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1" autoFilterDateGrouping="1"/>
  </bookViews>
  <sheets>
    <sheet name="Шаблон" sheetId="1" state="visible" r:id="rId1"/>
    <sheet name="Аверкиев А.Д." sheetId="2" state="visible" r:id="rId2"/>
    <sheet name="Аверкиева И.В." sheetId="3" state="visible" r:id="rId3"/>
    <sheet name="Алексеева А.А." sheetId="4" state="visible" r:id="rId4"/>
    <sheet name="Алексеева А.А. 2" sheetId="5" state="visible" r:id="rId5"/>
    <sheet name="Аллаярова М.З." sheetId="6" state="visible" r:id="rId6"/>
    <sheet name="Алтухова Е.А." sheetId="7" state="visible" r:id="rId7"/>
    <sheet name="Ананина А.А." sheetId="8" state="visible" r:id="rId8"/>
    <sheet name="Андреев А.В." sheetId="9" state="visible" r:id="rId9"/>
    <sheet name="Арфина Е.Н." sheetId="10" state="visible" r:id="rId10"/>
    <sheet name="Баженова Д.А." sheetId="11" state="visible" r:id="rId11"/>
    <sheet name="Балушкин О.В." sheetId="12" state="visible" r:id="rId12"/>
    <sheet name="Балушкин, Г." sheetId="13" state="visible" r:id="rId13"/>
    <sheet name="Балушкин, Щ." sheetId="14" state="visible" r:id="rId14"/>
    <sheet name="Барсуков А.В." sheetId="15" state="visible" r:id="rId15"/>
    <sheet name="Беликов М.Д." sheetId="16" state="visible" r:id="rId16"/>
    <sheet name="Беляева О.Н." sheetId="17" state="visible" r:id="rId17"/>
    <sheet name="Березина Н.В." sheetId="18" state="visible" r:id="rId18"/>
    <sheet name="Биев Н.Г." sheetId="19" state="visible" r:id="rId19"/>
    <sheet name="Блинов А.Е." sheetId="20" state="visible" r:id="rId20"/>
    <sheet name="Бородацкая В.В." sheetId="21" state="visible" r:id="rId21"/>
    <sheet name="Буман А.И." sheetId="22" state="visible" r:id="rId22"/>
    <sheet name="Бывальцев С.В." sheetId="23" state="visible" r:id="rId23"/>
    <sheet name="Быльцев И.А." sheetId="24" state="visible" r:id="rId24"/>
    <sheet name="Быстрых О.В." sheetId="25" state="visible" r:id="rId25"/>
    <sheet name="Вакансия" sheetId="26" state="visible" r:id="rId26"/>
    <sheet name="Вакансия (.Н." sheetId="27" state="visible" r:id="rId27"/>
    <sheet name="Воронкова Т.М." sheetId="28" state="visible" r:id="rId28"/>
    <sheet name="Габдрахманова А.Р." sheetId="29" state="visible" r:id="rId29"/>
    <sheet name="Гальчак И.П." sheetId="30" state="visible" r:id="rId30"/>
    <sheet name="Гарипов" sheetId="31" state="visible" r:id="rId31"/>
    <sheet name="Гарипов В.М." sheetId="32" state="visible" r:id="rId32"/>
    <sheet name="Гарипов, Ч." sheetId="33" state="visible" r:id="rId33"/>
    <sheet name="Глазунов А.А." sheetId="34" state="visible" r:id="rId34"/>
    <sheet name="Горбатовский С.В." sheetId="35" state="visible" r:id="rId35"/>
    <sheet name="Григорьева Д.И." sheetId="36" state="visible" r:id="rId36"/>
    <sheet name="Даниленко Л.П." sheetId="37" state="visible" r:id="rId37"/>
    <sheet name="Данилова Е.В." sheetId="38" state="visible" r:id="rId38"/>
    <sheet name="Данилова О.В." sheetId="39" state="visible" r:id="rId39"/>
    <sheet name="Данин А.А." sheetId="40" state="visible" r:id="rId40"/>
    <sheet name="Довгопол Г.И." sheetId="41" state="visible" r:id="rId41"/>
    <sheet name="Доренко О.Г." sheetId="42" state="visible" r:id="rId42"/>
    <sheet name="Дорошенко Т.М." sheetId="43" state="visible" r:id="rId43"/>
    <sheet name="Еголаева Н.Н." sheetId="44" state="visible" r:id="rId44"/>
    <sheet name="Еланцев А.В." sheetId="45" state="visible" r:id="rId45"/>
    <sheet name="Епимахов А." sheetId="46" state="visible" r:id="rId46"/>
    <sheet name="Епимахов А.С." sheetId="47" state="visible" r:id="rId47"/>
    <sheet name="Епимахов, Б." sheetId="48" state="visible" r:id="rId48"/>
    <sheet name="Епимахов, Г." sheetId="49" state="visible" r:id="rId49"/>
    <sheet name="Епимахов, Г.М." sheetId="50" state="visible" r:id="rId50"/>
    <sheet name="Ефимова В.Г." sheetId="51" state="visible" r:id="rId51"/>
    <sheet name="Ефремова Д.С." sheetId="52" state="visible" r:id="rId52"/>
    <sheet name="Закирьянова К.Р." sheetId="53" state="visible" r:id="rId53"/>
    <sheet name="Захаров В.В." sheetId="54" state="visible" r:id="rId54"/>
    <sheet name="Захарова Е.М." sheetId="55" state="visible" r:id="rId55"/>
    <sheet name="Иванова Е.Б." sheetId="56" state="visible" r:id="rId56"/>
    <sheet name="Идерова И.В." sheetId="57" state="visible" r:id="rId57"/>
    <sheet name="Ильницкий В.Г." sheetId="58" state="visible" r:id="rId58"/>
    <sheet name="Исакова Т.И." sheetId="59" state="visible" r:id="rId59"/>
    <sheet name="Исмагилов А.А." sheetId="60" state="visible" r:id="rId60"/>
    <sheet name="Ишанкулов Б.Ф." sheetId="61" state="visible" r:id="rId61"/>
    <sheet name="Камышев Д.В." sheetId="62" state="visible" r:id="rId62"/>
    <sheet name="Карпов А.В." sheetId="63" state="visible" r:id="rId63"/>
    <sheet name="Карпов, М." sheetId="64" state="visible" r:id="rId64"/>
    <sheet name="Карпов, Х." sheetId="65" state="visible" r:id="rId65"/>
    <sheet name="Карпов, Ч." sheetId="66" state="visible" r:id="rId66"/>
    <sheet name="Карпухина Т.Е." sheetId="67" state="visible" r:id="rId67"/>
    <sheet name="Клеб (.Т." sheetId="68" state="visible" r:id="rId68"/>
    <sheet name="Ковалев А.А." sheetId="69" state="visible" r:id="rId69"/>
    <sheet name="Колодий В.В." sheetId="70" state="visible" r:id="rId70"/>
    <sheet name="Колпашникова И.В." sheetId="71" state="visible" r:id="rId71"/>
    <sheet name="Компаниец С.А." sheetId="72" state="visible" r:id="rId72"/>
    <sheet name="Косарев А.П." sheetId="73" state="visible" r:id="rId73"/>
    <sheet name="Котик В.К." sheetId="74" state="visible" r:id="rId74"/>
    <sheet name="Краев Р.А." sheetId="75" state="visible" r:id="rId75"/>
    <sheet name="Кривенцов Д.А." sheetId="76" state="visible" r:id="rId76"/>
    <sheet name="Кролик" sheetId="77" state="visible" r:id="rId77"/>
    <sheet name="Кролик С.К." sheetId="78" state="visible" r:id="rId78"/>
    <sheet name="Кролик, М." sheetId="79" state="visible" r:id="rId79"/>
    <sheet name="Кролик, Ч." sheetId="80" state="visible" r:id="rId80"/>
    <sheet name="Кузнецова О.Д." sheetId="81" state="visible" r:id="rId81"/>
    <sheet name="Кузьмин ,.И." sheetId="82" state="visible" r:id="rId82"/>
    <sheet name="Кузьмин А.А." sheetId="83" state="visible" r:id="rId83"/>
    <sheet name="Кузьмин Л.А." sheetId="84" state="visible" r:id="rId84"/>
    <sheet name="Куклина Т.О." sheetId="85" state="visible" r:id="rId85"/>
    <sheet name="Куликова И.М." sheetId="86" state="visible" r:id="rId86"/>
    <sheet name="Кулимин А.А." sheetId="87" state="visible" r:id="rId87"/>
    <sheet name="Кучеренко И.И." sheetId="88" state="visible" r:id="rId88"/>
    <sheet name="Кшецкая Е.В." sheetId="89" state="visible" r:id="rId89"/>
    <sheet name="Левицкая Н.С." sheetId="90" state="visible" r:id="rId90"/>
    <sheet name="Левченко М.А." sheetId="91" state="visible" r:id="rId91"/>
    <sheet name="Лобанов Д.Е." sheetId="92" state="visible" r:id="rId92"/>
    <sheet name="Малыш А.В." sheetId="93" state="visible" r:id="rId93"/>
    <sheet name="Мариненко А.П." sheetId="94" state="visible" r:id="rId94"/>
    <sheet name="Маркова Н.А." sheetId="95" state="visible" r:id="rId95"/>
    <sheet name="Марьинских М.М." sheetId="96" state="visible" r:id="rId96"/>
    <sheet name="Махова А.А." sheetId="97" state="visible" r:id="rId97"/>
    <sheet name="Миков М.Л." sheetId="98" state="visible" r:id="rId98"/>
    <sheet name="Минлибаева Е.Н." sheetId="99" state="visible" r:id="rId99"/>
    <sheet name="Мирошкин М.А." sheetId="100" state="visible" r:id="rId100"/>
    <sheet name="Мирошкина Н.Н." sheetId="101" state="visible" r:id="rId101"/>
    <sheet name="Мирошкина Н.Н. 2" sheetId="102" state="visible" r:id="rId102"/>
    <sheet name="Мирошкина Н.Н. 3" sheetId="103" state="visible" r:id="rId103"/>
    <sheet name="Молодцова А.А." sheetId="104" state="visible" r:id="rId104"/>
    <sheet name="Молодцова, К.Ч." sheetId="105" state="visible" r:id="rId105"/>
    <sheet name="Моргуновский Д.Д." sheetId="106" state="visible" r:id="rId106"/>
    <sheet name="Москвина Е.А." sheetId="107" state="visible" r:id="rId107"/>
    <sheet name="Музычина О.А." sheetId="108" state="visible" r:id="rId108"/>
    <sheet name="Мяготина О.И." sheetId="109" state="visible" r:id="rId109"/>
    <sheet name="Нелюбина Е.А." sheetId="110" state="visible" r:id="rId110"/>
    <sheet name="Никонова Н.В." sheetId="111" state="visible" r:id="rId111"/>
    <sheet name="Панов И.С." sheetId="112" state="visible" r:id="rId112"/>
    <sheet name="Перевалова Ю.А." sheetId="113" state="visible" r:id="rId113"/>
    <sheet name="Пересыпкина О.А." sheetId="114" state="visible" r:id="rId114"/>
    <sheet name="Погорелец Л.В." sheetId="115" state="visible" r:id="rId115"/>
    <sheet name="Посредникова Л.А." sheetId="116" state="visible" r:id="rId116"/>
    <sheet name="Потапова А.А." sheetId="117" state="visible" r:id="rId117"/>
    <sheet name="Поторочин В.В." sheetId="118" state="visible" r:id="rId118"/>
    <sheet name="Праздничкова И.В." sheetId="119" state="visible" r:id="rId119"/>
    <sheet name="Пургина Д.Д." sheetId="120" state="visible" r:id="rId120"/>
    <sheet name="Райкова Ю.В." sheetId="121" state="visible" r:id="rId121"/>
    <sheet name="Распределение В.М." sheetId="122" state="visible" r:id="rId122"/>
    <sheet name="Резерв" sheetId="123" state="visible" r:id="rId123"/>
    <sheet name="Резерв (.А." sheetId="124" state="visible" r:id="rId124"/>
    <sheet name="Резерв (.А. 2" sheetId="125" state="visible" r:id="rId125"/>
    <sheet name="Резерв (.Б." sheetId="126" state="visible" r:id="rId126"/>
    <sheet name="Резерв (.Б. 2" sheetId="127" state="visible" r:id="rId127"/>
    <sheet name="Резерв (.Б. 3" sheetId="128" state="visible" r:id="rId128"/>
    <sheet name="Резерв (.Б. 4" sheetId="129" state="visible" r:id="rId129"/>
    <sheet name="Резерв (.Д." sheetId="130" state="visible" r:id="rId130"/>
    <sheet name="Резерв (.З." sheetId="131" state="visible" r:id="rId131"/>
    <sheet name="Резерв (.И." sheetId="132" state="visible" r:id="rId132"/>
    <sheet name="Резерв (.К." sheetId="133" state="visible" r:id="rId133"/>
    <sheet name="Резерв (.К. 2" sheetId="134" state="visible" r:id="rId134"/>
    <sheet name="Резерв (.К. 3" sheetId="135" state="visible" r:id="rId135"/>
    <sheet name="Резерв (.К. 4" sheetId="136" state="visible" r:id="rId136"/>
    <sheet name="Резерв (.К. 5" sheetId="137" state="visible" r:id="rId137"/>
    <sheet name="Резерв (.М." sheetId="138" state="visible" r:id="rId138"/>
    <sheet name="Резерв (.М. 2" sheetId="139" state="visible" r:id="rId139"/>
    <sheet name="Резерв (.Н." sheetId="140" state="visible" r:id="rId140"/>
    <sheet name="Резерв (.П." sheetId="141" state="visible" r:id="rId141"/>
    <sheet name="Резерв (.П. 2" sheetId="142" state="visible" r:id="rId142"/>
    <sheet name="Резерв (.П. 3" sheetId="143" state="visible" r:id="rId143"/>
    <sheet name="Резерв (.Р." sheetId="144" state="visible" r:id="rId144"/>
    <sheet name="Резерв (.Р. 2" sheetId="145" state="visible" r:id="rId145"/>
    <sheet name="Резерв (.С." sheetId="146" state="visible" r:id="rId146"/>
    <sheet name="Резерв (.С. 2" sheetId="147" state="visible" r:id="rId147"/>
    <sheet name="Резерв (.Т." sheetId="148" state="visible" r:id="rId148"/>
    <sheet name="Резерв (.Ф." sheetId="149" state="visible" r:id="rId149"/>
    <sheet name="Резерв (.Х." sheetId="150" state="visible" r:id="rId150"/>
    <sheet name="Резерв (.А. 3" sheetId="151" state="visible" r:id="rId151"/>
    <sheet name="Резерв (.М. 3" sheetId="152" state="visible" r:id="rId152"/>
    <sheet name="Резерв (.С. 3" sheetId="153" state="visible" r:id="rId153"/>
    <sheet name="Резерв (.Н. 2" sheetId="154" state="visible" r:id="rId154"/>
    <sheet name="Рудная Л.В." sheetId="155" state="visible" r:id="rId155"/>
    <sheet name="Рыскунова К.А." sheetId="156" state="visible" r:id="rId156"/>
    <sheet name="Рыскунова О.В." sheetId="157" state="visible" r:id="rId157"/>
    <sheet name="Ряпосов" sheetId="158" state="visible" r:id="rId158"/>
    <sheet name="Ряпосов, Г." sheetId="159" state="visible" r:id="rId159"/>
    <sheet name="РяпосовЕпимахов" sheetId="160" state="visible" r:id="rId160"/>
    <sheet name="Сазонова И.М." sheetId="161" state="visible" r:id="rId161"/>
    <sheet name="Салмияров С.В." sheetId="162" state="visible" r:id="rId162"/>
    <sheet name="Самарин И.В." sheetId="163" state="visible" r:id="rId163"/>
    <sheet name="Санникова Т.В." sheetId="164" state="visible" r:id="rId164"/>
    <sheet name="Сапсай И.А." sheetId="165" state="visible" r:id="rId165"/>
    <sheet name="Сафина В.А." sheetId="166" state="visible" r:id="rId166"/>
    <sheet name="Сафина И.Б." sheetId="167" state="visible" r:id="rId167"/>
    <sheet name="Скидоненко А.С." sheetId="168" state="visible" r:id="rId168"/>
    <sheet name="Сомова Е.А." sheetId="169" state="visible" r:id="rId169"/>
    <sheet name="Суворов Т.В." sheetId="170" state="visible" r:id="rId170"/>
    <sheet name="Суровкина (.А." sheetId="171" state="visible" r:id="rId171"/>
    <sheet name="Сухоруков Д.В." sheetId="172" state="visible" r:id="rId172"/>
    <sheet name="Тамиева К.Е." sheetId="173" state="visible" r:id="rId173"/>
    <sheet name="Тетерин А.А." sheetId="174" state="visible" r:id="rId174"/>
    <sheet name="Тобина О.Н." sheetId="175" state="visible" r:id="rId175"/>
    <sheet name="Торгашова Е.В." sheetId="176" state="visible" r:id="rId176"/>
    <sheet name="Трофимова А.И." sheetId="177" state="visible" r:id="rId177"/>
    <sheet name="Туранов С.С." sheetId="178" state="visible" r:id="rId178"/>
    <sheet name="Тымченко А.Н." sheetId="179" state="visible" r:id="rId179"/>
    <sheet name="Тымченко А.И." sheetId="180" state="visible" r:id="rId180"/>
    <sheet name="Тымченко, И." sheetId="181" state="visible" r:id="rId181"/>
    <sheet name="Тысченко, И." sheetId="182" state="visible" r:id="rId182"/>
    <sheet name="Тюльпа В.В." sheetId="183" state="visible" r:id="rId183"/>
    <sheet name="Уволен (.С." sheetId="184" state="visible" r:id="rId184"/>
    <sheet name="Уволен (.А." sheetId="185" state="visible" r:id="rId185"/>
    <sheet name="Уволен (.И." sheetId="186" state="visible" r:id="rId186"/>
    <sheet name="Уволен (.К." sheetId="187" state="visible" r:id="rId187"/>
    <sheet name="Уволен (.И. 2" sheetId="188" state="visible" r:id="rId188"/>
    <sheet name="Уволен (.В." sheetId="189" state="visible" r:id="rId189"/>
    <sheet name="Уволен (.Д." sheetId="190" state="visible" r:id="rId190"/>
    <sheet name="Уволен (.К. 2" sheetId="191" state="visible" r:id="rId191"/>
    <sheet name="Уволен (.А. 2" sheetId="192" state="visible" r:id="rId192"/>
    <sheet name="Уволен (.А. 3" sheetId="193" state="visible" r:id="rId193"/>
    <sheet name="Уволена (.И." sheetId="194" state="visible" r:id="rId194"/>
    <sheet name="Уволн (.К." sheetId="195" state="visible" r:id="rId195"/>
    <sheet name="Уволнена (.С." sheetId="196" state="visible" r:id="rId196"/>
    <sheet name="Усачева Ю.В." sheetId="197" state="visible" r:id="rId197"/>
    <sheet name="Устюгова Ю.Ю." sheetId="198" state="visible" r:id="rId198"/>
    <sheet name="ФИО П." sheetId="199" state="visible" r:id="rId199"/>
    <sheet name="Фадеев Е.В." sheetId="200" state="visible" r:id="rId200"/>
    <sheet name="Файфер И.Н." sheetId="201" state="visible" r:id="rId201"/>
    <sheet name="Феденева Н.А." sheetId="202" state="visible" r:id="rId202"/>
    <sheet name="ХАйдаров, Р." sheetId="203" state="visible" r:id="rId203"/>
    <sheet name="Хайдаров Р.Р." sheetId="204" state="visible" r:id="rId204"/>
    <sheet name="Хайдаров, Е." sheetId="205" state="visible" r:id="rId205"/>
    <sheet name="Хайдаров, Р.1" sheetId="206" state="visible" r:id="rId206"/>
    <sheet name="Хайруллина Г.Р." sheetId="207" state="visible" r:id="rId207"/>
    <sheet name="Черемных" sheetId="208" state="visible" r:id="rId208"/>
    <sheet name="Черемных А.В." sheetId="209" state="visible" r:id="rId209"/>
    <sheet name="Черемных, Е." sheetId="210" state="visible" r:id="rId210"/>
    <sheet name="Черемных, К." sheetId="211" state="visible" r:id="rId211"/>
    <sheet name="Черемных, М." sheetId="212" state="visible" r:id="rId212"/>
    <sheet name="Чинёнова И.С." sheetId="213" state="visible" r:id="rId213"/>
    <sheet name="Чунтонов С.А." sheetId="214" state="visible" r:id="rId214"/>
    <sheet name="Чунтонов С.А. 2" sheetId="215" state="visible" r:id="rId215"/>
    <sheet name="Чунтонов С.А. 3" sheetId="216" state="visible" r:id="rId216"/>
    <sheet name="Шаляпин С.В." sheetId="217" state="visible" r:id="rId217"/>
    <sheet name="Шарафиева (.М." sheetId="218" state="visible" r:id="rId218"/>
    <sheet name="Шаршембиева Н.Т." sheetId="219" state="visible" r:id="rId219"/>
    <sheet name="Шаталова Е.А." sheetId="220" state="visible" r:id="rId220"/>
    <sheet name="Шматков Е.А." sheetId="221" state="visible" r:id="rId221"/>
    <sheet name="Шуряков С.С." sheetId="222" state="visible" r:id="rId222"/>
    <sheet name="Шутова О.В." sheetId="223" state="visible" r:id="rId223"/>
    <sheet name="Щербинин Д.А." sheetId="224" state="visible" r:id="rId224"/>
    <sheet name="Щербинин, Г." sheetId="225" state="visible" r:id="rId225"/>
    <sheet name="Щербинин, Е." sheetId="226" state="visible" r:id="rId226"/>
    <sheet name="Щербинин, М.К." sheetId="227" state="visible" r:id="rId227"/>
    <sheet name="Южанин В.И." sheetId="228" state="visible" r:id="rId228"/>
    <sheet name="данилова Е.В.1" sheetId="229" state="visible" r:id="rId229"/>
    <sheet name="молодцова А.А.1" sheetId="230" state="visible" r:id="rId230"/>
    <sheet name="феденева Н.А.1" sheetId="231" state="visible" r:id="rId23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##,###"/>
  </numFmts>
  <fonts count="16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4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9"/>
    </font>
    <font>
      <name val="Tahoma"/>
      <charset val="204"/>
      <family val="2"/>
      <sz val="8"/>
    </font>
    <font>
      <name val="Arial"/>
      <charset val="204"/>
      <family val="2"/>
      <sz val="10"/>
    </font>
    <font>
      <name val="Times New Roman"/>
      <charset val="204"/>
      <family val="1"/>
      <sz val="10"/>
    </font>
    <font>
      <name val="Times New Roman"/>
      <charset val="204"/>
      <family val="1"/>
      <sz val="9"/>
    </font>
    <font>
      <name val="Times New Roman"/>
      <charset val="204"/>
      <family val="1"/>
      <b val="1"/>
      <i val="1"/>
      <color theme="1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b val="1"/>
      <color rgb="FF0070C0"/>
      <sz val="11"/>
    </font>
    <font>
      <name val="Times New Roman"/>
      <charset val="204"/>
      <family val="1"/>
      <b val="1"/>
      <color theme="1"/>
      <sz val="9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b val="1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theme="0"/>
        <bgColor rgb="FFADB9CA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textRotation="90" wrapText="1"/>
    </xf>
    <xf numFmtId="0" fontId="5" fillId="0" borderId="3" applyAlignment="1" pivotButton="0" quotePrefix="0" xfId="0">
      <alignment horizontal="center" vertical="center" textRotation="90" wrapText="1"/>
    </xf>
    <xf numFmtId="0" fontId="6" fillId="2" borderId="3" applyAlignment="1" pivotButton="0" quotePrefix="0" xfId="0">
      <alignment horizontal="left" vertical="center" wrapText="1"/>
    </xf>
    <xf numFmtId="0" fontId="6" fillId="2" borderId="3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/>
    </xf>
    <xf numFmtId="1" fontId="6" fillId="2" borderId="3" applyAlignment="1" pivotButton="0" quotePrefix="0" xfId="0">
      <alignment horizontal="center" vertical="center"/>
    </xf>
    <xf numFmtId="0" fontId="8" fillId="2" borderId="3" applyAlignment="1" pivotButton="0" quotePrefix="0" xfId="1">
      <alignment horizontal="right"/>
    </xf>
    <xf numFmtId="0" fontId="8" fillId="2" borderId="3" applyAlignment="1" pivotButton="0" quotePrefix="0" xfId="0">
      <alignment horizontal="right"/>
    </xf>
    <xf numFmtId="0" fontId="9" fillId="2" borderId="3" applyAlignment="1" pivotButton="0" quotePrefix="0" xfId="0">
      <alignment horizontal="left" vertical="center" wrapText="1"/>
    </xf>
    <xf numFmtId="0" fontId="8" fillId="2" borderId="3" applyAlignment="1" pivotButton="0" quotePrefix="0" xfId="1">
      <alignment horizontal="right" wrapText="1"/>
    </xf>
    <xf numFmtId="0" fontId="6" fillId="3" borderId="3" applyAlignment="1" pivotButton="0" quotePrefix="0" xfId="0">
      <alignment horizontal="center" vertical="center"/>
    </xf>
    <xf numFmtId="1" fontId="9" fillId="2" borderId="3" applyAlignment="1" pivotButton="0" quotePrefix="0" xfId="0">
      <alignment horizontal="center" vertical="center" wrapText="1"/>
    </xf>
    <xf numFmtId="1" fontId="9" fillId="2" borderId="3" applyAlignment="1" pivotButton="0" quotePrefix="0" xfId="0">
      <alignment horizontal="left" vertical="center" wrapText="1"/>
    </xf>
    <xf numFmtId="0" fontId="6" fillId="2" borderId="3" pivotButton="0" quotePrefix="0" xfId="0"/>
    <xf numFmtId="0" fontId="6" fillId="2" borderId="3" pivotButton="0" quotePrefix="0" xfId="0"/>
    <xf numFmtId="0" fontId="8" fillId="2" borderId="3" applyAlignment="1" pivotButton="0" quotePrefix="0" xfId="1">
      <alignment horizontal="center" vertical="center"/>
    </xf>
    <xf numFmtId="0" fontId="8" fillId="2" borderId="3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8" fillId="2" borderId="3" applyAlignment="1" pivotButton="0" quotePrefix="0" xfId="1">
      <alignment horizontal="center" vertical="center" wrapText="1"/>
    </xf>
    <xf numFmtId="164" fontId="6" fillId="2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/>
    </xf>
    <xf numFmtId="0" fontId="11" fillId="0" borderId="4" applyAlignment="1" pivotButton="0" quotePrefix="0" xfId="0">
      <alignment vertical="top"/>
    </xf>
    <xf numFmtId="1" fontId="12" fillId="0" borderId="3" applyAlignment="1" pivotButton="0" quotePrefix="0" xfId="0">
      <alignment vertical="top"/>
    </xf>
    <xf numFmtId="0" fontId="13" fillId="0" borderId="3" applyAlignment="1" pivotButton="0" quotePrefix="0" xfId="0">
      <alignment horizontal="center" vertical="center" wrapText="1"/>
    </xf>
    <xf numFmtId="1" fontId="14" fillId="0" borderId="3" applyAlignment="1" pivotButton="0" quotePrefix="0" xfId="0">
      <alignment horizontal="center" vertical="top"/>
    </xf>
    <xf numFmtId="0" fontId="11" fillId="0" borderId="3" pivotButton="0" quotePrefix="0" xfId="0"/>
    <xf numFmtId="1" fontId="15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1" fontId="13" fillId="0" borderId="3" applyAlignment="1" pivotButton="0" quotePrefix="0" xfId="0">
      <alignment horizontal="center" vertical="center" wrapText="1"/>
    </xf>
    <xf numFmtId="1" fontId="11" fillId="0" borderId="3" applyAlignment="1" pivotButton="0" quotePrefix="0" xfId="0">
      <alignment vertical="top"/>
    </xf>
    <xf numFmtId="0" fontId="13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1" fontId="13" fillId="0" borderId="3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2" fillId="0" borderId="0" pivotButton="0" quotePrefix="0" xfId="0"/>
    <xf numFmtId="1" fontId="11" fillId="0" borderId="0" pivotButton="0" quotePrefix="0" xfId="0"/>
    <xf numFmtId="0" fontId="0" fillId="0" borderId="1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6" pivotButton="0" quotePrefix="0" xfId="0"/>
  </cellXfs>
  <cellStyles count="2">
    <cellStyle name="Обычный" xfId="0" builtinId="0"/>
    <cellStyle name="Обычный 3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styles" Target="styles.xml" Id="rId232" /><Relationship Type="http://schemas.openxmlformats.org/officeDocument/2006/relationships/theme" Target="theme/theme1.xml" Id="rId23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"/>
  <sheetViews>
    <sheetView tabSelected="1" workbookViewId="0">
      <selection activeCell="S30" sqref="S30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  в  20 - 20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n"/>
      <c r="B8" s="10" t="n"/>
      <c r="C8" s="11" t="n"/>
      <c r="D8" s="12" t="n"/>
      <c r="E8" s="13" t="n"/>
      <c r="F8" s="13" t="n"/>
      <c r="G8" s="14" t="n"/>
      <c r="H8" s="15" t="n"/>
      <c r="I8" s="16" t="n"/>
      <c r="J8" s="13" t="n"/>
      <c r="K8" s="11" t="n"/>
      <c r="L8" s="17" t="n"/>
      <c r="M8" s="18" t="n"/>
      <c r="N8" s="17" t="n"/>
      <c r="O8" s="19" t="n"/>
      <c r="P8" s="21" t="n"/>
      <c r="Q8" s="21" t="n"/>
      <c r="R8" s="21" t="n"/>
      <c r="S8" s="21" t="n"/>
      <c r="T8" s="18" t="n"/>
      <c r="U8" s="10" t="n"/>
      <c r="V8" s="10" t="n"/>
      <c r="W8" s="10" t="n"/>
      <c r="X8" s="10" t="n"/>
      <c r="Y8" s="10" t="n"/>
      <c r="Z8" s="10" t="n"/>
      <c r="AA8" s="18" t="n"/>
      <c r="AB8" s="12" t="n"/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>
        <f>C8+C9+C10+C11+C18</f>
        <v/>
      </c>
      <c r="D22" s="39" t="n"/>
      <c r="E22" s="39" t="n"/>
      <c r="F22" s="39" t="n"/>
      <c r="G22" s="39" t="n"/>
      <c r="H22" s="39" t="n"/>
      <c r="I22" s="39" t="n"/>
      <c r="J22" s="39" t="n"/>
      <c r="K22" s="30">
        <f>K8+K9+K10+K11+K18</f>
        <v/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>
        <f>AB8+AB9+AB10+AB11+AB18</f>
        <v/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>
        <f>C24-C22</f>
        <v/>
      </c>
      <c r="D23" s="39" t="n"/>
      <c r="E23" s="39" t="n"/>
      <c r="F23" s="39" t="n"/>
      <c r="G23" s="39" t="n"/>
      <c r="H23" s="39" t="n"/>
      <c r="I23" s="39" t="n"/>
      <c r="J23" s="39" t="n"/>
      <c r="K23" s="37">
        <f>K24-K22</f>
        <v/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>
        <f>AB24-AB22</f>
        <v/>
      </c>
    </row>
    <row r="24">
      <c r="A24" s="39" t="inlineStr">
        <is>
          <t>ВСЕГО</t>
        </is>
      </c>
      <c r="B24" s="39" t="n"/>
      <c r="C24" s="40">
        <f>SUM(C8:C21)</f>
        <v/>
      </c>
      <c r="D24" s="40">
        <f>SUM(D8:D21)</f>
        <v/>
      </c>
      <c r="E24" s="40">
        <f>SUM(E8:E21)</f>
        <v/>
      </c>
      <c r="F24" s="40">
        <f>SUM(F8:F21)</f>
        <v/>
      </c>
      <c r="G24" s="40">
        <f>SUM(G8:G21)</f>
        <v/>
      </c>
      <c r="H24" s="40">
        <f>SUM(H8:H21)</f>
        <v/>
      </c>
      <c r="I24" s="40">
        <f>SUM(I8:I21)</f>
        <v/>
      </c>
      <c r="J24" s="40">
        <f>SUM(J8:J21)</f>
        <v/>
      </c>
      <c r="K24" s="40">
        <f>SUM(K8:K21)</f>
        <v/>
      </c>
      <c r="L24" s="40">
        <f>SUM(L8:L21)</f>
        <v/>
      </c>
      <c r="M24" s="40">
        <f>SUM(M8:M21)</f>
        <v/>
      </c>
      <c r="N24" s="40">
        <f>SUM(N8:N21)</f>
        <v/>
      </c>
      <c r="O24" s="40">
        <f>SUM(O8:O21)</f>
        <v/>
      </c>
      <c r="P24" s="40">
        <f>SUM(P8:P21)</f>
        <v/>
      </c>
      <c r="Q24" s="40">
        <f>SUM(Q8:Q21)</f>
        <v/>
      </c>
      <c r="R24" s="40">
        <f>SUM(R8:R21)</f>
        <v/>
      </c>
      <c r="S24" s="40">
        <f>SUM(S8:S21)</f>
        <v/>
      </c>
      <c r="T24" s="40">
        <f>SUM(T8:T21)</f>
        <v/>
      </c>
      <c r="U24" s="40">
        <f>SUM(U8:U21)</f>
        <v/>
      </c>
      <c r="V24" s="40">
        <f>SUM(V8:V21)</f>
        <v/>
      </c>
      <c r="W24" s="40">
        <f>SUM(W8:W21)</f>
        <v/>
      </c>
      <c r="X24" s="40">
        <f>SUM(X8:X21)</f>
        <v/>
      </c>
      <c r="Y24" s="40">
        <f>SUM(Y8:Y21)</f>
        <v/>
      </c>
      <c r="Z24" s="40">
        <f>SUM(Z8:Z21)</f>
        <v/>
      </c>
      <c r="AA24" s="40">
        <f>SUM(AA8:AA21)</f>
        <v/>
      </c>
      <c r="AB24" s="40">
        <f>SUM(AB8:AB21)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5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Аверкиев Артем Дмитриевич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Безопасность жизнедеятельности (теория)</t>
        </is>
      </c>
      <c r="B8" s="10" t="inlineStr">
        <is>
          <t>23/п МПО-291</t>
        </is>
      </c>
      <c r="C8" s="11" t="n">
        <v>34</v>
      </c>
      <c r="D8" s="12" t="n"/>
      <c r="E8" s="13" t="n"/>
      <c r="F8" s="13" t="n"/>
      <c r="G8" s="14" t="n"/>
      <c r="H8" s="15" t="n"/>
      <c r="I8" s="16" t="n"/>
      <c r="J8" s="13" t="n"/>
      <c r="K8" s="11" t="n">
        <v>34</v>
      </c>
      <c r="L8" s="17" t="n">
        <v>35</v>
      </c>
      <c r="M8" s="18" t="n"/>
      <c r="N8" s="17" t="n"/>
      <c r="O8" s="19" t="n"/>
      <c r="P8" s="21" t="n">
        <v>6</v>
      </c>
      <c r="Q8" s="21" t="n">
        <v>8</v>
      </c>
      <c r="R8" s="21" t="n">
        <v>10</v>
      </c>
      <c r="S8" s="21" t="n">
        <v>6</v>
      </c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Безопасность жизнедеятельности (сборы)</t>
        </is>
      </c>
      <c r="B9" s="10" t="inlineStr">
        <is>
          <t>23/п МПО-291</t>
        </is>
      </c>
      <c r="C9" s="11" t="n">
        <v>35</v>
      </c>
      <c r="D9" s="12" t="n"/>
      <c r="E9" s="13" t="n"/>
      <c r="F9" s="13" t="n"/>
      <c r="G9" s="14" t="n"/>
      <c r="H9" s="15" t="n"/>
      <c r="I9" s="16" t="n"/>
      <c r="J9" s="13" t="n"/>
      <c r="K9" s="11" t="n">
        <v>35</v>
      </c>
      <c r="L9" s="17" t="n"/>
      <c r="M9" s="18" t="n"/>
      <c r="N9" s="17" t="n">
        <v>35</v>
      </c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Безопасность жизнедеятельности</t>
        </is>
      </c>
      <c r="B10" s="10" t="inlineStr">
        <is>
          <t>23/МЭП-2111</t>
        </is>
      </c>
      <c r="C10" s="11" t="n">
        <v>70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70</v>
      </c>
      <c r="L10" s="17" t="n"/>
      <c r="M10" s="18" t="n"/>
      <c r="N10" s="17" t="n">
        <v>70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8</v>
      </c>
      <c r="V10" s="10" t="n">
        <v>16</v>
      </c>
      <c r="W10" s="10" t="n">
        <v>14</v>
      </c>
      <c r="X10" s="10" t="n"/>
      <c r="Y10" s="10" t="n">
        <v>32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Безопасность жизнедеятельности (теория)</t>
        </is>
      </c>
      <c r="B11" s="10" t="inlineStr">
        <is>
          <t>23/КМ-291к</t>
        </is>
      </c>
      <c r="C11" s="11" t="n">
        <v>44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44</v>
      </c>
      <c r="L11" s="17" t="n">
        <v>44</v>
      </c>
      <c r="M11" s="18" t="n"/>
      <c r="N11" s="17" t="n"/>
      <c r="O11" s="19" t="n"/>
      <c r="P11" s="21" t="n">
        <v>8</v>
      </c>
      <c r="Q11" s="21" t="n">
        <v>14</v>
      </c>
      <c r="R11" s="21" t="n">
        <v>10</v>
      </c>
      <c r="S11" s="21" t="n">
        <v>12</v>
      </c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Безопасность жизнедеятельности (сборы)</t>
        </is>
      </c>
      <c r="B12" s="10" t="inlineStr">
        <is>
          <t>23/КМ-291к</t>
        </is>
      </c>
      <c r="C12" s="11" t="n">
        <v>36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36</v>
      </c>
      <c r="L12" s="17" t="n"/>
      <c r="M12" s="18" t="n"/>
      <c r="N12" s="17" t="n">
        <v>36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>
        <v>36</v>
      </c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Безопасность жизнедеятельности (теория)</t>
        </is>
      </c>
      <c r="B13" s="10" t="inlineStr">
        <is>
          <t>23/Б-291к</t>
        </is>
      </c>
      <c r="C13" s="11" t="n">
        <v>37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37</v>
      </c>
      <c r="L13" s="17" t="n">
        <v>37</v>
      </c>
      <c r="M13" s="18" t="n"/>
      <c r="N13" s="17" t="n"/>
      <c r="O13" s="19" t="n"/>
      <c r="P13" s="21" t="n">
        <v>10</v>
      </c>
      <c r="Q13" s="21" t="n">
        <v>16</v>
      </c>
      <c r="R13" s="21" t="n">
        <v>10</v>
      </c>
      <c r="S13" s="21" t="n">
        <v>1</v>
      </c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Безопасность жизнедеятельности (сборы)</t>
        </is>
      </c>
      <c r="B14" s="10" t="inlineStr">
        <is>
          <t>23/Б-291к</t>
        </is>
      </c>
      <c r="C14" s="11" t="n">
        <v>35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35</v>
      </c>
      <c r="L14" s="17" t="n">
        <v>14</v>
      </c>
      <c r="M14" s="18" t="n"/>
      <c r="N14" s="17" t="n">
        <v>21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/>
      <c r="V14" s="10" t="n"/>
      <c r="W14" s="10" t="n">
        <v>35</v>
      </c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Безопасность жизнедеятельности (теория)</t>
        </is>
      </c>
      <c r="B15" s="10" t="inlineStr">
        <is>
          <t>23/Л-291к</t>
        </is>
      </c>
      <c r="C15" s="11" t="n">
        <v>46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46</v>
      </c>
      <c r="L15" s="17" t="n"/>
      <c r="M15" s="18" t="n"/>
      <c r="N15" s="17" t="n">
        <v>46</v>
      </c>
      <c r="O15" s="19" t="n"/>
      <c r="P15" s="21" t="n"/>
      <c r="Q15" s="21" t="n"/>
      <c r="R15" s="21" t="n"/>
      <c r="S15" s="21" t="n"/>
      <c r="T15" s="18">
        <f>SUM(P15:S15)</f>
        <v/>
      </c>
      <c r="U15" s="10" t="n">
        <v>6</v>
      </c>
      <c r="V15" s="10" t="n">
        <v>12</v>
      </c>
      <c r="W15" s="10" t="n">
        <v>8</v>
      </c>
      <c r="X15" s="10" t="n">
        <v>8</v>
      </c>
      <c r="Y15" s="10" t="n">
        <v>12</v>
      </c>
      <c r="Z15" s="10" t="n"/>
      <c r="AA15" s="18">
        <f>SUM(U15:Z15)</f>
        <v/>
      </c>
      <c r="AB15" s="12">
        <f>T15+AA15</f>
        <v/>
      </c>
    </row>
    <row r="16">
      <c r="A16" s="9" t="inlineStr">
        <is>
          <t>Безопасность жизнедеятельности (сборы)</t>
        </is>
      </c>
      <c r="B16" s="10" t="inlineStr">
        <is>
          <t>23/Л-291к</t>
        </is>
      </c>
      <c r="C16" s="11" t="n">
        <v>35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35</v>
      </c>
      <c r="L16" s="17" t="n"/>
      <c r="M16" s="18" t="n"/>
      <c r="N16" s="17" t="n">
        <v>35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>
        <v>35</v>
      </c>
      <c r="AA16" s="18">
        <f>SUM(U16:Z16)</f>
        <v/>
      </c>
      <c r="AB16" s="12">
        <f>T16+AA16</f>
        <v/>
      </c>
    </row>
    <row r="17">
      <c r="A17" s="9" t="inlineStr">
        <is>
          <t>Безопасность жизнедеятельности (теория)</t>
        </is>
      </c>
      <c r="B17" s="10" t="inlineStr">
        <is>
          <t>23/Л-292к</t>
        </is>
      </c>
      <c r="C17" s="11" t="n">
        <v>46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46</v>
      </c>
      <c r="L17" s="17" t="n"/>
      <c r="M17" s="18" t="n"/>
      <c r="N17" s="17" t="n">
        <v>46</v>
      </c>
      <c r="O17" s="19" t="n"/>
      <c r="P17" s="21" t="n"/>
      <c r="Q17" s="21" t="n"/>
      <c r="R17" s="21" t="n"/>
      <c r="S17" s="21" t="n"/>
      <c r="T17" s="18">
        <f>SUM(P17:S17)</f>
        <v/>
      </c>
      <c r="U17" s="10" t="n">
        <v>8</v>
      </c>
      <c r="V17" s="10" t="n">
        <v>10</v>
      </c>
      <c r="W17" s="10" t="n">
        <v>8</v>
      </c>
      <c r="X17" s="10" t="n">
        <v>8</v>
      </c>
      <c r="Y17" s="10" t="n">
        <v>8</v>
      </c>
      <c r="Z17" s="10" t="n"/>
      <c r="AA17" s="18">
        <f>SUM(U17:Z17)</f>
        <v/>
      </c>
      <c r="AB17" s="12">
        <f>T17+AA17</f>
        <v/>
      </c>
    </row>
    <row r="18">
      <c r="A18" s="9" t="inlineStr">
        <is>
          <t>Безопасность жизнедеятельности (сборы)</t>
        </is>
      </c>
      <c r="B18" s="10" t="inlineStr">
        <is>
          <t>23/Л-292к</t>
        </is>
      </c>
      <c r="C18" s="11" t="n">
        <v>35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35</v>
      </c>
      <c r="L18" s="17" t="n"/>
      <c r="M18" s="18" t="n"/>
      <c r="N18" s="17" t="n">
        <v>35</v>
      </c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>
        <v>8</v>
      </c>
      <c r="Z18" s="10" t="n"/>
      <c r="AA18" s="18">
        <f>SUM(U18:Z18)</f>
        <v/>
      </c>
      <c r="AB18" s="12">
        <f>T18+AA18</f>
        <v/>
      </c>
    </row>
    <row r="19">
      <c r="A19" s="9" t="inlineStr">
        <is>
          <t>Метрология, стандартизация и сертификация</t>
        </is>
      </c>
      <c r="B19" s="10" t="inlineStr">
        <is>
          <t>22/КС-391к</t>
        </is>
      </c>
      <c r="C19" s="11" t="n">
        <v>100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100</v>
      </c>
      <c r="L19" s="17" t="n">
        <v>64</v>
      </c>
      <c r="M19" s="18" t="n"/>
      <c r="N19" s="17" t="n">
        <v>36</v>
      </c>
      <c r="O19" s="19" t="n"/>
      <c r="P19" s="21" t="n">
        <v>12</v>
      </c>
      <c r="Q19" s="21" t="n">
        <v>16</v>
      </c>
      <c r="R19" s="21" t="n">
        <v>16</v>
      </c>
      <c r="S19" s="21" t="n">
        <v>4</v>
      </c>
      <c r="T19" s="18">
        <f>SUM(P19:S19)</f>
        <v/>
      </c>
      <c r="U19" s="10" t="n">
        <v>6</v>
      </c>
      <c r="V19" s="10" t="n">
        <v>10</v>
      </c>
      <c r="W19" s="10" t="n">
        <v>6</v>
      </c>
      <c r="X19" s="10" t="n">
        <v>24</v>
      </c>
      <c r="Y19" s="10" t="n">
        <v>6</v>
      </c>
      <c r="Z19" s="10" t="n"/>
      <c r="AA19" s="18">
        <f>SUM(U19:Z19)</f>
        <v/>
      </c>
      <c r="AB19" s="12">
        <f>T19+AA19</f>
        <v/>
      </c>
    </row>
    <row r="20">
      <c r="A20" s="9" t="inlineStr">
        <is>
          <t>Безопасность жизнедеятельности (теория)</t>
        </is>
      </c>
      <c r="B20" s="25" t="inlineStr">
        <is>
          <t>22/КС-391к</t>
        </is>
      </c>
      <c r="C20" s="11" t="n">
        <v>32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32</v>
      </c>
      <c r="L20" s="17" t="n">
        <v>32</v>
      </c>
      <c r="M20" s="18" t="n"/>
      <c r="N20" s="17" t="n"/>
      <c r="O20" s="19" t="n"/>
      <c r="P20" s="21" t="n">
        <v>12</v>
      </c>
      <c r="Q20" s="21" t="n">
        <v>8</v>
      </c>
      <c r="R20" s="21" t="n">
        <v>10</v>
      </c>
      <c r="S20" s="21" t="n">
        <v>6</v>
      </c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Безопасность жизнедеятельности (сборы)</t>
        </is>
      </c>
      <c r="B21" s="25" t="inlineStr">
        <is>
          <t>22/КС-391к</t>
        </is>
      </c>
      <c r="C21" s="11" t="n">
        <v>38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38</v>
      </c>
      <c r="L21" s="17" t="n"/>
      <c r="M21" s="18" t="n"/>
      <c r="N21" s="17" t="n">
        <v>36</v>
      </c>
      <c r="O21" s="19" t="n"/>
      <c r="P21" s="21" t="n"/>
      <c r="Q21" s="21" t="n"/>
      <c r="R21" s="21" t="n"/>
      <c r="S21" s="21" t="n"/>
      <c r="T21" s="18">
        <f>SUM(P21:S21)</f>
        <v/>
      </c>
      <c r="U21" s="10" t="n"/>
      <c r="V21" s="10" t="n"/>
      <c r="W21" s="10" t="n"/>
      <c r="X21" s="10" t="n">
        <v>38</v>
      </c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Безопасность жизнедеятельности (теория)</t>
        </is>
      </c>
      <c r="B22" s="10" t="inlineStr">
        <is>
          <t>23/ЭК-291к</t>
        </is>
      </c>
      <c r="C22" s="11" t="n">
        <v>37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37</v>
      </c>
      <c r="L22" s="17" t="n">
        <v>37</v>
      </c>
      <c r="M22" s="18" t="n"/>
      <c r="N22" s="17" t="n"/>
      <c r="O22" s="19" t="n"/>
      <c r="P22" s="21" t="n">
        <v>14</v>
      </c>
      <c r="Q22" s="21" t="n">
        <v>16</v>
      </c>
      <c r="R22" s="21" t="n">
        <v>7</v>
      </c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Безопасность жизнедеятельности (сборы)</t>
        </is>
      </c>
      <c r="B23" s="10" t="inlineStr">
        <is>
          <t>23/ЭК-291к</t>
        </is>
      </c>
      <c r="C23" s="11" t="n">
        <v>35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35</v>
      </c>
      <c r="L23" s="17" t="n">
        <v>14</v>
      </c>
      <c r="M23" s="18" t="n"/>
      <c r="N23" s="17" t="n">
        <v>21</v>
      </c>
      <c r="O23" s="19" t="n"/>
      <c r="P23" s="21" t="n"/>
      <c r="Q23" s="21" t="n"/>
      <c r="R23" s="21" t="n"/>
      <c r="S23" s="21" t="n"/>
      <c r="T23" s="18">
        <f>SUM(P23:S23)</f>
        <v/>
      </c>
      <c r="U23" s="10" t="n"/>
      <c r="V23" s="10" t="n"/>
      <c r="W23" s="10" t="n"/>
      <c r="X23" s="10" t="n">
        <v>35</v>
      </c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Метрология, стандартизация и сертификация</t>
        </is>
      </c>
      <c r="B24" s="10" t="inlineStr">
        <is>
          <t>23/МР-292к</t>
        </is>
      </c>
      <c r="C24" s="11" t="n">
        <v>50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50</v>
      </c>
      <c r="L24" s="17" t="n">
        <v>48</v>
      </c>
      <c r="M24" s="18" t="n"/>
      <c r="N24" s="17" t="n"/>
      <c r="O24" s="19" t="n"/>
      <c r="P24" s="21" t="n">
        <v>12</v>
      </c>
      <c r="Q24" s="21" t="n">
        <v>14</v>
      </c>
      <c r="R24" s="21" t="n">
        <v>12</v>
      </c>
      <c r="S24" s="21" t="n">
        <v>12</v>
      </c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Метрология, стандартизация и сертификация</t>
        </is>
      </c>
      <c r="B25" s="10" t="inlineStr">
        <is>
          <t>23/МР-291</t>
        </is>
      </c>
      <c r="C25" s="11" t="n">
        <v>50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50</v>
      </c>
      <c r="L25" s="17" t="n">
        <v>48</v>
      </c>
      <c r="M25" s="18" t="n"/>
      <c r="N25" s="17" t="n"/>
      <c r="O25" s="19" t="n"/>
      <c r="P25" s="21" t="n">
        <v>10</v>
      </c>
      <c r="Q25" s="21" t="n">
        <v>18</v>
      </c>
      <c r="R25" s="21" t="n">
        <v>12</v>
      </c>
      <c r="S25" s="21" t="n">
        <v>10</v>
      </c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Безопасность жизнедеятельности (теория)</t>
        </is>
      </c>
      <c r="B26" s="10" t="inlineStr">
        <is>
          <t>22/МР-391</t>
        </is>
      </c>
      <c r="C26" s="11" t="n">
        <v>34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34</v>
      </c>
      <c r="L26" s="17" t="n"/>
      <c r="M26" s="18" t="n"/>
      <c r="N26" s="17" t="n">
        <v>30</v>
      </c>
      <c r="O26" s="19" t="n"/>
      <c r="P26" s="21" t="n"/>
      <c r="Q26" s="21" t="n"/>
      <c r="R26" s="21" t="n"/>
      <c r="S26" s="21" t="n"/>
      <c r="T26" s="18">
        <f>SUM(P26:S26)</f>
        <v/>
      </c>
      <c r="U26" s="10" t="n">
        <v>4</v>
      </c>
      <c r="V26" s="10" t="n"/>
      <c r="W26" s="10" t="n"/>
      <c r="X26" s="10" t="n">
        <v>30</v>
      </c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Безопасность жизнедеятельности (сборы)</t>
        </is>
      </c>
      <c r="B27" s="10" t="inlineStr">
        <is>
          <t>22/МР-391</t>
        </is>
      </c>
      <c r="C27" s="11" t="n">
        <v>35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35</v>
      </c>
      <c r="L27" s="17" t="n"/>
      <c r="M27" s="18" t="n"/>
      <c r="N27" s="17" t="n">
        <v>35</v>
      </c>
      <c r="O27" s="19" t="n"/>
      <c r="P27" s="21" t="n"/>
      <c r="Q27" s="21" t="n"/>
      <c r="R27" s="21" t="n"/>
      <c r="S27" s="21" t="n"/>
      <c r="T27" s="18">
        <f>SUM(P27:S27)</f>
        <v/>
      </c>
      <c r="U27" s="10" t="n"/>
      <c r="V27" s="10" t="n"/>
      <c r="W27" s="10" t="n"/>
      <c r="X27" s="10" t="n">
        <v>35</v>
      </c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Безопасность жизнедеятельности (теория)</t>
        </is>
      </c>
      <c r="B28" s="10" t="inlineStr">
        <is>
          <t>22/ПГЗ-391</t>
        </is>
      </c>
      <c r="C28" s="11" t="n">
        <v>46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46</v>
      </c>
      <c r="L28" s="17" t="n"/>
      <c r="M28" s="18" t="n"/>
      <c r="N28" s="17" t="n">
        <v>42</v>
      </c>
      <c r="O28" s="19" t="n"/>
      <c r="P28" s="21" t="n"/>
      <c r="Q28" s="21" t="n"/>
      <c r="R28" s="21" t="n"/>
      <c r="S28" s="21" t="n"/>
      <c r="T28" s="18">
        <f>SUM(P28:S28)</f>
        <v/>
      </c>
      <c r="U28" s="10" t="n">
        <v>4</v>
      </c>
      <c r="V28" s="10" t="n">
        <v>14</v>
      </c>
      <c r="W28" s="10" t="n">
        <v>8</v>
      </c>
      <c r="X28" s="10" t="n">
        <v>10</v>
      </c>
      <c r="Y28" s="10" t="n">
        <v>10</v>
      </c>
      <c r="Z28" s="10" t="n"/>
      <c r="AA28" s="18">
        <f>SUM(U28:Z28)</f>
        <v/>
      </c>
      <c r="AB28" s="12">
        <f>T28+AA28</f>
        <v/>
      </c>
    </row>
    <row r="29">
      <c r="A29" s="9" t="inlineStr">
        <is>
          <t>Безопасность жизнедеятельности (сборы)</t>
        </is>
      </c>
      <c r="B29" s="10" t="inlineStr">
        <is>
          <t>22/ПГЗ-391</t>
        </is>
      </c>
      <c r="C29" s="11" t="n">
        <v>35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35</v>
      </c>
      <c r="L29" s="17" t="n"/>
      <c r="M29" s="18" t="n"/>
      <c r="N29" s="17" t="n">
        <v>35</v>
      </c>
      <c r="O29" s="19" t="n"/>
      <c r="P29" s="21" t="n"/>
      <c r="Q29" s="21" t="n"/>
      <c r="R29" s="21" t="n"/>
      <c r="S29" s="21" t="n"/>
      <c r="T29" s="18">
        <f>SUM(P29:S29)</f>
        <v/>
      </c>
      <c r="U29" s="10" t="n"/>
      <c r="V29" s="10" t="n"/>
      <c r="W29" s="10" t="n"/>
      <c r="X29" s="10" t="n"/>
      <c r="Y29" s="10" t="n">
        <v>0</v>
      </c>
      <c r="Z29" s="10" t="n"/>
      <c r="AA29" s="18">
        <f>SUM(U29:Z29)</f>
        <v/>
      </c>
      <c r="AB29" s="12">
        <f>T29+AA29</f>
        <v/>
      </c>
    </row>
    <row r="30">
      <c r="A30" s="9" t="inlineStr">
        <is>
          <t>Теплотехника</t>
        </is>
      </c>
      <c r="B30" s="10" t="inlineStr">
        <is>
          <t>23/п ОМД-291</t>
        </is>
      </c>
      <c r="C30" s="11" t="n">
        <v>38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38</v>
      </c>
      <c r="L30" s="17" t="n"/>
      <c r="M30" s="18" t="n"/>
      <c r="N30" s="17" t="n">
        <v>36</v>
      </c>
      <c r="O30" s="19" t="n"/>
      <c r="P30" s="21" t="n"/>
      <c r="Q30" s="21" t="n"/>
      <c r="R30" s="21" t="n"/>
      <c r="S30" s="21" t="n"/>
      <c r="T30" s="18">
        <f>SUM(P30:S30)</f>
        <v/>
      </c>
      <c r="U30" s="10" t="n">
        <v>6</v>
      </c>
      <c r="V30" s="10" t="n">
        <v>14</v>
      </c>
      <c r="W30" s="10" t="n">
        <v>12</v>
      </c>
      <c r="X30" s="10" t="n">
        <v>4</v>
      </c>
      <c r="Y30" s="10" t="n">
        <v>2</v>
      </c>
      <c r="Z30" s="10" t="n"/>
      <c r="AA30" s="18">
        <f>SUM(U30:Z30)</f>
        <v/>
      </c>
      <c r="AB30" s="12">
        <f>T30+AA30</f>
        <v/>
      </c>
    </row>
    <row r="31">
      <c r="A31" s="9" t="inlineStr">
        <is>
          <t>Безопасность жизнедеятельности (теория)</t>
        </is>
      </c>
      <c r="B31" s="10" t="inlineStr">
        <is>
          <t>23/п ОМД-291</t>
        </is>
      </c>
      <c r="C31" s="11" t="n">
        <v>37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37</v>
      </c>
      <c r="L31" s="17" t="n">
        <v>37</v>
      </c>
      <c r="M31" s="18" t="n"/>
      <c r="N31" s="17" t="n"/>
      <c r="O31" s="19" t="n"/>
      <c r="P31" s="21" t="n">
        <v>8</v>
      </c>
      <c r="Q31" s="21" t="n">
        <v>14</v>
      </c>
      <c r="R31" s="21" t="n">
        <v>15</v>
      </c>
      <c r="S31" s="21" t="n"/>
      <c r="T31" s="18">
        <f>SUM(P31:S31)</f>
        <v/>
      </c>
      <c r="U31" s="10" t="n"/>
      <c r="V31" s="10" t="n"/>
      <c r="W31" s="10" t="n"/>
      <c r="X31" s="10" t="n"/>
      <c r="Y31" s="10" t="n"/>
      <c r="Z31" s="10" t="n"/>
      <c r="AA31" s="18">
        <f>SUM(U31:Z31)</f>
        <v/>
      </c>
      <c r="AB31" s="12">
        <f>T31+AA31</f>
        <v/>
      </c>
    </row>
    <row r="32">
      <c r="A32" s="9" t="inlineStr">
        <is>
          <t>Безопасность жизнедеятельности (сборы)</t>
        </is>
      </c>
      <c r="B32" s="10" t="inlineStr">
        <is>
          <t>23/п ОМД-291</t>
        </is>
      </c>
      <c r="C32" s="11" t="n">
        <v>35</v>
      </c>
      <c r="D32" s="12" t="n"/>
      <c r="E32" s="13" t="n"/>
      <c r="F32" s="13" t="n"/>
      <c r="G32" s="14" t="n"/>
      <c r="H32" s="15" t="n"/>
      <c r="I32" s="16" t="n"/>
      <c r="J32" s="13" t="n"/>
      <c r="K32" s="11" t="n">
        <v>35</v>
      </c>
      <c r="L32" s="17" t="n"/>
      <c r="M32" s="18" t="n"/>
      <c r="N32" s="17" t="n">
        <v>35</v>
      </c>
      <c r="O32" s="19" t="n"/>
      <c r="P32" s="21" t="n"/>
      <c r="Q32" s="21" t="n"/>
      <c r="R32" s="21" t="n"/>
      <c r="S32" s="21" t="n"/>
      <c r="T32" s="18">
        <f>SUM(P32:S32)</f>
        <v/>
      </c>
      <c r="U32" s="10" t="n"/>
      <c r="V32" s="10" t="n"/>
      <c r="W32" s="10" t="n"/>
      <c r="X32" s="10" t="n"/>
      <c r="Y32" s="10" t="n"/>
      <c r="Z32" s="10" t="n">
        <v>16</v>
      </c>
      <c r="AA32" s="18">
        <f>SUM(U32:Z32)</f>
        <v/>
      </c>
      <c r="AB32" s="12">
        <f>T32+AA32</f>
        <v/>
      </c>
    </row>
    <row r="33">
      <c r="A33" s="9" t="inlineStr">
        <is>
          <t>Технологические процессы обработки металлов давлением</t>
        </is>
      </c>
      <c r="B33" s="10" t="inlineStr">
        <is>
          <t>23/п ОМД-291</t>
        </is>
      </c>
      <c r="C33" s="11" t="n">
        <v>72</v>
      </c>
      <c r="D33" s="12" t="n"/>
      <c r="E33" s="13" t="n"/>
      <c r="F33" s="13" t="n"/>
      <c r="G33" s="14" t="n"/>
      <c r="H33" s="15" t="n"/>
      <c r="I33" s="16" t="n"/>
      <c r="J33" s="13" t="n"/>
      <c r="K33" s="11" t="n">
        <v>72</v>
      </c>
      <c r="L33" s="17" t="n">
        <v>72</v>
      </c>
      <c r="M33" s="18" t="n"/>
      <c r="N33" s="17" t="n"/>
      <c r="O33" s="19" t="n"/>
      <c r="P33" s="21" t="n">
        <v>26</v>
      </c>
      <c r="Q33" s="21" t="n">
        <v>22</v>
      </c>
      <c r="R33" s="21" t="n">
        <v>20</v>
      </c>
      <c r="S33" s="21" t="n">
        <v>4</v>
      </c>
      <c r="T33" s="18">
        <f>SUM(P33:S33)</f>
        <v/>
      </c>
      <c r="U33" s="10" t="n"/>
      <c r="V33" s="10" t="n"/>
      <c r="W33" s="10" t="n"/>
      <c r="X33" s="10" t="n"/>
      <c r="Y33" s="10" t="n"/>
      <c r="Z33" s="10" t="n"/>
      <c r="AA33" s="18">
        <f>SUM(U33:Z33)</f>
        <v/>
      </c>
      <c r="AB33" s="12">
        <f>T33+AA33</f>
        <v/>
      </c>
    </row>
    <row r="34">
      <c r="A34" s="9" t="inlineStr">
        <is>
          <t>Учебная практика (ознакомительная)</t>
        </is>
      </c>
      <c r="B34" s="10" t="inlineStr">
        <is>
          <t>23/п ОМД-291</t>
        </is>
      </c>
      <c r="C34" s="11" t="n">
        <v>24</v>
      </c>
      <c r="D34" s="12" t="n"/>
      <c r="E34" s="13" t="n"/>
      <c r="F34" s="13" t="n"/>
      <c r="G34" s="14" t="n"/>
      <c r="H34" s="15" t="n"/>
      <c r="I34" s="16" t="n"/>
      <c r="J34" s="13" t="n"/>
      <c r="K34" s="11" t="n">
        <v>24</v>
      </c>
      <c r="L34" s="17" t="n"/>
      <c r="M34" s="18" t="n"/>
      <c r="N34" s="17" t="n">
        <v>72</v>
      </c>
      <c r="O34" s="19" t="n"/>
      <c r="P34" s="21" t="n"/>
      <c r="Q34" s="21" t="n"/>
      <c r="R34" s="21" t="n"/>
      <c r="S34" s="21" t="n"/>
      <c r="T34" s="18">
        <f>SUM(P34:S34)</f>
        <v/>
      </c>
      <c r="U34" s="10" t="n"/>
      <c r="V34" s="10" t="n"/>
      <c r="W34" s="10" t="n"/>
      <c r="X34" s="10" t="n"/>
      <c r="Y34" s="10" t="n"/>
      <c r="Z34" s="10" t="n"/>
      <c r="AA34" s="18">
        <f>SUM(U34:Z34)</f>
        <v/>
      </c>
      <c r="AB34" s="12">
        <f>T34+AA34</f>
        <v/>
      </c>
    </row>
    <row r="35">
      <c r="A35" s="9" t="inlineStr">
        <is>
          <t>Основы проектирования цеха обработки металлов давлением и его грузопотоки</t>
        </is>
      </c>
      <c r="B35" s="10" t="inlineStr">
        <is>
          <t>22/п ОМД-391в</t>
        </is>
      </c>
      <c r="C35" s="11" t="n">
        <v>50</v>
      </c>
      <c r="D35" s="12" t="n"/>
      <c r="E35" s="13" t="n"/>
      <c r="F35" s="13" t="n"/>
      <c r="G35" s="14" t="n"/>
      <c r="H35" s="15" t="n"/>
      <c r="I35" s="16" t="n"/>
      <c r="J35" s="13" t="n"/>
      <c r="K35" s="11" t="n">
        <v>50</v>
      </c>
      <c r="L35" s="17" t="n">
        <v>48</v>
      </c>
      <c r="M35" s="18" t="n"/>
      <c r="N35" s="17" t="n"/>
      <c r="O35" s="19" t="n"/>
      <c r="P35" s="21" t="n">
        <v>14</v>
      </c>
      <c r="Q35" s="21" t="n">
        <v>14</v>
      </c>
      <c r="R35" s="21" t="n">
        <v>18</v>
      </c>
      <c r="S35" s="21" t="n">
        <v>4</v>
      </c>
      <c r="T35" s="18">
        <f>SUM(P35:S35)</f>
        <v/>
      </c>
      <c r="U35" s="10" t="n"/>
      <c r="V35" s="10" t="n"/>
      <c r="W35" s="10" t="n"/>
      <c r="X35" s="10" t="n"/>
      <c r="Y35" s="10" t="n"/>
      <c r="Z35" s="10" t="n"/>
      <c r="AA35" s="18">
        <f>SUM(U35:Z35)</f>
        <v/>
      </c>
      <c r="AB35" s="12">
        <f>T35+AA35</f>
        <v/>
      </c>
    </row>
    <row r="36">
      <c r="A36" s="9" t="inlineStr">
        <is>
          <t>квалификационный экзамен</t>
        </is>
      </c>
      <c r="B36" s="10" t="inlineStr">
        <is>
          <t>22/п ОМД-391в</t>
        </is>
      </c>
      <c r="C36" s="11" t="n">
        <v>5.28</v>
      </c>
      <c r="D36" s="12" t="n"/>
      <c r="E36" s="13" t="n"/>
      <c r="F36" s="13" t="n"/>
      <c r="G36" s="14" t="n"/>
      <c r="H36" s="15" t="n"/>
      <c r="I36" s="16" t="n"/>
      <c r="J36" s="13" t="n"/>
      <c r="K36" s="11" t="n">
        <v>5.28</v>
      </c>
      <c r="L36" s="17" t="n"/>
      <c r="M36" s="18" t="n"/>
      <c r="N36" s="17" t="n"/>
      <c r="O36" s="19" t="n"/>
      <c r="P36" s="21" t="n"/>
      <c r="Q36" s="21" t="n"/>
      <c r="R36" s="21" t="n"/>
      <c r="S36" s="21" t="n"/>
      <c r="T36" s="18">
        <f>SUM(P36:S36)</f>
        <v/>
      </c>
      <c r="U36" s="10" t="n"/>
      <c r="V36" s="10" t="n"/>
      <c r="W36" s="10" t="n"/>
      <c r="X36" s="10" t="n"/>
      <c r="Y36" s="10" t="n"/>
      <c r="Z36" s="10" t="n"/>
      <c r="AA36" s="18">
        <f>SUM(U36:Z36)</f>
        <v/>
      </c>
      <c r="AB36" s="12">
        <f>T36+AA36</f>
        <v/>
      </c>
    </row>
    <row r="37">
      <c r="A37" s="9" t="inlineStr">
        <is>
          <t>ПРОИЗВОДСТВЕННАЯ ПРАКТИКА (ПРЕДДИПЛОМНАЯ)</t>
        </is>
      </c>
      <c r="B37" s="10" t="inlineStr">
        <is>
          <t>22/п ОМД-391в</t>
        </is>
      </c>
      <c r="C37" s="11" t="n">
        <v>4</v>
      </c>
      <c r="D37" s="12" t="n"/>
      <c r="E37" s="13" t="n"/>
      <c r="F37" s="13" t="n"/>
      <c r="G37" s="14" t="n"/>
      <c r="H37" s="15" t="n"/>
      <c r="I37" s="16" t="n"/>
      <c r="J37" s="13" t="n"/>
      <c r="K37" s="11" t="n">
        <v>4</v>
      </c>
      <c r="L37" s="17" t="n"/>
      <c r="M37" s="18" t="n"/>
      <c r="N37" s="17" t="n">
        <v>144</v>
      </c>
      <c r="O37" s="19" t="n"/>
      <c r="P37" s="21" t="n"/>
      <c r="Q37" s="21" t="n"/>
      <c r="R37" s="21" t="n"/>
      <c r="S37" s="21" t="n"/>
      <c r="T37" s="18">
        <f>SUM(P37:S37)</f>
        <v/>
      </c>
      <c r="U37" s="10" t="n"/>
      <c r="V37" s="10" t="n"/>
      <c r="W37" s="10" t="n"/>
      <c r="X37" s="10" t="n"/>
      <c r="Y37" s="10" t="n"/>
      <c r="Z37" s="10" t="n"/>
      <c r="AA37" s="18">
        <f>SUM(U37:Z37)</f>
        <v/>
      </c>
      <c r="AB37" s="12">
        <f>T37+AA37</f>
        <v/>
      </c>
    </row>
    <row r="38">
      <c r="A38" s="9" t="inlineStr">
        <is>
          <t>Подготовка выпускной квалификационной работы</t>
        </is>
      </c>
      <c r="B38" s="10" t="inlineStr">
        <is>
          <t>22/п ОМД-391в</t>
        </is>
      </c>
      <c r="C38" s="11" t="n">
        <v>10</v>
      </c>
      <c r="D38" s="12" t="n"/>
      <c r="E38" s="13" t="n"/>
      <c r="F38" s="13" t="n"/>
      <c r="G38" s="14" t="n"/>
      <c r="H38" s="15" t="n"/>
      <c r="I38" s="16" t="n"/>
      <c r="J38" s="13" t="n"/>
      <c r="K38" s="11" t="n">
        <v>10</v>
      </c>
      <c r="L38" s="17" t="n"/>
      <c r="M38" s="18" t="n"/>
      <c r="N38" s="17" t="n">
        <v>144</v>
      </c>
      <c r="O38" s="19" t="n"/>
      <c r="P38" s="21" t="n"/>
      <c r="Q38" s="21" t="n"/>
      <c r="R38" s="21" t="n"/>
      <c r="S38" s="21" t="n"/>
      <c r="T38" s="18">
        <f>SUM(P38:S38)</f>
        <v/>
      </c>
      <c r="U38" s="10" t="n"/>
      <c r="V38" s="10" t="n"/>
      <c r="W38" s="10" t="n"/>
      <c r="X38" s="10" t="n"/>
      <c r="Y38" s="10" t="n"/>
      <c r="Z38" s="10" t="n"/>
      <c r="AA38" s="18">
        <f>SUM(U38:Z38)</f>
        <v/>
      </c>
      <c r="AB38" s="12">
        <f>T38+AA38</f>
        <v/>
      </c>
    </row>
    <row r="39">
      <c r="A39" s="9" t="inlineStr">
        <is>
          <t>Основы проектирования цеха обработки металлов давлением и его грузопотоки</t>
        </is>
      </c>
      <c r="B39" s="10" t="inlineStr">
        <is>
          <t>21/ОМД-491в</t>
        </is>
      </c>
      <c r="C39" s="11" t="n">
        <v>70</v>
      </c>
      <c r="D39" s="12" t="n"/>
      <c r="E39" s="13" t="n"/>
      <c r="F39" s="13" t="n"/>
      <c r="G39" s="14" t="n"/>
      <c r="H39" s="15" t="n"/>
      <c r="I39" s="16" t="n"/>
      <c r="J39" s="13" t="n"/>
      <c r="K39" s="11" t="n">
        <v>70</v>
      </c>
      <c r="L39" s="17" t="n">
        <v>70</v>
      </c>
      <c r="M39" s="18" t="n"/>
      <c r="N39" s="17" t="n"/>
      <c r="O39" s="19" t="n"/>
      <c r="P39" s="21" t="n">
        <v>12</v>
      </c>
      <c r="Q39" s="21" t="n">
        <v>24</v>
      </c>
      <c r="R39" s="21" t="n">
        <v>16</v>
      </c>
      <c r="S39" s="21" t="n">
        <v>18</v>
      </c>
      <c r="T39" s="18">
        <f>SUM(P39:S39)</f>
        <v/>
      </c>
      <c r="U39" s="10" t="n"/>
      <c r="V39" s="10" t="n"/>
      <c r="W39" s="10" t="n"/>
      <c r="X39" s="10" t="n"/>
      <c r="Y39" s="10" t="n"/>
      <c r="Z39" s="10" t="n"/>
      <c r="AA39" s="18">
        <f>SUM(U39:Z39)</f>
        <v/>
      </c>
      <c r="AB39" s="12">
        <f>T39+AA39</f>
        <v/>
      </c>
    </row>
    <row r="40">
      <c r="A40" s="9" t="inlineStr">
        <is>
          <t>Метрологическое обеспечение</t>
        </is>
      </c>
      <c r="B40" s="10" t="inlineStr">
        <is>
          <t>21/ОМД-491в</t>
        </is>
      </c>
      <c r="C40" s="11" t="n">
        <v>42</v>
      </c>
      <c r="D40" s="12" t="n"/>
      <c r="E40" s="13" t="n"/>
      <c r="F40" s="13" t="n"/>
      <c r="G40" s="14" t="n"/>
      <c r="H40" s="15" t="n"/>
      <c r="I40" s="16" t="n"/>
      <c r="J40" s="13" t="n"/>
      <c r="K40" s="11" t="n">
        <v>42</v>
      </c>
      <c r="L40" s="17" t="n">
        <v>40</v>
      </c>
      <c r="M40" s="18" t="n"/>
      <c r="N40" s="17" t="n"/>
      <c r="O40" s="19" t="n"/>
      <c r="P40" s="21" t="n">
        <v>4</v>
      </c>
      <c r="Q40" s="21" t="n">
        <v>8</v>
      </c>
      <c r="R40" s="21" t="n">
        <v>6</v>
      </c>
      <c r="S40" s="21" t="n">
        <v>10</v>
      </c>
      <c r="T40" s="18">
        <f>SUM(P40:S40)</f>
        <v/>
      </c>
      <c r="U40" s="10" t="n">
        <v>14</v>
      </c>
      <c r="V40" s="10" t="n"/>
      <c r="W40" s="10" t="n"/>
      <c r="X40" s="10" t="n"/>
      <c r="Y40" s="10" t="n"/>
      <c r="Z40" s="10" t="n"/>
      <c r="AA40" s="18">
        <f>SUM(U40:Z40)</f>
        <v/>
      </c>
      <c r="AB40" s="12">
        <f>T40+AA40</f>
        <v/>
      </c>
    </row>
    <row r="41">
      <c r="A41" s="9" t="inlineStr">
        <is>
          <t>квалификационный экзамен</t>
        </is>
      </c>
      <c r="B41" s="10" t="inlineStr">
        <is>
          <t>21/ОМД-491в</t>
        </is>
      </c>
      <c r="C41" s="11" t="n">
        <v>6.27</v>
      </c>
      <c r="D41" s="12" t="n"/>
      <c r="E41" s="13" t="n"/>
      <c r="F41" s="13" t="n"/>
      <c r="G41" s="14" t="n"/>
      <c r="H41" s="15" t="n"/>
      <c r="I41" s="16" t="n"/>
      <c r="J41" s="13" t="n"/>
      <c r="K41" s="11" t="n">
        <v>6.27</v>
      </c>
      <c r="L41" s="17" t="n"/>
      <c r="M41" s="18" t="n"/>
      <c r="N41" s="17" t="n"/>
      <c r="O41" s="19" t="n"/>
      <c r="P41" s="21" t="n"/>
      <c r="Q41" s="21" t="n"/>
      <c r="R41" s="21" t="n"/>
      <c r="S41" s="21" t="n"/>
      <c r="T41" s="18">
        <f>SUM(P41:S41)</f>
        <v/>
      </c>
      <c r="U41" s="10" t="n"/>
      <c r="V41" s="10" t="n"/>
      <c r="W41" s="10" t="n"/>
      <c r="X41" s="10" t="n"/>
      <c r="Y41" s="10" t="n"/>
      <c r="Z41" s="10" t="n"/>
      <c r="AA41" s="18">
        <f>SUM(U41:Z41)</f>
        <v/>
      </c>
      <c r="AB41" s="12">
        <f>T41+AA41</f>
        <v/>
      </c>
    </row>
    <row r="42">
      <c r="A42" s="9" t="inlineStr">
        <is>
          <t>ПРОИЗВОДСТВЕННАЯ ПРАКТИКА (ПРЕДДИПЛОМНАЯ)</t>
        </is>
      </c>
      <c r="B42" s="10" t="inlineStr">
        <is>
          <t>21/ОМД-491в</t>
        </is>
      </c>
      <c r="C42" s="11" t="n">
        <v>16</v>
      </c>
      <c r="D42" s="12" t="n"/>
      <c r="E42" s="13" t="n"/>
      <c r="F42" s="13" t="n"/>
      <c r="G42" s="14" t="n"/>
      <c r="H42" s="15" t="n"/>
      <c r="I42" s="16" t="n"/>
      <c r="J42" s="13" t="n"/>
      <c r="K42" s="11" t="n">
        <v>16</v>
      </c>
      <c r="L42" s="17" t="n"/>
      <c r="M42" s="18" t="n"/>
      <c r="N42" s="17" t="n"/>
      <c r="O42" s="19" t="n"/>
      <c r="P42" s="21" t="n"/>
      <c r="Q42" s="21" t="n"/>
      <c r="R42" s="21" t="n"/>
      <c r="S42" s="21" t="n"/>
      <c r="T42" s="18">
        <f>SUM(P42:S42)</f>
        <v/>
      </c>
      <c r="U42" s="10" t="n"/>
      <c r="V42" s="10" t="n"/>
      <c r="W42" s="10" t="n"/>
      <c r="X42" s="10" t="n"/>
      <c r="Y42" s="10" t="n"/>
      <c r="Z42" s="10" t="n"/>
      <c r="AA42" s="18">
        <f>SUM(U42:Z42)</f>
        <v/>
      </c>
      <c r="AB42" s="12">
        <f>T42+AA42</f>
        <v/>
      </c>
    </row>
    <row r="43">
      <c r="A43" s="9" t="inlineStr">
        <is>
          <t>Подготовка выпускной квалификационной работы</t>
        </is>
      </c>
      <c r="B43" s="10" t="inlineStr">
        <is>
          <t>21/ОМД-491в</t>
        </is>
      </c>
      <c r="C43" s="11" t="n">
        <v>40</v>
      </c>
      <c r="D43" s="12" t="n"/>
      <c r="E43" s="13" t="n"/>
      <c r="F43" s="13" t="n"/>
      <c r="G43" s="14" t="n"/>
      <c r="H43" s="15" t="n"/>
      <c r="I43" s="16" t="n"/>
      <c r="J43" s="13" t="n"/>
      <c r="K43" s="11" t="n">
        <v>40</v>
      </c>
      <c r="L43" s="17" t="n"/>
      <c r="M43" s="18" t="n"/>
      <c r="N43" s="17" t="n"/>
      <c r="O43" s="19" t="n"/>
      <c r="P43" s="21" t="n"/>
      <c r="Q43" s="21" t="n"/>
      <c r="R43" s="21" t="n"/>
      <c r="S43" s="21" t="n"/>
      <c r="T43" s="18">
        <f>SUM(P43:S43)</f>
        <v/>
      </c>
      <c r="U43" s="10" t="n"/>
      <c r="V43" s="10" t="n"/>
      <c r="W43" s="10" t="n"/>
      <c r="X43" s="10" t="n"/>
      <c r="Y43" s="10" t="n"/>
      <c r="Z43" s="10" t="n"/>
      <c r="AA43" s="18">
        <f>SUM(U43:Z43)</f>
        <v/>
      </c>
      <c r="AB43" s="12">
        <f>T43+AA43</f>
        <v/>
      </c>
    </row>
    <row r="44">
      <c r="A44" s="9" t="inlineStr">
        <is>
          <t>Основы инженерной графики</t>
        </is>
      </c>
      <c r="B44" s="10" t="inlineStr">
        <is>
          <t>23/С-291в</t>
        </is>
      </c>
      <c r="C44" s="11" t="n">
        <v>38</v>
      </c>
      <c r="D44" s="12" t="n"/>
      <c r="E44" s="13" t="n"/>
      <c r="F44" s="13" t="n"/>
      <c r="G44" s="14" t="n"/>
      <c r="H44" s="15" t="n"/>
      <c r="I44" s="16" t="n"/>
      <c r="J44" s="13" t="n"/>
      <c r="K44" s="11" t="n">
        <v>38</v>
      </c>
      <c r="L44" s="17" t="n">
        <v>36</v>
      </c>
      <c r="M44" s="18" t="n"/>
      <c r="N44" s="17" t="n"/>
      <c r="O44" s="19" t="n"/>
      <c r="P44" s="21" t="n">
        <v>8</v>
      </c>
      <c r="Q44" s="21" t="n">
        <v>10</v>
      </c>
      <c r="R44" s="21" t="n">
        <v>12</v>
      </c>
      <c r="S44" s="21" t="n">
        <v>8</v>
      </c>
      <c r="T44" s="18">
        <f>SUM(P44:S44)</f>
        <v/>
      </c>
      <c r="U44" s="10" t="n"/>
      <c r="V44" s="10" t="n"/>
      <c r="W44" s="10" t="n"/>
      <c r="X44" s="10" t="n"/>
      <c r="Y44" s="10" t="n"/>
      <c r="Z44" s="10" t="n"/>
      <c r="AA44" s="18">
        <f>SUM(U44:Z44)</f>
        <v/>
      </c>
      <c r="AB44" s="12">
        <f>T44+AA44</f>
        <v/>
      </c>
    </row>
    <row r="45">
      <c r="A45" s="9" t="inlineStr">
        <is>
          <t>Допуски и технические измерения</t>
        </is>
      </c>
      <c r="B45" s="10" t="inlineStr">
        <is>
          <t>23/С-291в</t>
        </is>
      </c>
      <c r="C45" s="11" t="n">
        <v>38</v>
      </c>
      <c r="D45" s="12" t="n"/>
      <c r="E45" s="13" t="n"/>
      <c r="F45" s="13" t="n"/>
      <c r="G45" s="14" t="n"/>
      <c r="H45" s="15" t="n"/>
      <c r="I45" s="16" t="n"/>
      <c r="J45" s="13" t="n"/>
      <c r="K45" s="11" t="n">
        <v>38</v>
      </c>
      <c r="L45" s="17" t="n">
        <v>36</v>
      </c>
      <c r="M45" s="18" t="n"/>
      <c r="N45" s="17" t="n"/>
      <c r="O45" s="19" t="n"/>
      <c r="P45" s="21" t="n">
        <v>6</v>
      </c>
      <c r="Q45" s="21" t="n">
        <v>10</v>
      </c>
      <c r="R45" s="21" t="n">
        <v>6</v>
      </c>
      <c r="S45" s="21" t="n">
        <v>16</v>
      </c>
      <c r="T45" s="18">
        <f>SUM(P45:S45)</f>
        <v/>
      </c>
      <c r="U45" s="10" t="n"/>
      <c r="V45" s="10" t="n"/>
      <c r="W45" s="10" t="n"/>
      <c r="X45" s="10" t="n"/>
      <c r="Y45" s="10" t="n"/>
      <c r="Z45" s="10" t="n"/>
      <c r="AA45" s="18">
        <f>SUM(U45:Z45)</f>
        <v/>
      </c>
      <c r="AB45" s="12">
        <f>T45+AA45</f>
        <v/>
      </c>
    </row>
    <row r="46">
      <c r="A46" s="28" t="inlineStr">
        <is>
          <t xml:space="preserve">Итого </t>
        </is>
      </c>
      <c r="B46" s="29" t="inlineStr">
        <is>
          <t>внебюджет</t>
        </is>
      </c>
      <c r="C46" s="30" t="n">
        <v>606</v>
      </c>
      <c r="D46" s="39" t="n"/>
      <c r="E46" s="39" t="n"/>
      <c r="F46" s="39" t="n"/>
      <c r="G46" s="39" t="n"/>
      <c r="H46" s="39" t="n"/>
      <c r="I46" s="39" t="n"/>
      <c r="J46" s="39" t="n"/>
      <c r="K46" s="30" t="n">
        <v>606</v>
      </c>
      <c r="L46" s="32" t="n"/>
      <c r="M46" s="33" t="n"/>
      <c r="N46" s="33" t="n"/>
      <c r="O46" s="34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  <c r="AA46" s="40" t="n"/>
      <c r="AB46" s="30" t="n">
        <v>606</v>
      </c>
    </row>
    <row r="47">
      <c r="A47" s="28" t="inlineStr">
        <is>
          <t xml:space="preserve">Итого </t>
        </is>
      </c>
      <c r="B47" s="29" t="inlineStr">
        <is>
          <t>бюджет</t>
        </is>
      </c>
      <c r="C47" s="37" t="n">
        <v>864.55</v>
      </c>
      <c r="D47" s="39" t="n"/>
      <c r="E47" s="39" t="n"/>
      <c r="F47" s="39" t="n"/>
      <c r="G47" s="39" t="n"/>
      <c r="H47" s="39" t="n"/>
      <c r="I47" s="39" t="n"/>
      <c r="J47" s="39" t="n"/>
      <c r="K47" s="37" t="n">
        <v>864.55</v>
      </c>
      <c r="L47" s="32" t="n"/>
      <c r="M47" s="33" t="n"/>
      <c r="N47" s="33" t="n"/>
      <c r="O47" s="34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  <c r="AA47" s="39" t="n"/>
      <c r="AB47" s="37" t="n">
        <v>864.55</v>
      </c>
    </row>
    <row r="48">
      <c r="A48" s="39" t="inlineStr">
        <is>
          <t>ВСЕГО</t>
        </is>
      </c>
      <c r="B48" s="39" t="n"/>
      <c r="C48" s="40">
        <f>SUM(C8:C45)</f>
        <v/>
      </c>
      <c r="D48" s="40">
        <f>SUM(D8:D45)</f>
        <v/>
      </c>
      <c r="E48" s="40">
        <f>SUM(E8:E45)</f>
        <v/>
      </c>
      <c r="F48" s="40">
        <f>SUM(F8:F45)</f>
        <v/>
      </c>
      <c r="G48" s="40">
        <f>SUM(G8:G45)</f>
        <v/>
      </c>
      <c r="H48" s="40">
        <f>SUM(H8:H45)</f>
        <v/>
      </c>
      <c r="I48" s="40">
        <f>SUM(I8:I45)</f>
        <v/>
      </c>
      <c r="J48" s="40">
        <f>SUM(J8:J45)</f>
        <v/>
      </c>
      <c r="K48" s="40">
        <f>SUM(K8:K45)</f>
        <v/>
      </c>
      <c r="L48" s="40">
        <f>SUM(L8:L45)</f>
        <v/>
      </c>
      <c r="M48" s="40">
        <f>SUM(M8:M45)</f>
        <v/>
      </c>
      <c r="N48" s="40">
        <f>SUM(N8:N45)</f>
        <v/>
      </c>
      <c r="O48" s="40">
        <f>SUM(O8:O45)</f>
        <v/>
      </c>
      <c r="P48" s="40">
        <f>SUM(P8:P45)</f>
        <v/>
      </c>
      <c r="Q48" s="40">
        <f>SUM(Q8:Q45)</f>
        <v/>
      </c>
      <c r="R48" s="40">
        <f>SUM(R8:R45)</f>
        <v/>
      </c>
      <c r="S48" s="40">
        <f>SUM(S8:S45)</f>
        <v/>
      </c>
      <c r="T48" s="40">
        <f>SUM(T8:T45)</f>
        <v/>
      </c>
      <c r="U48" s="40">
        <f>SUM(U8:U45)</f>
        <v/>
      </c>
      <c r="V48" s="40">
        <f>SUM(V8:V45)</f>
        <v/>
      </c>
      <c r="W48" s="40">
        <f>SUM(W8:W45)</f>
        <v/>
      </c>
      <c r="X48" s="40">
        <f>SUM(X8:X45)</f>
        <v/>
      </c>
      <c r="Y48" s="40">
        <f>SUM(Y8:Y45)</f>
        <v/>
      </c>
      <c r="Z48" s="40">
        <f>SUM(Z8:Z45)</f>
        <v/>
      </c>
      <c r="AA48" s="40">
        <f>SUM(AA8:AA45)</f>
        <v/>
      </c>
      <c r="AB48" s="40">
        <f>SUM(AB8:AB45)</f>
        <v/>
      </c>
    </row>
    <row r="49">
      <c r="A49" s="53" t="n"/>
      <c r="B49" s="53" t="n"/>
      <c r="C49" s="53" t="n"/>
      <c r="D49" s="53" t="n"/>
      <c r="E49" s="53" t="n"/>
      <c r="F49" s="53" t="n"/>
      <c r="G49" s="53" t="n"/>
      <c r="H49" s="53" t="n"/>
      <c r="I49" s="53" t="n"/>
      <c r="J49" s="53" t="n"/>
      <c r="K49" s="53" t="n"/>
      <c r="L49" s="53" t="n"/>
      <c r="M49" s="53" t="n"/>
      <c r="N49" s="53" t="n"/>
      <c r="O49" s="53" t="n"/>
      <c r="P49" s="53" t="n"/>
      <c r="Q49" s="53" t="n"/>
      <c r="R49" s="53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</row>
    <row r="50">
      <c r="A50" s="42" t="inlineStr">
        <is>
          <t>Тарифная ставка _______________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42" t="inlineStr">
        <is>
          <t>За проверку тетрадей _______________</t>
        </is>
      </c>
      <c r="L50" s="3" t="n"/>
      <c r="M50" s="3" t="n"/>
      <c r="N50" s="3" t="n"/>
      <c r="O50" s="3" t="n"/>
      <c r="P50" s="3" t="n"/>
      <c r="Q50" s="3" t="n"/>
      <c r="R50" s="3" t="n"/>
      <c r="S50" s="42" t="inlineStr">
        <is>
          <t>Не выполнено часов ______________</t>
        </is>
      </c>
      <c r="T50" s="3" t="n"/>
      <c r="U50" s="3" t="n"/>
      <c r="V50" s="43" t="n"/>
      <c r="W50" s="3" t="n"/>
      <c r="X50" s="3" t="n"/>
      <c r="Y50" s="3" t="n"/>
      <c r="Z50" s="3" t="n"/>
      <c r="AA50" s="3" t="n"/>
      <c r="AB50" s="3" t="n"/>
    </row>
    <row r="51">
      <c r="A51" s="42" t="inlineStr">
        <is>
          <t>Стоимость часа _________________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42" t="inlineStr">
        <is>
          <t>За классное руководство ____________</t>
        </is>
      </c>
      <c r="L51" s="3" t="n"/>
      <c r="M51" s="3" t="n"/>
      <c r="N51" s="3" t="n"/>
      <c r="O51" s="3" t="n"/>
      <c r="P51" s="3" t="n"/>
      <c r="Q51" s="3" t="n"/>
      <c r="R51" s="3" t="n"/>
      <c r="S51" s="42" t="inlineStr">
        <is>
          <t>Дано сверх плана _________________</t>
        </is>
      </c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</row>
    <row r="52">
      <c r="A52" s="42" t="inlineStr">
        <is>
          <t>Оклад в месяц __________________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42" t="inlineStr">
        <is>
          <t>За заведование кабинетом ___________</t>
        </is>
      </c>
      <c r="L52" s="3" t="n"/>
      <c r="M52" s="3" t="n"/>
      <c r="N52" s="3" t="n"/>
      <c r="O52" s="3" t="n"/>
      <c r="P52" s="3" t="n"/>
      <c r="Q52" s="3" t="n"/>
      <c r="R52" s="3" t="n"/>
      <c r="S52" s="42" t="inlineStr">
        <is>
          <t>Итого зарплата в месяц ____________</t>
        </is>
      </c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</row>
    <row r="53">
      <c r="A53" s="3" t="n"/>
      <c r="B53" s="3" t="n"/>
      <c r="C53" s="42" t="inlineStr">
        <is>
          <t>За руководство ПК _________________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Q53" s="3" t="n"/>
      <c r="R53" s="3" t="n"/>
      <c r="S53" s="42" t="inlineStr">
        <is>
          <t>Зарплата за год ___________________ в т.ч. за пед.часы</t>
        </is>
      </c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</row>
    <row r="54">
      <c r="A54" s="3" t="n"/>
      <c r="B54" s="3" t="n"/>
      <c r="C54" s="42" t="inlineStr">
        <is>
          <t>Зам. директора по УР ______________</t>
        </is>
      </c>
      <c r="E54" s="3" t="n"/>
      <c r="F54" s="3" t="n"/>
      <c r="G54" s="3" t="n"/>
      <c r="H54" s="3" t="n"/>
      <c r="I54" s="3" t="inlineStr">
        <is>
          <t>Е.В. Кшецкая</t>
        </is>
      </c>
      <c r="K54" s="3" t="n"/>
      <c r="L54" s="3" t="n"/>
      <c r="M54" s="3" t="n"/>
      <c r="N54" s="3" t="n"/>
      <c r="O54" s="3" t="n"/>
      <c r="Q54" s="3" t="n"/>
      <c r="R54" s="3" t="n"/>
      <c r="S54" s="3" t="inlineStr">
        <is>
          <t>Зав.учебной частью_____________________О.В. Подковыркина</t>
        </is>
      </c>
      <c r="T54" s="3" t="n"/>
      <c r="U54" s="3" t="n"/>
      <c r="V54" s="3" t="n"/>
      <c r="W54" s="3" t="n"/>
      <c r="X54" s="3" t="n"/>
      <c r="Y54" s="3" t="n"/>
      <c r="AA54" s="3" t="n"/>
      <c r="AB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Q55" s="3" t="n"/>
      <c r="R55" s="3" t="n"/>
      <c r="S55" s="42" t="inlineStr">
        <is>
          <t>С пед. нагрузкой ознакомлен преподаватель: _____________</t>
        </is>
      </c>
      <c r="T55" s="3" t="n"/>
      <c r="U55" s="3" t="n"/>
      <c r="V55" s="3" t="n"/>
      <c r="X55" s="3" t="n"/>
      <c r="Y55" s="3" t="n"/>
      <c r="AA55" s="3" t="n"/>
      <c r="AB55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3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Аверкиева Ирина Валерьевна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Подготовка выпускной квалификационной работы (НОРМОКОНТРОЛЬ)</t>
        </is>
      </c>
      <c r="B8" s="10" t="inlineStr">
        <is>
          <t>22/п МПО-391в</t>
        </is>
      </c>
      <c r="C8" s="11" t="n">
        <v>23</v>
      </c>
      <c r="D8" s="12" t="n"/>
      <c r="E8" s="13" t="n"/>
      <c r="F8" s="13" t="n"/>
      <c r="G8" s="14" t="n"/>
      <c r="H8" s="15" t="n"/>
      <c r="I8" s="16" t="n"/>
      <c r="J8" s="13" t="n"/>
      <c r="K8" s="11" t="n">
        <v>23</v>
      </c>
      <c r="L8" s="17" t="n"/>
      <c r="M8" s="18" t="n"/>
      <c r="N8" s="17" t="n">
        <v>144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Подготовка выпускной квалификационной работы (ГРАФ. ЧАСТЬ)</t>
        </is>
      </c>
      <c r="B9" s="10" t="inlineStr">
        <is>
          <t>21/МПО-491в</t>
        </is>
      </c>
      <c r="C9" s="11" t="n">
        <v>34</v>
      </c>
      <c r="D9" s="12" t="n"/>
      <c r="E9" s="13" t="n"/>
      <c r="F9" s="13" t="n"/>
      <c r="G9" s="14" t="n"/>
      <c r="H9" s="15" t="n"/>
      <c r="I9" s="16" t="n"/>
      <c r="J9" s="13" t="n"/>
      <c r="K9" s="11" t="n">
        <v>34</v>
      </c>
      <c r="L9" s="17" t="n"/>
      <c r="M9" s="18" t="n"/>
      <c r="N9" s="17" t="n">
        <v>144</v>
      </c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Подготовка выпускной квалификационной работы (НОРМОКОНТРОЛЬ)</t>
        </is>
      </c>
      <c r="B10" s="10" t="inlineStr">
        <is>
          <t>21/МПО-491в</t>
        </is>
      </c>
      <c r="C10" s="11" t="n">
        <v>17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17</v>
      </c>
      <c r="L10" s="17" t="n"/>
      <c r="M10" s="18" t="n"/>
      <c r="N10" s="17" t="n">
        <v>144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Подготовка выпускной квалификационной работы (ГРАФ. ЧАСТЬ)</t>
        </is>
      </c>
      <c r="B11" s="10" t="inlineStr">
        <is>
          <t>21/РМ-491в</t>
        </is>
      </c>
      <c r="C11" s="11" t="n">
        <v>36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36</v>
      </c>
      <c r="L11" s="17" t="n"/>
      <c r="M11" s="18" t="n"/>
      <c r="N11" s="17" t="n">
        <v>144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Подготовка выпускной квалификационной работы (НОРМОКОНТРОЛЬ)</t>
        </is>
      </c>
      <c r="B12" s="10" t="inlineStr">
        <is>
          <t>21/РМ-491в</t>
        </is>
      </c>
      <c r="C12" s="11" t="n">
        <v>18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18</v>
      </c>
      <c r="L12" s="17" t="n"/>
      <c r="M12" s="18" t="n"/>
      <c r="N12" s="17" t="n">
        <v>144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Подготовка выпускной квалификационной работы (НОРМОКОНТРОЛЬ)</t>
        </is>
      </c>
      <c r="B13" s="10" t="inlineStr">
        <is>
          <t>21/РМ-492в</t>
        </is>
      </c>
      <c r="C13" s="11" t="n">
        <v>11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11</v>
      </c>
      <c r="L13" s="17" t="n"/>
      <c r="M13" s="18" t="n"/>
      <c r="N13" s="17" t="n">
        <v>144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Инженерная графика</t>
        </is>
      </c>
      <c r="B14" s="10" t="inlineStr">
        <is>
          <t>23/РП-291</t>
        </is>
      </c>
      <c r="C14" s="11" t="n">
        <v>88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88</v>
      </c>
      <c r="L14" s="17" t="n"/>
      <c r="M14" s="18" t="n"/>
      <c r="N14" s="17" t="n">
        <v>84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/>
      <c r="V14" s="10" t="n">
        <v>18</v>
      </c>
      <c r="W14" s="10" t="n">
        <v>20</v>
      </c>
      <c r="X14" s="10" t="n">
        <v>24</v>
      </c>
      <c r="Y14" s="10" t="n">
        <v>26</v>
      </c>
      <c r="Z14" s="10" t="n"/>
      <c r="AA14" s="18">
        <f>SUM(U14:Z14)</f>
        <v/>
      </c>
      <c r="AB14" s="12">
        <f>T14+AA14</f>
        <v/>
      </c>
    </row>
    <row r="15">
      <c r="A15" s="9" t="inlineStr">
        <is>
          <t>Инженерная графика</t>
        </is>
      </c>
      <c r="B15" s="10" t="inlineStr">
        <is>
          <t>23/ТМ-291</t>
        </is>
      </c>
      <c r="C15" s="11" t="n">
        <v>42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42</v>
      </c>
      <c r="L15" s="17" t="n">
        <v>20</v>
      </c>
      <c r="M15" s="18" t="n"/>
      <c r="N15" s="17" t="n">
        <v>22</v>
      </c>
      <c r="O15" s="19" t="n"/>
      <c r="P15" s="21" t="n"/>
      <c r="Q15" s="21" t="n"/>
      <c r="R15" s="21" t="n"/>
      <c r="S15" s="21" t="n"/>
      <c r="T15" s="18">
        <f>SUM(P15:S15)</f>
        <v/>
      </c>
      <c r="U15" s="10" t="n"/>
      <c r="V15" s="10" t="n">
        <v>6</v>
      </c>
      <c r="W15" s="10" t="n">
        <v>0</v>
      </c>
      <c r="X15" s="10" t="n">
        <v>8</v>
      </c>
      <c r="Y15" s="10" t="n">
        <v>28</v>
      </c>
      <c r="Z15" s="10" t="n"/>
      <c r="AA15" s="18">
        <f>SUM(U15:Z15)</f>
        <v/>
      </c>
      <c r="AB15" s="12">
        <f>T15+AA15</f>
        <v/>
      </c>
    </row>
    <row r="16">
      <c r="A16" s="9" t="inlineStr">
        <is>
          <t>Инженерная графика</t>
        </is>
      </c>
      <c r="B16" s="10" t="inlineStr">
        <is>
          <t>23/ТМ-292</t>
        </is>
      </c>
      <c r="C16" s="11" t="n">
        <v>38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38</v>
      </c>
      <c r="L16" s="17" t="n">
        <v>16</v>
      </c>
      <c r="M16" s="18" t="n"/>
      <c r="N16" s="17" t="n">
        <v>22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>
        <v>6</v>
      </c>
      <c r="W16" s="10" t="n">
        <v>10</v>
      </c>
      <c r="X16" s="10" t="n">
        <v>8</v>
      </c>
      <c r="Y16" s="10" t="n">
        <v>14</v>
      </c>
      <c r="Z16" s="10" t="n"/>
      <c r="AA16" s="18">
        <f>SUM(U16:Z16)</f>
        <v/>
      </c>
      <c r="AB16" s="12">
        <f>T16+AA16</f>
        <v/>
      </c>
    </row>
    <row r="17">
      <c r="A17" s="9" t="inlineStr">
        <is>
          <t>Моделирование логистических систем</t>
        </is>
      </c>
      <c r="B17" s="10" t="inlineStr">
        <is>
          <t>23/Л-291к</t>
        </is>
      </c>
      <c r="C17" s="11" t="n">
        <v>18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18</v>
      </c>
      <c r="L17" s="17" t="n">
        <v>16</v>
      </c>
      <c r="M17" s="18" t="n"/>
      <c r="N17" s="17" t="n"/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>
        <v>0</v>
      </c>
      <c r="W17" s="10" t="n"/>
      <c r="X17" s="10" t="n"/>
      <c r="Y17" s="10" t="n">
        <v>18</v>
      </c>
      <c r="Z17" s="10" t="n"/>
      <c r="AA17" s="18">
        <f>SUM(U17:Z17)</f>
        <v/>
      </c>
      <c r="AB17" s="12">
        <f>T17+AA17</f>
        <v/>
      </c>
    </row>
    <row r="18">
      <c r="A18" s="9" t="inlineStr">
        <is>
          <t>Складская логистика</t>
        </is>
      </c>
      <c r="B18" s="10" t="inlineStr">
        <is>
          <t>23/Л-291к</t>
        </is>
      </c>
      <c r="C18" s="11" t="n">
        <v>8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8</v>
      </c>
      <c r="L18" s="17" t="n">
        <v>8</v>
      </c>
      <c r="M18" s="18" t="n"/>
      <c r="N18" s="17" t="n"/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>
        <v>8</v>
      </c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Производственная логистика</t>
        </is>
      </c>
      <c r="B19" s="10" t="inlineStr">
        <is>
          <t>23/Л-291к</t>
        </is>
      </c>
      <c r="C19" s="11" t="n">
        <v>42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42</v>
      </c>
      <c r="L19" s="17" t="n"/>
      <c r="M19" s="18" t="n"/>
      <c r="N19" s="17" t="n">
        <v>42</v>
      </c>
      <c r="O19" s="19" t="n"/>
      <c r="P19" s="21" t="n"/>
      <c r="Q19" s="21" t="n"/>
      <c r="R19" s="21" t="n"/>
      <c r="S19" s="21" t="n"/>
      <c r="T19" s="18">
        <f>SUM(P19:S19)</f>
        <v/>
      </c>
      <c r="U19" s="10" t="n"/>
      <c r="V19" s="10" t="n"/>
      <c r="W19" s="10" t="n">
        <v>8</v>
      </c>
      <c r="X19" s="10" t="n">
        <v>18</v>
      </c>
      <c r="Y19" s="10" t="n">
        <v>16</v>
      </c>
      <c r="Z19" s="10" t="n"/>
      <c r="AA19" s="18">
        <f>SUM(U19:Z19)</f>
        <v/>
      </c>
      <c r="AB19" s="12">
        <f>T19+AA19</f>
        <v/>
      </c>
    </row>
    <row r="20">
      <c r="A20" s="9" t="inlineStr">
        <is>
          <t>Моделирование логистических систем</t>
        </is>
      </c>
      <c r="B20" s="25" t="inlineStr">
        <is>
          <t>23/Л-292к</t>
        </is>
      </c>
      <c r="C20" s="11" t="n">
        <v>8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8</v>
      </c>
      <c r="L20" s="17" t="n">
        <v>6</v>
      </c>
      <c r="M20" s="18" t="n"/>
      <c r="N20" s="17" t="n"/>
      <c r="O20" s="19" t="n"/>
      <c r="P20" s="21" t="n"/>
      <c r="Q20" s="21" t="n"/>
      <c r="R20" s="21" t="n"/>
      <c r="S20" s="21" t="n"/>
      <c r="T20" s="18">
        <f>SUM(P20:S20)</f>
        <v/>
      </c>
      <c r="U20" s="10" t="n">
        <v>6</v>
      </c>
      <c r="V20" s="10" t="n">
        <v>0</v>
      </c>
      <c r="W20" s="10" t="n">
        <v>0</v>
      </c>
      <c r="X20" s="10" t="n">
        <v>0</v>
      </c>
      <c r="Y20" s="10" t="n">
        <v>2</v>
      </c>
      <c r="Z20" s="10" t="n"/>
      <c r="AA20" s="18">
        <f>SUM(U20:Z20)</f>
        <v/>
      </c>
      <c r="AB20" s="12">
        <f>T20+AA20</f>
        <v/>
      </c>
    </row>
    <row r="21">
      <c r="A21" s="9" t="inlineStr">
        <is>
          <t>Складская логистика</t>
        </is>
      </c>
      <c r="B21" s="25" t="inlineStr">
        <is>
          <t>23/Л-292к</t>
        </is>
      </c>
      <c r="C21" s="11" t="n">
        <v>10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10</v>
      </c>
      <c r="L21" s="17" t="n">
        <v>10</v>
      </c>
      <c r="M21" s="18" t="n"/>
      <c r="N21" s="17" t="n"/>
      <c r="O21" s="19" t="n"/>
      <c r="P21" s="21" t="n"/>
      <c r="Q21" s="21" t="n"/>
      <c r="R21" s="21" t="n"/>
      <c r="S21" s="21" t="n"/>
      <c r="T21" s="18">
        <f>SUM(P21:S21)</f>
        <v/>
      </c>
      <c r="U21" s="10" t="n"/>
      <c r="V21" s="10" t="n">
        <v>4</v>
      </c>
      <c r="W21" s="10" t="n">
        <v>2</v>
      </c>
      <c r="X21" s="10" t="n">
        <v>4</v>
      </c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Производственная логистика</t>
        </is>
      </c>
      <c r="B22" s="10" t="inlineStr">
        <is>
          <t>23/Л-292к</t>
        </is>
      </c>
      <c r="C22" s="11" t="n">
        <v>42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42</v>
      </c>
      <c r="L22" s="17" t="n"/>
      <c r="M22" s="18" t="n"/>
      <c r="N22" s="17" t="n">
        <v>42</v>
      </c>
      <c r="O22" s="19" t="n"/>
      <c r="P22" s="21" t="n"/>
      <c r="Q22" s="21" t="n"/>
      <c r="R22" s="21" t="n"/>
      <c r="S22" s="21" t="n"/>
      <c r="T22" s="18">
        <f>SUM(P22:S22)</f>
        <v/>
      </c>
      <c r="U22" s="10" t="n"/>
      <c r="V22" s="10" t="n">
        <v>2</v>
      </c>
      <c r="W22" s="10" t="n">
        <v>10</v>
      </c>
      <c r="X22" s="10" t="n">
        <v>16</v>
      </c>
      <c r="Y22" s="10" t="n">
        <v>14</v>
      </c>
      <c r="Z22" s="10" t="n"/>
      <c r="AA22" s="18">
        <f>SUM(U22:Z22)</f>
        <v/>
      </c>
      <c r="AB22" s="12">
        <f>T22+AA22</f>
        <v/>
      </c>
    </row>
    <row r="23">
      <c r="A23" s="9" t="inlineStr">
        <is>
          <t>Инженерная графика</t>
        </is>
      </c>
      <c r="B23" s="10" t="inlineStr">
        <is>
          <t>23/ПГЗ-291</t>
        </is>
      </c>
      <c r="C23" s="11" t="n">
        <v>38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38</v>
      </c>
      <c r="L23" s="17" t="n">
        <v>4</v>
      </c>
      <c r="M23" s="18" t="n"/>
      <c r="N23" s="17" t="n">
        <v>34</v>
      </c>
      <c r="O23" s="19" t="n"/>
      <c r="P23" s="21" t="n"/>
      <c r="Q23" s="21" t="n"/>
      <c r="R23" s="21" t="n"/>
      <c r="S23" s="21" t="n"/>
      <c r="T23" s="18">
        <f>SUM(P23:S23)</f>
        <v/>
      </c>
      <c r="U23" s="10" t="n"/>
      <c r="V23" s="10" t="n">
        <v>4</v>
      </c>
      <c r="W23" s="10" t="n">
        <v>10</v>
      </c>
      <c r="X23" s="10" t="n">
        <v>8</v>
      </c>
      <c r="Y23" s="10" t="n">
        <v>16</v>
      </c>
      <c r="Z23" s="10" t="n"/>
      <c r="AA23" s="18">
        <f>SUM(U23:Z23)</f>
        <v/>
      </c>
      <c r="AB23" s="12">
        <f>T23+AA23</f>
        <v/>
      </c>
    </row>
    <row r="24">
      <c r="A24" s="9" t="inlineStr">
        <is>
          <t>Инженерная графика</t>
        </is>
      </c>
      <c r="B24" s="10" t="inlineStr">
        <is>
          <t>24/зТО-1111к</t>
        </is>
      </c>
      <c r="C24" s="11" t="n">
        <v>6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6</v>
      </c>
      <c r="L24" s="17" t="n"/>
      <c r="M24" s="18" t="n"/>
      <c r="N24" s="17" t="n">
        <v>6</v>
      </c>
      <c r="O24" s="19" t="n"/>
      <c r="P24" s="21" t="n"/>
      <c r="Q24" s="21" t="n"/>
      <c r="R24" s="21" t="n"/>
      <c r="S24" s="21" t="n"/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Инженерная графика</t>
        </is>
      </c>
      <c r="B25" s="10" t="inlineStr">
        <is>
          <t>24/зТМ-1111к</t>
        </is>
      </c>
      <c r="C25" s="11" t="n">
        <v>6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6</v>
      </c>
      <c r="L25" s="17" t="n"/>
      <c r="M25" s="18" t="n"/>
      <c r="N25" s="17" t="n">
        <v>6</v>
      </c>
      <c r="O25" s="19" t="n"/>
      <c r="P25" s="21" t="n"/>
      <c r="Q25" s="21" t="n"/>
      <c r="R25" s="21" t="n"/>
      <c r="S25" s="21" t="n"/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Складская логистика</t>
        </is>
      </c>
      <c r="B26" s="10" t="inlineStr">
        <is>
          <t>24/зЛ-1111к</t>
        </is>
      </c>
      <c r="C26" s="11" t="n">
        <v>6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6</v>
      </c>
      <c r="L26" s="17" t="n"/>
      <c r="M26" s="18" t="n"/>
      <c r="N26" s="17" t="n">
        <v>6</v>
      </c>
      <c r="O26" s="19" t="n"/>
      <c r="P26" s="21" t="n"/>
      <c r="Q26" s="21" t="n"/>
      <c r="R26" s="21" t="n"/>
      <c r="S26" s="21" t="n"/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Производственная логистика</t>
        </is>
      </c>
      <c r="B27" s="10" t="inlineStr">
        <is>
          <t>24/зЛ-1111к</t>
        </is>
      </c>
      <c r="C27" s="11" t="n">
        <v>10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10</v>
      </c>
      <c r="L27" s="17" t="n"/>
      <c r="M27" s="18" t="n"/>
      <c r="N27" s="17" t="n">
        <v>10</v>
      </c>
      <c r="O27" s="19" t="n"/>
      <c r="P27" s="21" t="n"/>
      <c r="Q27" s="21" t="n"/>
      <c r="R27" s="21" t="n"/>
      <c r="S27" s="21" t="n"/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Подготовка выпускной квалификационной работы (ГРАФ. ЧАСТЬ)</t>
        </is>
      </c>
      <c r="B28" s="10" t="inlineStr">
        <is>
          <t>зРМ-410-9/11кв</t>
        </is>
      </c>
      <c r="C28" s="11" t="n">
        <v>12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12</v>
      </c>
      <c r="L28" s="17" t="n"/>
      <c r="M28" s="18" t="n"/>
      <c r="N28" s="17" t="n"/>
      <c r="O28" s="19" t="n"/>
      <c r="P28" s="21" t="n"/>
      <c r="Q28" s="21" t="n"/>
      <c r="R28" s="21" t="n"/>
      <c r="S28" s="21" t="n"/>
      <c r="T28" s="18">
        <f>SUM(P28:S28)</f>
        <v/>
      </c>
      <c r="U28" s="10" t="n"/>
      <c r="V28" s="10" t="n"/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Подготовка выпускной квалификационной работы (НОРМАКОНТРОЛЬ)</t>
        </is>
      </c>
      <c r="B29" s="10" t="inlineStr">
        <is>
          <t>зРМ-410-9/11кв</t>
        </is>
      </c>
      <c r="C29" s="11" t="n">
        <v>6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6</v>
      </c>
      <c r="L29" s="17" t="n"/>
      <c r="M29" s="18" t="n"/>
      <c r="N29" s="17" t="n"/>
      <c r="O29" s="19" t="n"/>
      <c r="P29" s="21" t="n"/>
      <c r="Q29" s="21" t="n"/>
      <c r="R29" s="21" t="n"/>
      <c r="S29" s="21" t="n"/>
      <c r="T29" s="18">
        <f>SUM(P29:S29)</f>
        <v/>
      </c>
      <c r="U29" s="10" t="n"/>
      <c r="V29" s="10" t="n"/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Складская логистика</t>
        </is>
      </c>
      <c r="B30" s="10" t="inlineStr">
        <is>
          <t>23/зЛ-291к</t>
        </is>
      </c>
      <c r="C30" s="11" t="n">
        <v>14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14</v>
      </c>
      <c r="L30" s="17" t="n"/>
      <c r="M30" s="18" t="n"/>
      <c r="N30" s="17" t="n">
        <v>14</v>
      </c>
      <c r="O30" s="19" t="n"/>
      <c r="P30" s="21" t="n">
        <v>0</v>
      </c>
      <c r="Q30" s="21" t="n"/>
      <c r="R30" s="21" t="n"/>
      <c r="S30" s="21" t="n"/>
      <c r="T30" s="18">
        <f>SUM(P30:S30)</f>
        <v/>
      </c>
      <c r="U30" s="10" t="n"/>
      <c r="V30" s="10" t="n"/>
      <c r="W30" s="10" t="n"/>
      <c r="X30" s="10" t="n"/>
      <c r="Y30" s="10" t="n"/>
      <c r="Z30" s="10" t="n"/>
      <c r="AA30" s="18">
        <f>SUM(U30:Z30)</f>
        <v/>
      </c>
      <c r="AB30" s="12">
        <f>T30+AA30</f>
        <v/>
      </c>
    </row>
    <row r="31">
      <c r="A31" s="9" t="inlineStr">
        <is>
          <t>Складская логистика</t>
        </is>
      </c>
      <c r="B31" s="10" t="inlineStr">
        <is>
          <t>23/зЛ-2111к</t>
        </is>
      </c>
      <c r="C31" s="11" t="n">
        <v>14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14</v>
      </c>
      <c r="L31" s="17" t="n">
        <v>14</v>
      </c>
      <c r="M31" s="18" t="n"/>
      <c r="N31" s="17" t="n"/>
      <c r="O31" s="19" t="n"/>
      <c r="P31" s="21" t="n"/>
      <c r="Q31" s="21" t="n"/>
      <c r="R31" s="21" t="n"/>
      <c r="S31" s="21" t="n"/>
      <c r="T31" s="18">
        <f>SUM(P31:S31)</f>
        <v/>
      </c>
      <c r="U31" s="10" t="n"/>
      <c r="V31" s="10" t="n"/>
      <c r="W31" s="10" t="n"/>
      <c r="X31" s="10" t="n"/>
      <c r="Y31" s="10" t="n"/>
      <c r="Z31" s="10" t="n"/>
      <c r="AA31" s="18">
        <f>SUM(U31:Z31)</f>
        <v/>
      </c>
      <c r="AB31" s="12">
        <f>T31+AA31</f>
        <v/>
      </c>
    </row>
    <row r="32">
      <c r="A32" s="9" t="inlineStr">
        <is>
          <t>Производственная логистика</t>
        </is>
      </c>
      <c r="B32" s="10" t="inlineStr">
        <is>
          <t>23/зЛ-2111к</t>
        </is>
      </c>
      <c r="C32" s="11" t="n">
        <v>6</v>
      </c>
      <c r="D32" s="12" t="n"/>
      <c r="E32" s="13" t="n"/>
      <c r="F32" s="13" t="n"/>
      <c r="G32" s="14" t="n"/>
      <c r="H32" s="15" t="n"/>
      <c r="I32" s="16" t="n"/>
      <c r="J32" s="13" t="n"/>
      <c r="K32" s="11" t="n">
        <v>6</v>
      </c>
      <c r="L32" s="17" t="n"/>
      <c r="M32" s="18" t="n"/>
      <c r="N32" s="17" t="n">
        <v>6</v>
      </c>
      <c r="O32" s="19" t="n"/>
      <c r="P32" s="21" t="n"/>
      <c r="Q32" s="21" t="n"/>
      <c r="R32" s="21" t="n"/>
      <c r="S32" s="21" t="n"/>
      <c r="T32" s="18">
        <f>SUM(P32:S32)</f>
        <v/>
      </c>
      <c r="U32" s="10" t="n"/>
      <c r="V32" s="10" t="n"/>
      <c r="W32" s="10" t="n"/>
      <c r="X32" s="10" t="n"/>
      <c r="Y32" s="10" t="n"/>
      <c r="Z32" s="10" t="n"/>
      <c r="AA32" s="18">
        <f>SUM(U32:Z32)</f>
        <v/>
      </c>
      <c r="AB32" s="12">
        <f>T32+AA32</f>
        <v/>
      </c>
    </row>
    <row r="33">
      <c r="A33" s="9" t="inlineStr">
        <is>
          <t>Транспортная логистика</t>
        </is>
      </c>
      <c r="B33" s="10" t="inlineStr">
        <is>
          <t>23/зЛ-2111к</t>
        </is>
      </c>
      <c r="C33" s="11" t="n">
        <v>12</v>
      </c>
      <c r="D33" s="12" t="n"/>
      <c r="E33" s="13" t="n"/>
      <c r="F33" s="13" t="n"/>
      <c r="G33" s="14" t="n"/>
      <c r="H33" s="15" t="n"/>
      <c r="I33" s="16" t="n"/>
      <c r="J33" s="13" t="n"/>
      <c r="K33" s="11" t="n">
        <v>12</v>
      </c>
      <c r="L33" s="17" t="n"/>
      <c r="M33" s="18" t="n"/>
      <c r="N33" s="17" t="n">
        <v>12</v>
      </c>
      <c r="O33" s="19" t="n"/>
      <c r="P33" s="21" t="n"/>
      <c r="Q33" s="21" t="n"/>
      <c r="R33" s="21" t="n"/>
      <c r="S33" s="21" t="n"/>
      <c r="T33" s="18">
        <f>SUM(P33:S33)</f>
        <v/>
      </c>
      <c r="U33" s="10" t="n"/>
      <c r="V33" s="10" t="n"/>
      <c r="W33" s="10" t="n"/>
      <c r="X33" s="10" t="n"/>
      <c r="Y33" s="10" t="n"/>
      <c r="Z33" s="10" t="n"/>
      <c r="AA33" s="18">
        <f>SUM(U33:Z33)</f>
        <v/>
      </c>
      <c r="AB33" s="12">
        <f>T33+AA33</f>
        <v/>
      </c>
    </row>
    <row r="34">
      <c r="A34" s="28" t="inlineStr">
        <is>
          <t xml:space="preserve">Итого </t>
        </is>
      </c>
      <c r="B34" s="29" t="inlineStr">
        <is>
          <t>внебюджет</t>
        </is>
      </c>
      <c r="C34" s="30" t="n">
        <v>220</v>
      </c>
      <c r="D34" s="39" t="n"/>
      <c r="E34" s="39" t="n"/>
      <c r="F34" s="39" t="n"/>
      <c r="G34" s="39" t="n"/>
      <c r="H34" s="39" t="n"/>
      <c r="I34" s="39" t="n"/>
      <c r="J34" s="39" t="n"/>
      <c r="K34" s="30" t="n">
        <v>220</v>
      </c>
      <c r="L34" s="32" t="n"/>
      <c r="M34" s="33" t="n"/>
      <c r="N34" s="33" t="n"/>
      <c r="O34" s="34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  <c r="AA34" s="40" t="n"/>
      <c r="AB34" s="30" t="n">
        <v>220</v>
      </c>
    </row>
    <row r="35">
      <c r="A35" s="28" t="inlineStr">
        <is>
          <t xml:space="preserve">Итого </t>
        </is>
      </c>
      <c r="B35" s="29" t="inlineStr">
        <is>
          <t>бюджет</t>
        </is>
      </c>
      <c r="C35" s="37" t="n">
        <v>345</v>
      </c>
      <c r="D35" s="39" t="n"/>
      <c r="E35" s="39" t="n"/>
      <c r="F35" s="39" t="n"/>
      <c r="G35" s="39" t="n"/>
      <c r="H35" s="39" t="n"/>
      <c r="I35" s="39" t="n"/>
      <c r="J35" s="39" t="n"/>
      <c r="K35" s="37" t="n">
        <v>345</v>
      </c>
      <c r="L35" s="32" t="n"/>
      <c r="M35" s="33" t="n"/>
      <c r="N35" s="33" t="n"/>
      <c r="O35" s="34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  <c r="AA35" s="39" t="n"/>
      <c r="AB35" s="37" t="n">
        <v>345</v>
      </c>
    </row>
    <row r="36">
      <c r="A36" s="39" t="inlineStr">
        <is>
          <t>ВСЕГО</t>
        </is>
      </c>
      <c r="B36" s="39" t="n"/>
      <c r="C36" s="40">
        <f>SUM(C8:C33)</f>
        <v/>
      </c>
      <c r="D36" s="40">
        <f>SUM(D8:D33)</f>
        <v/>
      </c>
      <c r="E36" s="40">
        <f>SUM(E8:E33)</f>
        <v/>
      </c>
      <c r="F36" s="40">
        <f>SUM(F8:F33)</f>
        <v/>
      </c>
      <c r="G36" s="40">
        <f>SUM(G8:G33)</f>
        <v/>
      </c>
      <c r="H36" s="40">
        <f>SUM(H8:H33)</f>
        <v/>
      </c>
      <c r="I36" s="40">
        <f>SUM(I8:I33)</f>
        <v/>
      </c>
      <c r="J36" s="40">
        <f>SUM(J8:J33)</f>
        <v/>
      </c>
      <c r="K36" s="40">
        <f>SUM(K8:K33)</f>
        <v/>
      </c>
      <c r="L36" s="40">
        <f>SUM(L8:L33)</f>
        <v/>
      </c>
      <c r="M36" s="40">
        <f>SUM(M8:M33)</f>
        <v/>
      </c>
      <c r="N36" s="40">
        <f>SUM(N8:N33)</f>
        <v/>
      </c>
      <c r="O36" s="40">
        <f>SUM(O8:O33)</f>
        <v/>
      </c>
      <c r="P36" s="40">
        <f>SUM(P8:P33)</f>
        <v/>
      </c>
      <c r="Q36" s="40">
        <f>SUM(Q8:Q33)</f>
        <v/>
      </c>
      <c r="R36" s="40">
        <f>SUM(R8:R33)</f>
        <v/>
      </c>
      <c r="S36" s="40">
        <f>SUM(S8:S33)</f>
        <v/>
      </c>
      <c r="T36" s="40">
        <f>SUM(T8:T33)</f>
        <v/>
      </c>
      <c r="U36" s="40">
        <f>SUM(U8:U33)</f>
        <v/>
      </c>
      <c r="V36" s="40">
        <f>SUM(V8:V33)</f>
        <v/>
      </c>
      <c r="W36" s="40">
        <f>SUM(W8:W33)</f>
        <v/>
      </c>
      <c r="X36" s="40">
        <f>SUM(X8:X33)</f>
        <v/>
      </c>
      <c r="Y36" s="40">
        <f>SUM(Y8:Y33)</f>
        <v/>
      </c>
      <c r="Z36" s="40">
        <f>SUM(Z8:Z33)</f>
        <v/>
      </c>
      <c r="AA36" s="40">
        <f>SUM(AA8:AA33)</f>
        <v/>
      </c>
      <c r="AB36" s="40">
        <f>SUM(AB8:AB33)</f>
        <v/>
      </c>
    </row>
    <row r="37">
      <c r="A37" s="53" t="n"/>
      <c r="B37" s="53" t="n"/>
      <c r="C37" s="53" t="n"/>
      <c r="D37" s="53" t="n"/>
      <c r="E37" s="53" t="n"/>
      <c r="F37" s="53" t="n"/>
      <c r="G37" s="53" t="n"/>
      <c r="H37" s="53" t="n"/>
      <c r="I37" s="53" t="n"/>
      <c r="J37" s="53" t="n"/>
      <c r="K37" s="53" t="n"/>
      <c r="L37" s="53" t="n"/>
      <c r="M37" s="53" t="n"/>
      <c r="N37" s="53" t="n"/>
      <c r="O37" s="53" t="n"/>
      <c r="P37" s="53" t="n"/>
      <c r="Q37" s="53" t="n"/>
      <c r="R37" s="53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</row>
    <row r="38">
      <c r="A38" s="42" t="inlineStr">
        <is>
          <t>Тарифная ставка _______________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42" t="inlineStr">
        <is>
          <t>За проверку тетрадей _______________</t>
        </is>
      </c>
      <c r="L38" s="3" t="n"/>
      <c r="M38" s="3" t="n"/>
      <c r="N38" s="3" t="n"/>
      <c r="O38" s="3" t="n"/>
      <c r="P38" s="3" t="n"/>
      <c r="Q38" s="3" t="n"/>
      <c r="R38" s="3" t="n"/>
      <c r="S38" s="42" t="inlineStr">
        <is>
          <t>Не выполнено часов ______________</t>
        </is>
      </c>
      <c r="T38" s="3" t="n"/>
      <c r="U38" s="3" t="n"/>
      <c r="V38" s="43" t="n"/>
      <c r="W38" s="3" t="n"/>
      <c r="X38" s="3" t="n"/>
      <c r="Y38" s="3" t="n"/>
      <c r="Z38" s="3" t="n"/>
      <c r="AA38" s="3" t="n"/>
      <c r="AB38" s="3" t="n"/>
    </row>
    <row r="39">
      <c r="A39" s="42" t="inlineStr">
        <is>
          <t>Стоимость часа _________________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42" t="inlineStr">
        <is>
          <t>За классное руководство ____________</t>
        </is>
      </c>
      <c r="L39" s="3" t="n"/>
      <c r="M39" s="3" t="n"/>
      <c r="N39" s="3" t="n"/>
      <c r="O39" s="3" t="n"/>
      <c r="P39" s="3" t="n"/>
      <c r="Q39" s="3" t="n"/>
      <c r="R39" s="3" t="n"/>
      <c r="S39" s="42" t="inlineStr">
        <is>
          <t>Дано сверх плана _________________</t>
        </is>
      </c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</row>
    <row r="40">
      <c r="A40" s="42" t="inlineStr">
        <is>
          <t>Оклад в месяц __________________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42" t="inlineStr">
        <is>
          <t>За заведование кабинетом ___________</t>
        </is>
      </c>
      <c r="L40" s="3" t="n"/>
      <c r="M40" s="3" t="n"/>
      <c r="N40" s="3" t="n"/>
      <c r="O40" s="3" t="n"/>
      <c r="P40" s="3" t="n"/>
      <c r="Q40" s="3" t="n"/>
      <c r="R40" s="3" t="n"/>
      <c r="S40" s="42" t="inlineStr">
        <is>
          <t>Итого зарплата в месяц ____________</t>
        </is>
      </c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</row>
    <row r="41">
      <c r="A41" s="3" t="n"/>
      <c r="B41" s="3" t="n"/>
      <c r="C41" s="42" t="inlineStr">
        <is>
          <t>За руководство ПК _________________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Q41" s="3" t="n"/>
      <c r="R41" s="3" t="n"/>
      <c r="S41" s="42" t="inlineStr">
        <is>
          <t>Зарплата за год ___________________ в т.ч. за пед.часы</t>
        </is>
      </c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</row>
    <row r="42">
      <c r="A42" s="3" t="n"/>
      <c r="B42" s="3" t="n"/>
      <c r="C42" s="42" t="inlineStr">
        <is>
          <t>Зам. директора по УР ______________</t>
        </is>
      </c>
      <c r="E42" s="3" t="n"/>
      <c r="F42" s="3" t="n"/>
      <c r="G42" s="3" t="n"/>
      <c r="H42" s="3" t="n"/>
      <c r="I42" s="3" t="inlineStr">
        <is>
          <t>Е.В. Кшецкая</t>
        </is>
      </c>
      <c r="K42" s="3" t="n"/>
      <c r="L42" s="3" t="n"/>
      <c r="M42" s="3" t="n"/>
      <c r="N42" s="3" t="n"/>
      <c r="O42" s="3" t="n"/>
      <c r="Q42" s="3" t="n"/>
      <c r="R42" s="3" t="n"/>
      <c r="S42" s="3" t="inlineStr">
        <is>
          <t>Зав.учебной частью_____________________О.В. Подковыркина</t>
        </is>
      </c>
      <c r="T42" s="3" t="n"/>
      <c r="U42" s="3" t="n"/>
      <c r="V42" s="3" t="n"/>
      <c r="W42" s="3" t="n"/>
      <c r="X42" s="3" t="n"/>
      <c r="Y42" s="3" t="n"/>
      <c r="AA42" s="3" t="n"/>
      <c r="AB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Q43" s="3" t="n"/>
      <c r="R43" s="3" t="n"/>
      <c r="S43" s="42" t="inlineStr">
        <is>
          <t>С пед. нагрузкой ознакомлен преподаватель: _____________</t>
        </is>
      </c>
      <c r="T43" s="3" t="n"/>
      <c r="U43" s="3" t="n"/>
      <c r="V43" s="3" t="n"/>
      <c r="X43" s="3" t="n"/>
      <c r="Y43" s="3" t="n"/>
      <c r="AA43" s="3" t="n"/>
      <c r="AB43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Алексеева Анастасия Александровна (Коптяева)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Инженерная графика</t>
        </is>
      </c>
      <c r="B8" s="10" t="inlineStr">
        <is>
          <t>23/ТО-291</t>
        </is>
      </c>
      <c r="C8" s="11" t="n">
        <v>124</v>
      </c>
      <c r="D8" s="12" t="n"/>
      <c r="E8" s="13" t="n"/>
      <c r="F8" s="13" t="n"/>
      <c r="G8" s="14" t="n"/>
      <c r="H8" s="15" t="n"/>
      <c r="I8" s="16" t="n"/>
      <c r="J8" s="13" t="n"/>
      <c r="K8" s="11" t="n">
        <v>124</v>
      </c>
      <c r="L8" s="17" t="n">
        <v>48</v>
      </c>
      <c r="M8" s="18" t="n"/>
      <c r="N8" s="17" t="n">
        <v>76</v>
      </c>
      <c r="O8" s="19" t="n"/>
      <c r="P8" s="21" t="n">
        <v>10</v>
      </c>
      <c r="Q8" s="21" t="n">
        <v>14</v>
      </c>
      <c r="R8" s="21" t="n">
        <v>4</v>
      </c>
      <c r="S8" s="21" t="n">
        <v>14</v>
      </c>
      <c r="T8" s="18">
        <f>SUM(P8:S8)</f>
        <v/>
      </c>
      <c r="U8" s="10" t="n">
        <v>12</v>
      </c>
      <c r="V8" s="10" t="n">
        <v>20</v>
      </c>
      <c r="W8" s="10" t="n">
        <v>10</v>
      </c>
      <c r="X8" s="10" t="n">
        <v>20</v>
      </c>
      <c r="Y8" s="10" t="n">
        <v>10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Инженерная графика</t>
        </is>
      </c>
      <c r="B9" s="10" t="inlineStr">
        <is>
          <t>24/ТО-1111</t>
        </is>
      </c>
      <c r="C9" s="11" t="n">
        <v>124</v>
      </c>
      <c r="D9" s="12" t="n"/>
      <c r="E9" s="13" t="n"/>
      <c r="F9" s="13" t="n"/>
      <c r="G9" s="14" t="n"/>
      <c r="H9" s="15" t="n"/>
      <c r="I9" s="16" t="n"/>
      <c r="J9" s="13" t="n"/>
      <c r="K9" s="11" t="n">
        <v>124</v>
      </c>
      <c r="L9" s="17" t="n">
        <v>48</v>
      </c>
      <c r="M9" s="18" t="n"/>
      <c r="N9" s="17" t="n">
        <v>76</v>
      </c>
      <c r="O9" s="19" t="n"/>
      <c r="P9" s="21" t="n">
        <v>16</v>
      </c>
      <c r="Q9" s="21" t="n">
        <v>16</v>
      </c>
      <c r="R9" s="21" t="n">
        <v>14</v>
      </c>
      <c r="S9" s="21" t="n">
        <v>2</v>
      </c>
      <c r="T9" s="18">
        <f>SUM(P9:S9)</f>
        <v/>
      </c>
      <c r="U9" s="10" t="n">
        <v>8</v>
      </c>
      <c r="V9" s="10" t="n">
        <v>16</v>
      </c>
      <c r="W9" s="10" t="n">
        <v>16</v>
      </c>
      <c r="X9" s="10" t="n">
        <v>8</v>
      </c>
      <c r="Y9" s="10" t="n">
        <v>16</v>
      </c>
      <c r="Z9" s="10" t="n">
        <v>12</v>
      </c>
      <c r="AA9" s="18">
        <f>SUM(U9:Z9)</f>
        <v/>
      </c>
      <c r="AB9" s="12">
        <f>T9+AA9</f>
        <v/>
      </c>
    </row>
    <row r="10">
      <c r="A10" s="9" t="inlineStr">
        <is>
          <t>Информационные технологии в профессиональной деятельности</t>
        </is>
      </c>
      <c r="B10" s="10" t="inlineStr">
        <is>
          <t>22/ТО-391</t>
        </is>
      </c>
      <c r="C10" s="11" t="n">
        <v>64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64</v>
      </c>
      <c r="L10" s="17" t="n"/>
      <c r="M10" s="18" t="n"/>
      <c r="N10" s="17" t="n">
        <v>64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8</v>
      </c>
      <c r="V10" s="10" t="n">
        <v>18</v>
      </c>
      <c r="W10" s="10" t="n">
        <v>12</v>
      </c>
      <c r="X10" s="10" t="n">
        <v>18</v>
      </c>
      <c r="Y10" s="10" t="n">
        <v>8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Информационные технологии в профессиональной деятельности</t>
        </is>
      </c>
      <c r="B11" s="10" t="inlineStr">
        <is>
          <t>23/ТО-2111</t>
        </is>
      </c>
      <c r="C11" s="11" t="n">
        <v>64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64</v>
      </c>
      <c r="L11" s="17" t="n"/>
      <c r="M11" s="18" t="n"/>
      <c r="N11" s="17" t="n">
        <v>64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>
        <v>4</v>
      </c>
      <c r="V11" s="10" t="n">
        <v>14</v>
      </c>
      <c r="W11" s="10" t="n">
        <v>10</v>
      </c>
      <c r="X11" s="10" t="n">
        <v>14</v>
      </c>
      <c r="Y11" s="10" t="n">
        <v>22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Инженерная графика</t>
        </is>
      </c>
      <c r="B12" s="10" t="inlineStr">
        <is>
          <t>23/АТ-291</t>
        </is>
      </c>
      <c r="C12" s="11" t="n">
        <v>96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96</v>
      </c>
      <c r="L12" s="17" t="n">
        <v>64</v>
      </c>
      <c r="M12" s="18" t="n"/>
      <c r="N12" s="17" t="n">
        <v>30</v>
      </c>
      <c r="O12" s="19" t="n"/>
      <c r="P12" s="21" t="n">
        <v>12</v>
      </c>
      <c r="Q12" s="21" t="n">
        <v>18</v>
      </c>
      <c r="R12" s="21" t="n">
        <v>12</v>
      </c>
      <c r="S12" s="21" t="n">
        <v>16</v>
      </c>
      <c r="T12" s="18">
        <f>SUM(P12:S12)</f>
        <v/>
      </c>
      <c r="U12" s="10" t="n">
        <v>6</v>
      </c>
      <c r="V12" s="10" t="n">
        <v>8</v>
      </c>
      <c r="W12" s="10" t="n">
        <v>6</v>
      </c>
      <c r="X12" s="10" t="n">
        <v>8</v>
      </c>
      <c r="Y12" s="10" t="n">
        <v>4</v>
      </c>
      <c r="Z12" s="10" t="n"/>
      <c r="AA12" s="18">
        <f>SUM(U12:Z12)</f>
        <v/>
      </c>
      <c r="AB12" s="12">
        <f>T12+AA12</f>
        <v/>
      </c>
    </row>
    <row r="13">
      <c r="A13" s="9" t="inlineStr">
        <is>
          <t>Инженерная графика</t>
        </is>
      </c>
      <c r="B13" s="10" t="inlineStr">
        <is>
          <t>24/АТ-1111</t>
        </is>
      </c>
      <c r="C13" s="11" t="n">
        <v>96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96</v>
      </c>
      <c r="L13" s="17" t="n">
        <v>56</v>
      </c>
      <c r="M13" s="18" t="n"/>
      <c r="N13" s="17" t="n">
        <v>40</v>
      </c>
      <c r="O13" s="19" t="n"/>
      <c r="P13" s="21" t="n">
        <v>16</v>
      </c>
      <c r="Q13" s="21" t="n">
        <v>24</v>
      </c>
      <c r="R13" s="21" t="n">
        <v>10</v>
      </c>
      <c r="S13" s="21" t="n">
        <v>6</v>
      </c>
      <c r="T13" s="18">
        <f>SUM(P13:S13)</f>
        <v/>
      </c>
      <c r="U13" s="10" t="n">
        <v>6</v>
      </c>
      <c r="V13" s="10" t="n">
        <v>12</v>
      </c>
      <c r="W13" s="10" t="n">
        <v>6</v>
      </c>
      <c r="X13" s="10" t="n">
        <v>2</v>
      </c>
      <c r="Y13" s="10" t="n">
        <v>14</v>
      </c>
      <c r="Z13" s="10" t="n"/>
      <c r="AA13" s="18">
        <f>SUM(U13:Z13)</f>
        <v/>
      </c>
      <c r="AB13" s="12">
        <f>T13+AA13</f>
        <v/>
      </c>
    </row>
    <row r="14">
      <c r="A14" s="9" t="inlineStr">
        <is>
          <t>Системы автоматизированного проектирования технологических процессов</t>
        </is>
      </c>
      <c r="B14" s="10" t="inlineStr">
        <is>
          <t>21/АТ-491в</t>
        </is>
      </c>
      <c r="C14" s="11" t="n">
        <v>124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124</v>
      </c>
      <c r="L14" s="17" t="n">
        <v>112</v>
      </c>
      <c r="M14" s="18" t="n"/>
      <c r="N14" s="17" t="n"/>
      <c r="O14" s="19" t="n"/>
      <c r="P14" s="21" t="n">
        <v>36</v>
      </c>
      <c r="Q14" s="21" t="n">
        <v>36</v>
      </c>
      <c r="R14" s="21" t="n">
        <v>18</v>
      </c>
      <c r="S14" s="21" t="n">
        <v>34</v>
      </c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Системы автоматизированного проектирования технологических процессов</t>
        </is>
      </c>
      <c r="B15" s="10" t="inlineStr">
        <is>
          <t>22/АТ-3111в</t>
        </is>
      </c>
      <c r="C15" s="11" t="n">
        <v>123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123</v>
      </c>
      <c r="L15" s="17" t="n">
        <v>112</v>
      </c>
      <c r="M15" s="18" t="n"/>
      <c r="N15" s="17" t="n"/>
      <c r="O15" s="19" t="n"/>
      <c r="P15" s="21" t="n">
        <v>26</v>
      </c>
      <c r="Q15" s="21" t="n">
        <v>22</v>
      </c>
      <c r="R15" s="21" t="n">
        <v>28</v>
      </c>
      <c r="S15" s="21" t="n">
        <v>47</v>
      </c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Инженерная графика</t>
        </is>
      </c>
      <c r="B16" s="10" t="inlineStr">
        <is>
          <t>23/п МПО-291</t>
        </is>
      </c>
      <c r="C16" s="11" t="n">
        <v>80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80</v>
      </c>
      <c r="L16" s="17" t="n"/>
      <c r="M16" s="18" t="n"/>
      <c r="N16" s="17" t="n">
        <v>80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>
        <v>8</v>
      </c>
      <c r="V16" s="10" t="n">
        <v>14</v>
      </c>
      <c r="W16" s="10" t="n">
        <v>10</v>
      </c>
      <c r="X16" s="10" t="n">
        <v>14</v>
      </c>
      <c r="Y16" s="10" t="n">
        <v>12</v>
      </c>
      <c r="Z16" s="10" t="n">
        <v>12</v>
      </c>
      <c r="AA16" s="18">
        <f>SUM(U16:Z16)</f>
        <v/>
      </c>
      <c r="AB16" s="12">
        <f>T16+AA16</f>
        <v/>
      </c>
    </row>
    <row r="17">
      <c r="A17" s="9" t="inlineStr">
        <is>
          <t>Адаптивные информационные технологии в профессиональной деятельности</t>
        </is>
      </c>
      <c r="B17" s="10" t="inlineStr">
        <is>
          <t>23/п МПО-291</t>
        </is>
      </c>
      <c r="C17" s="11" t="n">
        <v>48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48</v>
      </c>
      <c r="L17" s="17" t="n"/>
      <c r="M17" s="18" t="n"/>
      <c r="N17" s="17" t="n">
        <v>48</v>
      </c>
      <c r="O17" s="19" t="n"/>
      <c r="P17" s="21" t="n"/>
      <c r="Q17" s="21" t="n"/>
      <c r="R17" s="21" t="n"/>
      <c r="S17" s="21" t="n"/>
      <c r="T17" s="18">
        <f>SUM(P17:S17)</f>
        <v/>
      </c>
      <c r="U17" s="10" t="n">
        <v>2</v>
      </c>
      <c r="V17" s="10" t="n">
        <v>0</v>
      </c>
      <c r="W17" s="10" t="n">
        <v>6</v>
      </c>
      <c r="X17" s="10" t="n">
        <v>6</v>
      </c>
      <c r="Y17" s="10" t="n">
        <v>10</v>
      </c>
      <c r="Z17" s="10" t="n">
        <v>4</v>
      </c>
      <c r="AA17" s="18">
        <f>SUM(U17:Z17)</f>
        <v/>
      </c>
      <c r="AB17" s="12">
        <f>T17+AA17</f>
        <v/>
      </c>
    </row>
    <row r="18">
      <c r="A18" s="9" t="inlineStr">
        <is>
          <t>Информационные технологии в профессиональной деятельности</t>
        </is>
      </c>
      <c r="B18" s="10" t="inlineStr">
        <is>
          <t>21/МПО-491в</t>
        </is>
      </c>
      <c r="C18" s="11" t="n">
        <v>58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58</v>
      </c>
      <c r="L18" s="17" t="n">
        <v>54</v>
      </c>
      <c r="M18" s="18" t="n"/>
      <c r="N18" s="17" t="n"/>
      <c r="O18" s="19" t="n"/>
      <c r="P18" s="21" t="n">
        <v>18</v>
      </c>
      <c r="Q18" s="21" t="n">
        <v>24</v>
      </c>
      <c r="R18" s="21" t="n">
        <v>16</v>
      </c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Компьютерная графика</t>
        </is>
      </c>
      <c r="B19" s="10" t="inlineStr">
        <is>
          <t>22/РМ-391</t>
        </is>
      </c>
      <c r="C19" s="11" t="n">
        <v>62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62</v>
      </c>
      <c r="L19" s="17" t="n"/>
      <c r="M19" s="18" t="n"/>
      <c r="N19" s="17" t="n">
        <v>60</v>
      </c>
      <c r="O19" s="19" t="n"/>
      <c r="P19" s="21" t="n"/>
      <c r="Q19" s="21" t="n"/>
      <c r="R19" s="21" t="n"/>
      <c r="S19" s="21" t="n">
        <v>14</v>
      </c>
      <c r="T19" s="18">
        <f>SUM(P19:S19)</f>
        <v/>
      </c>
      <c r="U19" s="10" t="n">
        <v>12</v>
      </c>
      <c r="V19" s="10" t="n">
        <v>10</v>
      </c>
      <c r="W19" s="10" t="n">
        <v>12</v>
      </c>
      <c r="X19" s="10" t="n">
        <v>14</v>
      </c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Информационные технологии в профессиональной деятельности</t>
        </is>
      </c>
      <c r="B20" s="25" t="inlineStr">
        <is>
          <t>23/ТМ-291</t>
        </is>
      </c>
      <c r="C20" s="11" t="n">
        <v>42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42</v>
      </c>
      <c r="L20" s="17" t="n"/>
      <c r="M20" s="18" t="n"/>
      <c r="N20" s="17" t="n">
        <v>42</v>
      </c>
      <c r="O20" s="19" t="n"/>
      <c r="P20" s="21" t="n"/>
      <c r="Q20" s="21" t="n"/>
      <c r="R20" s="21" t="n"/>
      <c r="S20" s="21" t="n"/>
      <c r="T20" s="18">
        <f>SUM(P20:S20)</f>
        <v/>
      </c>
      <c r="U20" s="10" t="n">
        <v>4</v>
      </c>
      <c r="V20" s="10" t="n">
        <v>10</v>
      </c>
      <c r="W20" s="10" t="n">
        <v>8</v>
      </c>
      <c r="X20" s="10" t="n">
        <v>6</v>
      </c>
      <c r="Y20" s="10" t="n">
        <v>14</v>
      </c>
      <c r="Z20" s="10" t="n"/>
      <c r="AA20" s="18">
        <f>SUM(U20:Z20)</f>
        <v/>
      </c>
      <c r="AB20" s="12">
        <f>T20+AA20</f>
        <v/>
      </c>
    </row>
    <row r="21">
      <c r="A21" s="9" t="inlineStr">
        <is>
          <t>Информационные технологии в профессиональной деятельности</t>
        </is>
      </c>
      <c r="B21" s="25" t="inlineStr">
        <is>
          <t>23/ТМ-292</t>
        </is>
      </c>
      <c r="C21" s="11" t="n">
        <v>42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42</v>
      </c>
      <c r="L21" s="17" t="n"/>
      <c r="M21" s="18" t="n"/>
      <c r="N21" s="17" t="n">
        <v>42</v>
      </c>
      <c r="O21" s="19" t="n"/>
      <c r="P21" s="21" t="n"/>
      <c r="Q21" s="21" t="n"/>
      <c r="R21" s="21" t="n"/>
      <c r="S21" s="21" t="n"/>
      <c r="T21" s="18">
        <f>SUM(P21:S21)</f>
        <v/>
      </c>
      <c r="U21" s="10" t="n">
        <v>4</v>
      </c>
      <c r="V21" s="10" t="n">
        <v>16</v>
      </c>
      <c r="W21" s="10" t="n">
        <v>4</v>
      </c>
      <c r="X21" s="10" t="n">
        <v>6</v>
      </c>
      <c r="Y21" s="10" t="n">
        <v>4</v>
      </c>
      <c r="Z21" s="10" t="n">
        <v>8</v>
      </c>
      <c r="AA21" s="18">
        <f>SUM(U21:Z21)</f>
        <v/>
      </c>
      <c r="AB21" s="12">
        <f>T21+AA21</f>
        <v/>
      </c>
    </row>
    <row r="22">
      <c r="A22" s="9" t="inlineStr">
        <is>
          <t>Инженерная компьютерная графика</t>
        </is>
      </c>
      <c r="B22" s="10" t="inlineStr">
        <is>
          <t>23/КС-291к</t>
        </is>
      </c>
      <c r="C22" s="11" t="n">
        <v>112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112</v>
      </c>
      <c r="L22" s="17" t="n">
        <v>68</v>
      </c>
      <c r="M22" s="18" t="n"/>
      <c r="N22" s="17" t="n">
        <v>44</v>
      </c>
      <c r="O22" s="19" t="n"/>
      <c r="P22" s="21" t="n">
        <v>12</v>
      </c>
      <c r="Q22" s="21" t="n">
        <v>16</v>
      </c>
      <c r="R22" s="21" t="n">
        <v>12</v>
      </c>
      <c r="S22" s="21" t="n">
        <v>20</v>
      </c>
      <c r="T22" s="18">
        <f>SUM(P22:S22)</f>
        <v/>
      </c>
      <c r="U22" s="10" t="n">
        <v>6</v>
      </c>
      <c r="V22" s="10" t="n">
        <v>4</v>
      </c>
      <c r="W22" s="10" t="n">
        <v>10</v>
      </c>
      <c r="X22" s="10" t="n">
        <v>6</v>
      </c>
      <c r="Y22" s="10" t="n">
        <v>14</v>
      </c>
      <c r="Z22" s="10" t="n"/>
      <c r="AA22" s="18">
        <f>SUM(U22:Z22)</f>
        <v/>
      </c>
      <c r="AB22" s="12">
        <f>T22+AA22</f>
        <v/>
      </c>
    </row>
    <row r="23">
      <c r="A23" s="9" t="inlineStr">
        <is>
          <t>Инженерная графика</t>
        </is>
      </c>
      <c r="B23" s="10" t="inlineStr">
        <is>
          <t>23/ЭО-291</t>
        </is>
      </c>
      <c r="C23" s="11" t="n">
        <v>105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105</v>
      </c>
      <c r="L23" s="17" t="n">
        <v>51</v>
      </c>
      <c r="M23" s="18" t="n"/>
      <c r="N23" s="17" t="n">
        <v>54</v>
      </c>
      <c r="O23" s="19" t="n"/>
      <c r="P23" s="21" t="n">
        <v>10</v>
      </c>
      <c r="Q23" s="21" t="n">
        <v>16</v>
      </c>
      <c r="R23" s="21" t="n">
        <v>12</v>
      </c>
      <c r="S23" s="21" t="n">
        <v>13</v>
      </c>
      <c r="T23" s="18">
        <f>SUM(P23:S23)</f>
        <v/>
      </c>
      <c r="U23" s="10" t="n">
        <v>6</v>
      </c>
      <c r="V23" s="10" t="n">
        <v>8</v>
      </c>
      <c r="W23" s="10" t="n">
        <v>12</v>
      </c>
      <c r="X23" s="10" t="n">
        <v>14</v>
      </c>
      <c r="Y23" s="10" t="n">
        <v>14</v>
      </c>
      <c r="Z23" s="10" t="n"/>
      <c r="AA23" s="18">
        <f>SUM(U23:Z23)</f>
        <v/>
      </c>
      <c r="AB23" s="12">
        <f>T23+AA23</f>
        <v/>
      </c>
    </row>
    <row r="24">
      <c r="A24" s="9" t="inlineStr">
        <is>
          <t>Инженерная графика</t>
        </is>
      </c>
      <c r="B24" s="10" t="inlineStr">
        <is>
          <t>23/п ЭО-292</t>
        </is>
      </c>
      <c r="C24" s="11" t="n">
        <v>68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68</v>
      </c>
      <c r="L24" s="17" t="n"/>
      <c r="M24" s="18" t="n"/>
      <c r="N24" s="17" t="n">
        <v>68</v>
      </c>
      <c r="O24" s="19" t="n"/>
      <c r="P24" s="21" t="n"/>
      <c r="Q24" s="21" t="n"/>
      <c r="R24" s="21" t="n"/>
      <c r="S24" s="21" t="n"/>
      <c r="T24" s="18">
        <f>SUM(P24:S24)</f>
        <v/>
      </c>
      <c r="U24" s="10" t="n">
        <v>8</v>
      </c>
      <c r="V24" s="10" t="n">
        <v>18</v>
      </c>
      <c r="W24" s="10" t="n">
        <v>12</v>
      </c>
      <c r="X24" s="10" t="n">
        <v>22</v>
      </c>
      <c r="Y24" s="10" t="n">
        <v>8</v>
      </c>
      <c r="Z24" s="10" t="n"/>
      <c r="AA24" s="18">
        <f>SUM(U24:Z24)</f>
        <v/>
      </c>
      <c r="AB24" s="12">
        <f>T24+AA24</f>
        <v/>
      </c>
    </row>
    <row r="25">
      <c r="A25" s="9" t="inlineStr">
        <is>
          <t>Информационные технологии в профессиональной деятельности</t>
        </is>
      </c>
      <c r="B25" s="10" t="inlineStr">
        <is>
          <t>21/ЭО-491в</t>
        </is>
      </c>
      <c r="C25" s="11" t="n">
        <v>55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55</v>
      </c>
      <c r="L25" s="17" t="n">
        <v>55</v>
      </c>
      <c r="M25" s="18" t="n"/>
      <c r="N25" s="17" t="n"/>
      <c r="O25" s="19" t="n"/>
      <c r="P25" s="21" t="n">
        <v>12</v>
      </c>
      <c r="Q25" s="21" t="n">
        <v>12</v>
      </c>
      <c r="R25" s="21" t="n">
        <v>8</v>
      </c>
      <c r="S25" s="21" t="n">
        <v>8</v>
      </c>
      <c r="T25" s="18">
        <f>SUM(P25:S25)</f>
        <v/>
      </c>
      <c r="U25" s="10" t="n">
        <v>10</v>
      </c>
      <c r="V25" s="10" t="n">
        <v>5</v>
      </c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Информационные технологии в профессиональной деятельности</t>
        </is>
      </c>
      <c r="B26" s="10" t="inlineStr">
        <is>
          <t>21/ЭО-492в</t>
        </is>
      </c>
      <c r="C26" s="11" t="n">
        <v>55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55</v>
      </c>
      <c r="L26" s="17" t="n">
        <v>55</v>
      </c>
      <c r="M26" s="18" t="n"/>
      <c r="N26" s="17" t="n"/>
      <c r="O26" s="19" t="n"/>
      <c r="P26" s="21" t="n">
        <v>10</v>
      </c>
      <c r="Q26" s="21" t="n">
        <v>10</v>
      </c>
      <c r="R26" s="21" t="n">
        <v>10</v>
      </c>
      <c r="S26" s="21" t="n">
        <v>12</v>
      </c>
      <c r="T26" s="18">
        <f>SUM(P26:S26)</f>
        <v/>
      </c>
      <c r="U26" s="10" t="n">
        <v>4</v>
      </c>
      <c r="V26" s="10" t="n">
        <v>9</v>
      </c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Инженерная графика</t>
        </is>
      </c>
      <c r="B27" s="10" t="inlineStr">
        <is>
          <t>23/ТПК-291</t>
        </is>
      </c>
      <c r="C27" s="11" t="n">
        <v>130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130</v>
      </c>
      <c r="L27" s="17" t="n">
        <v>62</v>
      </c>
      <c r="M27" s="18" t="n"/>
      <c r="N27" s="17" t="n">
        <v>56</v>
      </c>
      <c r="O27" s="19" t="n"/>
      <c r="P27" s="21" t="n">
        <v>18</v>
      </c>
      <c r="Q27" s="21" t="n">
        <v>16</v>
      </c>
      <c r="R27" s="21" t="n">
        <v>8</v>
      </c>
      <c r="S27" s="21" t="n">
        <v>6</v>
      </c>
      <c r="T27" s="18">
        <f>SUM(P27:S27)</f>
        <v/>
      </c>
      <c r="U27" s="10" t="n">
        <v>8</v>
      </c>
      <c r="V27" s="10" t="n">
        <v>8</v>
      </c>
      <c r="W27" s="10" t="n">
        <v>8</v>
      </c>
      <c r="X27" s="10" t="n">
        <v>20</v>
      </c>
      <c r="Y27" s="10" t="n">
        <v>6</v>
      </c>
      <c r="Z27" s="10" t="n"/>
      <c r="AA27" s="18">
        <f>SUM(U27:Z27)</f>
        <v/>
      </c>
      <c r="AB27" s="12">
        <f>T27+AA27</f>
        <v/>
      </c>
    </row>
    <row r="28">
      <c r="A28" s="9" t="inlineStr">
        <is>
          <t>Информационные технологии в профессиональной деятельности</t>
        </is>
      </c>
      <c r="B28" s="10" t="inlineStr">
        <is>
          <t>22/ПГЗ-391</t>
        </is>
      </c>
      <c r="C28" s="11" t="n">
        <v>58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58</v>
      </c>
      <c r="L28" s="17" t="n"/>
      <c r="M28" s="18" t="n"/>
      <c r="N28" s="17" t="n">
        <v>54</v>
      </c>
      <c r="O28" s="19" t="n"/>
      <c r="P28" s="21" t="n"/>
      <c r="Q28" s="21" t="n"/>
      <c r="R28" s="21" t="n"/>
      <c r="S28" s="21" t="n"/>
      <c r="T28" s="18">
        <f>SUM(P28:S28)</f>
        <v/>
      </c>
      <c r="U28" s="10" t="n">
        <v>4</v>
      </c>
      <c r="V28" s="10" t="n">
        <v>16</v>
      </c>
      <c r="W28" s="10" t="n">
        <v>12</v>
      </c>
      <c r="X28" s="10" t="n">
        <v>18</v>
      </c>
      <c r="Y28" s="10" t="n">
        <v>8</v>
      </c>
      <c r="Z28" s="10" t="n"/>
      <c r="AA28" s="18">
        <f>SUM(U28:Z28)</f>
        <v/>
      </c>
      <c r="AB28" s="12">
        <f>T28+AA28</f>
        <v/>
      </c>
    </row>
    <row r="29">
      <c r="A29" s="28" t="inlineStr">
        <is>
          <t xml:space="preserve">Итого </t>
        </is>
      </c>
      <c r="B29" s="29" t="inlineStr">
        <is>
          <t>внебюджет</t>
        </is>
      </c>
      <c r="C29" s="30" t="n">
        <v>112</v>
      </c>
      <c r="D29" s="39" t="n"/>
      <c r="E29" s="39" t="n"/>
      <c r="F29" s="39" t="n"/>
      <c r="G29" s="39" t="n"/>
      <c r="H29" s="39" t="n"/>
      <c r="I29" s="39" t="n"/>
      <c r="J29" s="39" t="n"/>
      <c r="K29" s="30" t="n">
        <v>112</v>
      </c>
      <c r="L29" s="32" t="n"/>
      <c r="M29" s="33" t="n"/>
      <c r="N29" s="33" t="n"/>
      <c r="O29" s="34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  <c r="AA29" s="40" t="n"/>
      <c r="AB29" s="30" t="n">
        <v>112</v>
      </c>
    </row>
    <row r="30">
      <c r="A30" s="28" t="inlineStr">
        <is>
          <t xml:space="preserve">Итого </t>
        </is>
      </c>
      <c r="B30" s="29" t="inlineStr">
        <is>
          <t>бюджет</t>
        </is>
      </c>
      <c r="C30" s="37" t="n">
        <v>1618</v>
      </c>
      <c r="D30" s="39" t="n"/>
      <c r="E30" s="39" t="n"/>
      <c r="F30" s="39" t="n"/>
      <c r="G30" s="39" t="n"/>
      <c r="H30" s="39" t="n"/>
      <c r="I30" s="39" t="n"/>
      <c r="J30" s="39" t="n"/>
      <c r="K30" s="37" t="n">
        <v>1618</v>
      </c>
      <c r="L30" s="32" t="n"/>
      <c r="M30" s="33" t="n"/>
      <c r="N30" s="33" t="n"/>
      <c r="O30" s="34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  <c r="AA30" s="39" t="n"/>
      <c r="AB30" s="37" t="n">
        <v>1618</v>
      </c>
    </row>
    <row r="31">
      <c r="A31" s="39" t="inlineStr">
        <is>
          <t>ВСЕГО</t>
        </is>
      </c>
      <c r="B31" s="39" t="n"/>
      <c r="C31" s="40">
        <f>SUM(C8:C28)</f>
        <v/>
      </c>
      <c r="D31" s="40">
        <f>SUM(D8:D28)</f>
        <v/>
      </c>
      <c r="E31" s="40">
        <f>SUM(E8:E28)</f>
        <v/>
      </c>
      <c r="F31" s="40">
        <f>SUM(F8:F28)</f>
        <v/>
      </c>
      <c r="G31" s="40">
        <f>SUM(G8:G28)</f>
        <v/>
      </c>
      <c r="H31" s="40">
        <f>SUM(H8:H28)</f>
        <v/>
      </c>
      <c r="I31" s="40">
        <f>SUM(I8:I28)</f>
        <v/>
      </c>
      <c r="J31" s="40">
        <f>SUM(J8:J28)</f>
        <v/>
      </c>
      <c r="K31" s="40">
        <f>SUM(K8:K28)</f>
        <v/>
      </c>
      <c r="L31" s="40">
        <f>SUM(L8:L28)</f>
        <v/>
      </c>
      <c r="M31" s="40">
        <f>SUM(M8:M28)</f>
        <v/>
      </c>
      <c r="N31" s="40">
        <f>SUM(N8:N28)</f>
        <v/>
      </c>
      <c r="O31" s="40">
        <f>SUM(O8:O28)</f>
        <v/>
      </c>
      <c r="P31" s="40">
        <f>SUM(P8:P28)</f>
        <v/>
      </c>
      <c r="Q31" s="40">
        <f>SUM(Q8:Q28)</f>
        <v/>
      </c>
      <c r="R31" s="40">
        <f>SUM(R8:R28)</f>
        <v/>
      </c>
      <c r="S31" s="40">
        <f>SUM(S8:S28)</f>
        <v/>
      </c>
      <c r="T31" s="40">
        <f>SUM(T8:T28)</f>
        <v/>
      </c>
      <c r="U31" s="40">
        <f>SUM(U8:U28)</f>
        <v/>
      </c>
      <c r="V31" s="40">
        <f>SUM(V8:V28)</f>
        <v/>
      </c>
      <c r="W31" s="40">
        <f>SUM(W8:W28)</f>
        <v/>
      </c>
      <c r="X31" s="40">
        <f>SUM(X8:X28)</f>
        <v/>
      </c>
      <c r="Y31" s="40">
        <f>SUM(Y8:Y28)</f>
        <v/>
      </c>
      <c r="Z31" s="40">
        <f>SUM(Z8:Z28)</f>
        <v/>
      </c>
      <c r="AA31" s="40">
        <f>SUM(AA8:AA28)</f>
        <v/>
      </c>
      <c r="AB31" s="40">
        <f>SUM(AB8:AB28)</f>
        <v/>
      </c>
    </row>
    <row r="32">
      <c r="A32" s="53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</row>
    <row r="33">
      <c r="A33" s="42" t="inlineStr">
        <is>
          <t>Тарифная ставка _______________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42" t="inlineStr">
        <is>
          <t>За проверку тетрадей _______________</t>
        </is>
      </c>
      <c r="L33" s="3" t="n"/>
      <c r="M33" s="3" t="n"/>
      <c r="N33" s="3" t="n"/>
      <c r="O33" s="3" t="n"/>
      <c r="P33" s="3" t="n"/>
      <c r="Q33" s="3" t="n"/>
      <c r="R33" s="3" t="n"/>
      <c r="S33" s="42" t="inlineStr">
        <is>
          <t>Не выполнено часов ______________</t>
        </is>
      </c>
      <c r="T33" s="3" t="n"/>
      <c r="U33" s="3" t="n"/>
      <c r="V33" s="43" t="n"/>
      <c r="W33" s="3" t="n"/>
      <c r="X33" s="3" t="n"/>
      <c r="Y33" s="3" t="n"/>
      <c r="Z33" s="3" t="n"/>
      <c r="AA33" s="3" t="n"/>
      <c r="AB33" s="3" t="n"/>
    </row>
    <row r="34">
      <c r="A34" s="42" t="inlineStr">
        <is>
          <t>Стоимость часа _________________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42" t="inlineStr">
        <is>
          <t>За классное руководство ____________</t>
        </is>
      </c>
      <c r="L34" s="3" t="n"/>
      <c r="M34" s="3" t="n"/>
      <c r="N34" s="3" t="n"/>
      <c r="O34" s="3" t="n"/>
      <c r="P34" s="3" t="n"/>
      <c r="Q34" s="3" t="n"/>
      <c r="R34" s="3" t="n"/>
      <c r="S34" s="42" t="inlineStr">
        <is>
          <t>Дано сверх плана _________________</t>
        </is>
      </c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</row>
    <row r="35">
      <c r="A35" s="42" t="inlineStr">
        <is>
          <t>Оклад в месяц __________________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42" t="inlineStr">
        <is>
          <t>За заведование кабинетом ___________</t>
        </is>
      </c>
      <c r="L35" s="3" t="n"/>
      <c r="M35" s="3" t="n"/>
      <c r="N35" s="3" t="n"/>
      <c r="O35" s="3" t="n"/>
      <c r="P35" s="3" t="n"/>
      <c r="Q35" s="3" t="n"/>
      <c r="R35" s="3" t="n"/>
      <c r="S35" s="42" t="inlineStr">
        <is>
          <t>Итого зарплата в месяц ____________</t>
        </is>
      </c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</row>
    <row r="36">
      <c r="A36" s="3" t="n"/>
      <c r="B36" s="3" t="n"/>
      <c r="C36" s="42" t="inlineStr">
        <is>
          <t>За руководство ПК _________________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Q36" s="3" t="n"/>
      <c r="R36" s="3" t="n"/>
      <c r="S36" s="42" t="inlineStr">
        <is>
          <t>Зарплата за год ___________________ в т.ч. за пед.часы</t>
        </is>
      </c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</row>
    <row r="37">
      <c r="A37" s="3" t="n"/>
      <c r="B37" s="3" t="n"/>
      <c r="C37" s="42" t="inlineStr">
        <is>
          <t>Зам. директора по УР ______________</t>
        </is>
      </c>
      <c r="E37" s="3" t="n"/>
      <c r="F37" s="3" t="n"/>
      <c r="G37" s="3" t="n"/>
      <c r="H37" s="3" t="n"/>
      <c r="I37" s="3" t="inlineStr">
        <is>
          <t>Е.В. Кшецкая</t>
        </is>
      </c>
      <c r="K37" s="3" t="n"/>
      <c r="L37" s="3" t="n"/>
      <c r="M37" s="3" t="n"/>
      <c r="N37" s="3" t="n"/>
      <c r="O37" s="3" t="n"/>
      <c r="Q37" s="3" t="n"/>
      <c r="R37" s="3" t="n"/>
      <c r="S37" s="3" t="inlineStr">
        <is>
          <t>Зав.учебной частью_____________________О.В. Подковыркина</t>
        </is>
      </c>
      <c r="T37" s="3" t="n"/>
      <c r="U37" s="3" t="n"/>
      <c r="V37" s="3" t="n"/>
      <c r="W37" s="3" t="n"/>
      <c r="X37" s="3" t="n"/>
      <c r="Y37" s="3" t="n"/>
      <c r="AA37" s="3" t="n"/>
      <c r="AB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Q38" s="3" t="n"/>
      <c r="R38" s="3" t="n"/>
      <c r="S38" s="42" t="inlineStr">
        <is>
          <t>С пед. нагрузкой ознакомлен преподаватель: _____________</t>
        </is>
      </c>
      <c r="T38" s="3" t="n"/>
      <c r="U38" s="3" t="n"/>
      <c r="V38" s="3" t="n"/>
      <c r="X38" s="3" t="n"/>
      <c r="Y38" s="3" t="n"/>
      <c r="AA38" s="3" t="n"/>
      <c r="AB38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Алексеева Анастасия Анатольевна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Семейное право</t>
        </is>
      </c>
      <c r="B8" s="10" t="inlineStr">
        <is>
          <t>23/ПСО-291</t>
        </is>
      </c>
      <c r="C8" s="11" t="n">
        <v>76</v>
      </c>
      <c r="D8" s="12" t="n"/>
      <c r="E8" s="13" t="n"/>
      <c r="F8" s="13" t="n"/>
      <c r="G8" s="14" t="n"/>
      <c r="H8" s="15" t="n"/>
      <c r="I8" s="16" t="n"/>
      <c r="J8" s="13" t="n"/>
      <c r="K8" s="11" t="n">
        <v>76</v>
      </c>
      <c r="L8" s="17" t="n">
        <v>64</v>
      </c>
      <c r="M8" s="18" t="n"/>
      <c r="N8" s="17" t="n"/>
      <c r="O8" s="19" t="n"/>
      <c r="P8" s="21" t="n">
        <v>20</v>
      </c>
      <c r="Q8" s="21" t="n">
        <v>16</v>
      </c>
      <c r="R8" s="21" t="n">
        <v>18</v>
      </c>
      <c r="S8" s="21" t="n">
        <v>22</v>
      </c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Семейное право</t>
        </is>
      </c>
      <c r="B9" s="10" t="inlineStr">
        <is>
          <t>23/ПСО-292к</t>
        </is>
      </c>
      <c r="C9" s="11" t="n">
        <v>76</v>
      </c>
      <c r="D9" s="12" t="n"/>
      <c r="E9" s="13" t="n"/>
      <c r="F9" s="13" t="n"/>
      <c r="G9" s="14" t="n"/>
      <c r="H9" s="15" t="n"/>
      <c r="I9" s="16" t="n"/>
      <c r="J9" s="13" t="n"/>
      <c r="K9" s="11" t="n">
        <v>76</v>
      </c>
      <c r="L9" s="17" t="n">
        <v>64</v>
      </c>
      <c r="M9" s="18" t="n"/>
      <c r="N9" s="17" t="n"/>
      <c r="O9" s="19" t="n"/>
      <c r="P9" s="21" t="n">
        <v>16</v>
      </c>
      <c r="Q9" s="21" t="n">
        <v>18</v>
      </c>
      <c r="R9" s="21" t="n">
        <v>20</v>
      </c>
      <c r="S9" s="21" t="n">
        <v>22</v>
      </c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Гражданское право</t>
        </is>
      </c>
      <c r="B10" s="10" t="inlineStr">
        <is>
          <t>23/ПСО-293к</t>
        </is>
      </c>
      <c r="C10" s="11" t="n">
        <v>42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42</v>
      </c>
      <c r="L10" s="17" t="n"/>
      <c r="M10" s="18" t="n"/>
      <c r="N10" s="17" t="n">
        <v>42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6</v>
      </c>
      <c r="V10" s="10" t="n">
        <v>4</v>
      </c>
      <c r="W10" s="10" t="n">
        <v>16</v>
      </c>
      <c r="X10" s="10" t="n">
        <v>16</v>
      </c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Семейное право</t>
        </is>
      </c>
      <c r="B11" s="10" t="inlineStr">
        <is>
          <t>23/ПСО-293к</t>
        </is>
      </c>
      <c r="C11" s="11" t="n">
        <v>76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76</v>
      </c>
      <c r="L11" s="17" t="n">
        <v>64</v>
      </c>
      <c r="M11" s="18" t="n"/>
      <c r="N11" s="17" t="n"/>
      <c r="O11" s="19" t="n"/>
      <c r="P11" s="21" t="n">
        <v>16</v>
      </c>
      <c r="Q11" s="21" t="n">
        <v>22</v>
      </c>
      <c r="R11" s="21" t="n">
        <v>16</v>
      </c>
      <c r="S11" s="21" t="n">
        <v>22</v>
      </c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Гражданское право</t>
        </is>
      </c>
      <c r="B12" s="10" t="inlineStr">
        <is>
          <t>22/ПСО-391кв</t>
        </is>
      </c>
      <c r="C12" s="11" t="n">
        <v>54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54</v>
      </c>
      <c r="L12" s="17" t="n">
        <v>48</v>
      </c>
      <c r="M12" s="18" t="n"/>
      <c r="N12" s="17" t="n"/>
      <c r="O12" s="19" t="n"/>
      <c r="P12" s="21" t="n">
        <v>8</v>
      </c>
      <c r="Q12" s="21" t="n">
        <v>6</v>
      </c>
      <c r="R12" s="21" t="n">
        <v>14</v>
      </c>
      <c r="S12" s="21" t="n">
        <v>4</v>
      </c>
      <c r="T12" s="18">
        <f>SUM(P12:S12)</f>
        <v/>
      </c>
      <c r="U12" s="10" t="n">
        <v>12</v>
      </c>
      <c r="V12" s="10" t="n">
        <v>10</v>
      </c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Предпринимательское право</t>
        </is>
      </c>
      <c r="B13" s="10" t="inlineStr">
        <is>
          <t>22/ПСО-391кв</t>
        </is>
      </c>
      <c r="C13" s="11" t="n">
        <v>50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50</v>
      </c>
      <c r="L13" s="17" t="n">
        <v>48</v>
      </c>
      <c r="M13" s="18" t="n"/>
      <c r="N13" s="17" t="n"/>
      <c r="O13" s="19" t="n"/>
      <c r="P13" s="21" t="n">
        <v>8</v>
      </c>
      <c r="Q13" s="21" t="n">
        <v>8</v>
      </c>
      <c r="R13" s="21" t="n">
        <v>10</v>
      </c>
      <c r="S13" s="21" t="n">
        <v>4</v>
      </c>
      <c r="T13" s="18">
        <f>SUM(P13:S13)</f>
        <v/>
      </c>
      <c r="U13" s="10" t="n">
        <v>6</v>
      </c>
      <c r="V13" s="10" t="n">
        <v>14</v>
      </c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Квалификационный экзамен</t>
        </is>
      </c>
      <c r="B14" s="10" t="inlineStr">
        <is>
          <t>22/ПСО-391кв</t>
        </is>
      </c>
      <c r="C14" s="11" t="n">
        <v>8.58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8.58</v>
      </c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Гражданское право</t>
        </is>
      </c>
      <c r="B15" s="10" t="inlineStr">
        <is>
          <t>22/ПСО-392кв</t>
        </is>
      </c>
      <c r="C15" s="11" t="n">
        <v>54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54</v>
      </c>
      <c r="L15" s="17" t="n">
        <v>48</v>
      </c>
      <c r="M15" s="18" t="n"/>
      <c r="N15" s="17" t="n"/>
      <c r="O15" s="19" t="n"/>
      <c r="P15" s="21" t="n">
        <v>8</v>
      </c>
      <c r="Q15" s="21" t="n">
        <v>8</v>
      </c>
      <c r="R15" s="21" t="n">
        <v>12</v>
      </c>
      <c r="S15" s="21" t="n">
        <v>2</v>
      </c>
      <c r="T15" s="18">
        <f>SUM(P15:S15)</f>
        <v/>
      </c>
      <c r="U15" s="10" t="n">
        <v>12</v>
      </c>
      <c r="V15" s="10" t="n">
        <v>12</v>
      </c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Предпринимательское право</t>
        </is>
      </c>
      <c r="B16" s="10" t="inlineStr">
        <is>
          <t>22/ПСО-392кв</t>
        </is>
      </c>
      <c r="C16" s="11" t="n">
        <v>50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50</v>
      </c>
      <c r="L16" s="17" t="n">
        <v>48</v>
      </c>
      <c r="M16" s="18" t="n"/>
      <c r="N16" s="17" t="n"/>
      <c r="O16" s="19" t="n"/>
      <c r="P16" s="21" t="n">
        <v>8</v>
      </c>
      <c r="Q16" s="21" t="n">
        <v>8</v>
      </c>
      <c r="R16" s="21" t="n">
        <v>10</v>
      </c>
      <c r="S16" s="21" t="n">
        <v>2</v>
      </c>
      <c r="T16" s="18">
        <f>SUM(P16:S16)</f>
        <v/>
      </c>
      <c r="U16" s="10" t="n">
        <v>8</v>
      </c>
      <c r="V16" s="10" t="n">
        <v>14</v>
      </c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Квалификационный экзамен</t>
        </is>
      </c>
      <c r="B17" s="10" t="inlineStr">
        <is>
          <t>22/ПСО-392кв</t>
        </is>
      </c>
      <c r="C17" s="11" t="n">
        <v>7.590000000000001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7.590000000000001</v>
      </c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Подготовка выпускной квалификационной работы</t>
        </is>
      </c>
      <c r="B18" s="10" t="inlineStr">
        <is>
          <t>22/ПСО-392кв</t>
        </is>
      </c>
      <c r="C18" s="11" t="n">
        <v>42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42</v>
      </c>
      <c r="L18" s="17" t="n"/>
      <c r="M18" s="18" t="n"/>
      <c r="N18" s="17" t="n">
        <v>144</v>
      </c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Гражданское право</t>
        </is>
      </c>
      <c r="B19" s="10" t="inlineStr">
        <is>
          <t>23/ПСА-291к</t>
        </is>
      </c>
      <c r="C19" s="11" t="n">
        <v>63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63</v>
      </c>
      <c r="L19" s="17" t="n"/>
      <c r="M19" s="18" t="n"/>
      <c r="N19" s="17" t="n">
        <v>63</v>
      </c>
      <c r="O19" s="19" t="n"/>
      <c r="P19" s="21" t="n"/>
      <c r="Q19" s="21" t="n"/>
      <c r="R19" s="21" t="n"/>
      <c r="S19" s="21" t="n"/>
      <c r="T19" s="18">
        <f>SUM(P19:S19)</f>
        <v/>
      </c>
      <c r="U19" s="10" t="n">
        <v>6</v>
      </c>
      <c r="V19" s="10" t="n">
        <v>14</v>
      </c>
      <c r="W19" s="10" t="n">
        <v>14</v>
      </c>
      <c r="X19" s="10" t="n">
        <v>12</v>
      </c>
      <c r="Y19" s="10" t="n">
        <v>10</v>
      </c>
      <c r="Z19" s="10" t="n">
        <v>4</v>
      </c>
      <c r="AA19" s="18">
        <f>SUM(U19:Z19)</f>
        <v/>
      </c>
      <c r="AB19" s="12">
        <f>T19+AA19</f>
        <v/>
      </c>
    </row>
    <row r="20">
      <c r="A20" s="9" t="inlineStr">
        <is>
          <t>Гражданский процесс</t>
        </is>
      </c>
      <c r="B20" s="25" t="inlineStr">
        <is>
          <t>23/ПСА-291к</t>
        </is>
      </c>
      <c r="C20" s="11" t="n">
        <v>95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95</v>
      </c>
      <c r="L20" s="17" t="n">
        <v>32</v>
      </c>
      <c r="M20" s="18" t="n"/>
      <c r="N20" s="17" t="n">
        <v>63</v>
      </c>
      <c r="O20" s="19" t="n"/>
      <c r="P20" s="21" t="n">
        <v>6</v>
      </c>
      <c r="Q20" s="21" t="n">
        <v>8</v>
      </c>
      <c r="R20" s="21" t="n">
        <v>8</v>
      </c>
      <c r="S20" s="21" t="n">
        <v>10</v>
      </c>
      <c r="T20" s="18">
        <f>SUM(P20:S20)</f>
        <v/>
      </c>
      <c r="U20" s="10" t="n">
        <v>8</v>
      </c>
      <c r="V20" s="10" t="n">
        <v>14</v>
      </c>
      <c r="W20" s="10" t="n">
        <v>18</v>
      </c>
      <c r="X20" s="10" t="n">
        <v>12</v>
      </c>
      <c r="Y20" s="10" t="n">
        <v>11</v>
      </c>
      <c r="Z20" s="10" t="n"/>
      <c r="AA20" s="18">
        <f>SUM(U20:Z20)</f>
        <v/>
      </c>
      <c r="AB20" s="12">
        <f>T20+AA20</f>
        <v/>
      </c>
    </row>
    <row r="21">
      <c r="A21" s="9" t="inlineStr">
        <is>
          <t>Квалификационный экзамен</t>
        </is>
      </c>
      <c r="B21" s="25" t="inlineStr">
        <is>
          <t>22/ПСА-391кв</t>
        </is>
      </c>
      <c r="C21" s="11" t="n">
        <v>7.92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7.92</v>
      </c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Подготовка выпускной квалификационной работы</t>
        </is>
      </c>
      <c r="B22" s="10" t="inlineStr">
        <is>
          <t>22/ПСА-391кв</t>
        </is>
      </c>
      <c r="C22" s="11" t="n">
        <v>18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18</v>
      </c>
      <c r="L22" s="17" t="n"/>
      <c r="M22" s="18" t="n"/>
      <c r="N22" s="17" t="n">
        <v>144</v>
      </c>
      <c r="O22" s="19" t="n"/>
      <c r="P22" s="21" t="n"/>
      <c r="Q22" s="21" t="n"/>
      <c r="R22" s="21" t="n"/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Квалификационный экзамен</t>
        </is>
      </c>
      <c r="B23" s="10" t="inlineStr">
        <is>
          <t>23/ПСА-2111кв</t>
        </is>
      </c>
      <c r="C23" s="11" t="n">
        <v>7.260000000000001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7.260000000000001</v>
      </c>
      <c r="L23" s="17" t="n"/>
      <c r="M23" s="18" t="n"/>
      <c r="N23" s="17" t="n"/>
      <c r="O23" s="19" t="n"/>
      <c r="P23" s="21" t="n"/>
      <c r="Q23" s="21" t="n"/>
      <c r="R23" s="21" t="n"/>
      <c r="S23" s="21" t="n"/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квалификационный экзамен</t>
        </is>
      </c>
      <c r="B24" s="10" t="inlineStr">
        <is>
          <t>22/зПСО-3111кв</t>
        </is>
      </c>
      <c r="C24" s="11" t="n">
        <v>2.31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2.31</v>
      </c>
      <c r="L24" s="17" t="n"/>
      <c r="M24" s="18" t="n"/>
      <c r="N24" s="17" t="n"/>
      <c r="O24" s="19" t="n"/>
      <c r="P24" s="21" t="n"/>
      <c r="Q24" s="21" t="n"/>
      <c r="R24" s="21" t="n"/>
      <c r="S24" s="21" t="n"/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28" t="inlineStr">
        <is>
          <t xml:space="preserve">Итого </t>
        </is>
      </c>
      <c r="B25" s="29" t="inlineStr">
        <is>
          <t>внебюджет</t>
        </is>
      </c>
      <c r="C25" s="30" t="n">
        <v>653.6599999999999</v>
      </c>
      <c r="D25" s="39" t="n"/>
      <c r="E25" s="39" t="n"/>
      <c r="F25" s="39" t="n"/>
      <c r="G25" s="39" t="n"/>
      <c r="H25" s="39" t="n"/>
      <c r="I25" s="39" t="n"/>
      <c r="J25" s="39" t="n"/>
      <c r="K25" s="30" t="n">
        <v>653.6599999999999</v>
      </c>
      <c r="L25" s="32" t="n"/>
      <c r="M25" s="33" t="n"/>
      <c r="N25" s="33" t="n"/>
      <c r="O25" s="34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  <c r="AA25" s="40" t="n"/>
      <c r="AB25" s="30" t="n">
        <v>653.6599999999999</v>
      </c>
    </row>
    <row r="26">
      <c r="A26" s="28" t="inlineStr">
        <is>
          <t xml:space="preserve">Итого </t>
        </is>
      </c>
      <c r="B26" s="29" t="inlineStr">
        <is>
          <t>бюджет</t>
        </is>
      </c>
      <c r="C26" s="37" t="n">
        <v>76</v>
      </c>
      <c r="D26" s="39" t="n"/>
      <c r="E26" s="39" t="n"/>
      <c r="F26" s="39" t="n"/>
      <c r="G26" s="39" t="n"/>
      <c r="H26" s="39" t="n"/>
      <c r="I26" s="39" t="n"/>
      <c r="J26" s="39" t="n"/>
      <c r="K26" s="37" t="n">
        <v>76</v>
      </c>
      <c r="L26" s="32" t="n"/>
      <c r="M26" s="33" t="n"/>
      <c r="N26" s="33" t="n"/>
      <c r="O26" s="34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  <c r="AA26" s="39" t="n"/>
      <c r="AB26" s="37" t="n">
        <v>76</v>
      </c>
    </row>
    <row r="27">
      <c r="A27" s="39" t="inlineStr">
        <is>
          <t>ВСЕГО</t>
        </is>
      </c>
      <c r="B27" s="39" t="n"/>
      <c r="C27" s="40">
        <f>SUM(C8:C24)</f>
        <v/>
      </c>
      <c r="D27" s="40">
        <f>SUM(D8:D24)</f>
        <v/>
      </c>
      <c r="E27" s="40">
        <f>SUM(E8:E24)</f>
        <v/>
      </c>
      <c r="F27" s="40">
        <f>SUM(F8:F24)</f>
        <v/>
      </c>
      <c r="G27" s="40">
        <f>SUM(G8:G24)</f>
        <v/>
      </c>
      <c r="H27" s="40">
        <f>SUM(H8:H24)</f>
        <v/>
      </c>
      <c r="I27" s="40">
        <f>SUM(I8:I24)</f>
        <v/>
      </c>
      <c r="J27" s="40">
        <f>SUM(J8:J24)</f>
        <v/>
      </c>
      <c r="K27" s="40">
        <f>SUM(K8:K24)</f>
        <v/>
      </c>
      <c r="L27" s="40">
        <f>SUM(L8:L24)</f>
        <v/>
      </c>
      <c r="M27" s="40">
        <f>SUM(M8:M24)</f>
        <v/>
      </c>
      <c r="N27" s="40">
        <f>SUM(N8:N24)</f>
        <v/>
      </c>
      <c r="O27" s="40">
        <f>SUM(O8:O24)</f>
        <v/>
      </c>
      <c r="P27" s="40">
        <f>SUM(P8:P24)</f>
        <v/>
      </c>
      <c r="Q27" s="40">
        <f>SUM(Q8:Q24)</f>
        <v/>
      </c>
      <c r="R27" s="40">
        <f>SUM(R8:R24)</f>
        <v/>
      </c>
      <c r="S27" s="40">
        <f>SUM(S8:S24)</f>
        <v/>
      </c>
      <c r="T27" s="40">
        <f>SUM(T8:T24)</f>
        <v/>
      </c>
      <c r="U27" s="40">
        <f>SUM(U8:U24)</f>
        <v/>
      </c>
      <c r="V27" s="40">
        <f>SUM(V8:V24)</f>
        <v/>
      </c>
      <c r="W27" s="40">
        <f>SUM(W8:W24)</f>
        <v/>
      </c>
      <c r="X27" s="40">
        <f>SUM(X8:X24)</f>
        <v/>
      </c>
      <c r="Y27" s="40">
        <f>SUM(Y8:Y24)</f>
        <v/>
      </c>
      <c r="Z27" s="40">
        <f>SUM(Z8:Z24)</f>
        <v/>
      </c>
      <c r="AA27" s="40">
        <f>SUM(AA8:AA24)</f>
        <v/>
      </c>
      <c r="AB27" s="40">
        <f>SUM(AB8:AB24)</f>
        <v/>
      </c>
    </row>
    <row r="28">
      <c r="A28" s="53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  <c r="R28" s="53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</row>
    <row r="29">
      <c r="A29" s="42" t="inlineStr">
        <is>
          <t>Тарифная ставка _______________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42" t="inlineStr">
        <is>
          <t>За проверку тетрадей _______________</t>
        </is>
      </c>
      <c r="L29" s="3" t="n"/>
      <c r="M29" s="3" t="n"/>
      <c r="N29" s="3" t="n"/>
      <c r="O29" s="3" t="n"/>
      <c r="P29" s="3" t="n"/>
      <c r="Q29" s="3" t="n"/>
      <c r="R29" s="3" t="n"/>
      <c r="S29" s="42" t="inlineStr">
        <is>
          <t>Не выполнено часов ______________</t>
        </is>
      </c>
      <c r="T29" s="3" t="n"/>
      <c r="U29" s="3" t="n"/>
      <c r="V29" s="43" t="n"/>
      <c r="W29" s="3" t="n"/>
      <c r="X29" s="3" t="n"/>
      <c r="Y29" s="3" t="n"/>
      <c r="Z29" s="3" t="n"/>
      <c r="AA29" s="3" t="n"/>
      <c r="AB29" s="3" t="n"/>
    </row>
    <row r="30">
      <c r="A30" s="42" t="inlineStr">
        <is>
          <t>Стоимость часа _________________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42" t="inlineStr">
        <is>
          <t>За классное руководство ____________</t>
        </is>
      </c>
      <c r="L30" s="3" t="n"/>
      <c r="M30" s="3" t="n"/>
      <c r="N30" s="3" t="n"/>
      <c r="O30" s="3" t="n"/>
      <c r="P30" s="3" t="n"/>
      <c r="Q30" s="3" t="n"/>
      <c r="R30" s="3" t="n"/>
      <c r="S30" s="42" t="inlineStr">
        <is>
          <t>Дано сверх плана _________________</t>
        </is>
      </c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  <row r="31">
      <c r="A31" s="42" t="inlineStr">
        <is>
          <t>Оклад в месяц __________________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42" t="inlineStr">
        <is>
          <t>За заведование кабинетом ___________</t>
        </is>
      </c>
      <c r="L31" s="3" t="n"/>
      <c r="M31" s="3" t="n"/>
      <c r="N31" s="3" t="n"/>
      <c r="O31" s="3" t="n"/>
      <c r="P31" s="3" t="n"/>
      <c r="Q31" s="3" t="n"/>
      <c r="R31" s="3" t="n"/>
      <c r="S31" s="42" t="inlineStr">
        <is>
          <t>Итого зарплата в месяц ____________</t>
        </is>
      </c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</row>
    <row r="32">
      <c r="A32" s="3" t="n"/>
      <c r="B32" s="3" t="n"/>
      <c r="C32" s="42" t="inlineStr">
        <is>
          <t>За руководство ПК _________________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Q32" s="3" t="n"/>
      <c r="R32" s="3" t="n"/>
      <c r="S32" s="42" t="inlineStr">
        <is>
          <t>Зарплата за год ___________________ в т.ч. за пед.часы</t>
        </is>
      </c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</row>
    <row r="33">
      <c r="A33" s="3" t="n"/>
      <c r="B33" s="3" t="n"/>
      <c r="C33" s="42" t="inlineStr">
        <is>
          <t>Зам. директора по УР ______________</t>
        </is>
      </c>
      <c r="E33" s="3" t="n"/>
      <c r="F33" s="3" t="n"/>
      <c r="G33" s="3" t="n"/>
      <c r="H33" s="3" t="n"/>
      <c r="I33" s="3" t="inlineStr">
        <is>
          <t>Е.В. Кшецкая</t>
        </is>
      </c>
      <c r="K33" s="3" t="n"/>
      <c r="L33" s="3" t="n"/>
      <c r="M33" s="3" t="n"/>
      <c r="N33" s="3" t="n"/>
      <c r="O33" s="3" t="n"/>
      <c r="Q33" s="3" t="n"/>
      <c r="R33" s="3" t="n"/>
      <c r="S33" s="3" t="inlineStr">
        <is>
          <t>Зав.учебной частью_____________________О.В. Подковыркина</t>
        </is>
      </c>
      <c r="T33" s="3" t="n"/>
      <c r="U33" s="3" t="n"/>
      <c r="V33" s="3" t="n"/>
      <c r="W33" s="3" t="n"/>
      <c r="X33" s="3" t="n"/>
      <c r="Y33" s="3" t="n"/>
      <c r="AA33" s="3" t="n"/>
      <c r="AB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Q34" s="3" t="n"/>
      <c r="R34" s="3" t="n"/>
      <c r="S34" s="42" t="inlineStr">
        <is>
          <t>С пед. нагрузкой ознакомлен преподаватель: _____________</t>
        </is>
      </c>
      <c r="T34" s="3" t="n"/>
      <c r="U34" s="3" t="n"/>
      <c r="V34" s="3" t="n"/>
      <c r="X34" s="3" t="n"/>
      <c r="Y34" s="3" t="n"/>
      <c r="AA34" s="3" t="n"/>
      <c r="AB34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Аллаярова Магиния Зарипбаевна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</t>
        </is>
      </c>
      <c r="B8" s="10" t="inlineStr">
        <is>
          <t>23/ИС-291</t>
        </is>
      </c>
      <c r="C8" s="11" t="n">
        <v>72</v>
      </c>
      <c r="D8" s="12" t="n"/>
      <c r="E8" s="13" t="n"/>
      <c r="F8" s="13" t="n"/>
      <c r="G8" s="14" t="n"/>
      <c r="H8" s="15" t="n"/>
      <c r="I8" s="16" t="n"/>
      <c r="J8" s="13" t="n"/>
      <c r="K8" s="11" t="n">
        <v>72</v>
      </c>
      <c r="L8" s="17" t="n"/>
      <c r="M8" s="18" t="n"/>
      <c r="N8" s="17" t="n">
        <v>144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Учебная практика</t>
        </is>
      </c>
      <c r="B9" s="10" t="inlineStr">
        <is>
          <t>23/ИС-292к</t>
        </is>
      </c>
      <c r="C9" s="11" t="n">
        <v>72</v>
      </c>
      <c r="D9" s="12" t="n"/>
      <c r="E9" s="13" t="n"/>
      <c r="F9" s="13" t="n"/>
      <c r="G9" s="14" t="n"/>
      <c r="H9" s="15" t="n"/>
      <c r="I9" s="16" t="n"/>
      <c r="J9" s="13" t="n"/>
      <c r="K9" s="11" t="n">
        <v>72</v>
      </c>
      <c r="L9" s="17" t="n"/>
      <c r="M9" s="18" t="n"/>
      <c r="N9" s="17" t="n">
        <v>144</v>
      </c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Моделирование и анализ программного обеспечения</t>
        </is>
      </c>
      <c r="B10" s="10" t="inlineStr">
        <is>
          <t>22/ИС-391к</t>
        </is>
      </c>
      <c r="C10" s="11" t="n">
        <v>68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68</v>
      </c>
      <c r="L10" s="17" t="n">
        <v>58</v>
      </c>
      <c r="M10" s="18" t="n"/>
      <c r="N10" s="17" t="n"/>
      <c r="O10" s="19" t="n"/>
      <c r="P10" s="21" t="n">
        <v>10</v>
      </c>
      <c r="Q10" s="21" t="n">
        <v>24</v>
      </c>
      <c r="R10" s="21" t="n">
        <v>22</v>
      </c>
      <c r="S10" s="21" t="n">
        <v>12</v>
      </c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Управление проектами</t>
        </is>
      </c>
      <c r="B11" s="10" t="inlineStr">
        <is>
          <t>22/ИС-391к</t>
        </is>
      </c>
      <c r="C11" s="11" t="n">
        <v>51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51</v>
      </c>
      <c r="L11" s="17" t="n">
        <v>51</v>
      </c>
      <c r="M11" s="18" t="n"/>
      <c r="N11" s="17" t="n"/>
      <c r="O11" s="19" t="n"/>
      <c r="P11" s="21" t="n">
        <v>12</v>
      </c>
      <c r="Q11" s="21" t="n">
        <v>12</v>
      </c>
      <c r="R11" s="21" t="n">
        <v>10</v>
      </c>
      <c r="S11" s="21" t="n">
        <v>17</v>
      </c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Учебная практика</t>
        </is>
      </c>
      <c r="B12" s="10" t="inlineStr">
        <is>
          <t>22/ИС-391к</t>
        </is>
      </c>
      <c r="C12" s="11" t="n">
        <v>30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30</v>
      </c>
      <c r="L12" s="17" t="n">
        <v>30</v>
      </c>
      <c r="M12" s="18" t="n"/>
      <c r="N12" s="17" t="n"/>
      <c r="O12" s="19" t="n"/>
      <c r="P12" s="21" t="n"/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Учебная практика (1 подгруппа)</t>
        </is>
      </c>
      <c r="B13" s="10" t="inlineStr">
        <is>
          <t>21/РП-491</t>
        </is>
      </c>
      <c r="C13" s="11" t="n">
        <v>36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36</v>
      </c>
      <c r="L13" s="17" t="n">
        <v>72</v>
      </c>
      <c r="M13" s="18" t="n"/>
      <c r="N13" s="17" t="n"/>
      <c r="O13" s="19" t="n"/>
      <c r="P13" s="21" t="n"/>
      <c r="Q13" s="21" t="n"/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Учебная практика (1 подгруппа)</t>
        </is>
      </c>
      <c r="B14" s="10" t="inlineStr">
        <is>
          <t>21/РП-491</t>
        </is>
      </c>
      <c r="C14" s="11" t="n">
        <v>36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36</v>
      </c>
      <c r="L14" s="17" t="n">
        <v>72</v>
      </c>
      <c r="M14" s="18" t="n"/>
      <c r="N14" s="17" t="n"/>
      <c r="O14" s="19" t="n"/>
      <c r="P14" s="21" t="n"/>
      <c r="Q14" s="21" t="n"/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Учебная практика (1 подгруппа)</t>
        </is>
      </c>
      <c r="B15" s="10" t="inlineStr">
        <is>
          <t>22/РП-3111</t>
        </is>
      </c>
      <c r="C15" s="11" t="n">
        <v>36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36</v>
      </c>
      <c r="L15" s="17" t="n">
        <v>72</v>
      </c>
      <c r="M15" s="18" t="n"/>
      <c r="N15" s="17" t="n"/>
      <c r="O15" s="19" t="n"/>
      <c r="P15" s="21" t="n"/>
      <c r="Q15" s="21" t="n"/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Учебная практика (1 подгруппа)</t>
        </is>
      </c>
      <c r="B16" s="10" t="inlineStr">
        <is>
          <t>22/РП-3111</t>
        </is>
      </c>
      <c r="C16" s="11" t="n">
        <v>36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36</v>
      </c>
      <c r="L16" s="17" t="n">
        <v>72</v>
      </c>
      <c r="M16" s="18" t="n"/>
      <c r="N16" s="17" t="n"/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Информационные технологии</t>
        </is>
      </c>
      <c r="B17" s="10" t="inlineStr">
        <is>
          <t>22/КС-391к</t>
        </is>
      </c>
      <c r="C17" s="11" t="n">
        <v>32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32</v>
      </c>
      <c r="L17" s="17" t="n">
        <v>32</v>
      </c>
      <c r="M17" s="18" t="n"/>
      <c r="N17" s="17" t="n"/>
      <c r="O17" s="19" t="n"/>
      <c r="P17" s="21" t="n">
        <v>6</v>
      </c>
      <c r="Q17" s="21" t="n">
        <v>12</v>
      </c>
      <c r="R17" s="21" t="n">
        <v>6</v>
      </c>
      <c r="S17" s="21" t="n">
        <v>8</v>
      </c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Операционные системы и среды</t>
        </is>
      </c>
      <c r="B18" s="10" t="inlineStr">
        <is>
          <t>22/КС-391к</t>
        </is>
      </c>
      <c r="C18" s="11" t="n">
        <v>130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130</v>
      </c>
      <c r="L18" s="17" t="n">
        <v>64</v>
      </c>
      <c r="M18" s="18" t="n"/>
      <c r="N18" s="17" t="n">
        <v>54</v>
      </c>
      <c r="O18" s="19" t="n"/>
      <c r="P18" s="21" t="n">
        <v>14</v>
      </c>
      <c r="Q18" s="21" t="n">
        <v>24</v>
      </c>
      <c r="R18" s="21" t="n">
        <v>20</v>
      </c>
      <c r="S18" s="21" t="n">
        <v>10</v>
      </c>
      <c r="T18" s="18">
        <f>SUM(P18:S18)</f>
        <v/>
      </c>
      <c r="U18" s="10" t="n">
        <v>12</v>
      </c>
      <c r="V18" s="10" t="n">
        <v>16</v>
      </c>
      <c r="W18" s="10" t="n">
        <v>16</v>
      </c>
      <c r="X18" s="10" t="n">
        <v>4</v>
      </c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Компьютерные сети и текоммуникации</t>
        </is>
      </c>
      <c r="B19" s="10" t="inlineStr">
        <is>
          <t>22/КС-391к</t>
        </is>
      </c>
      <c r="C19" s="11" t="n">
        <v>38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38</v>
      </c>
      <c r="L19" s="17" t="n"/>
      <c r="M19" s="18" t="n"/>
      <c r="N19" s="17" t="n">
        <v>36</v>
      </c>
      <c r="O19" s="19" t="n"/>
      <c r="P19" s="21" t="n"/>
      <c r="Q19" s="21" t="n"/>
      <c r="R19" s="21" t="n"/>
      <c r="S19" s="21" t="n"/>
      <c r="T19" s="18">
        <f>SUM(P19:S19)</f>
        <v/>
      </c>
      <c r="U19" s="10" t="n">
        <v>12</v>
      </c>
      <c r="V19" s="10" t="n">
        <v>14</v>
      </c>
      <c r="W19" s="10" t="n">
        <v>4</v>
      </c>
      <c r="X19" s="10" t="n">
        <v>0</v>
      </c>
      <c r="Y19" s="10" t="n">
        <v>8</v>
      </c>
      <c r="Z19" s="10" t="n"/>
      <c r="AA19" s="18">
        <f>SUM(U19:Z19)</f>
        <v/>
      </c>
      <c r="AB19" s="12">
        <f>T19+AA19</f>
        <v/>
      </c>
    </row>
    <row r="20">
      <c r="A20" s="9" t="inlineStr">
        <is>
          <t>Оператор электронных и электронно - вычислительных систем</t>
        </is>
      </c>
      <c r="B20" s="25" t="inlineStr">
        <is>
          <t>22/КС-391к</t>
        </is>
      </c>
      <c r="C20" s="11" t="n">
        <v>48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48</v>
      </c>
      <c r="L20" s="17" t="n">
        <v>48</v>
      </c>
      <c r="M20" s="18" t="n"/>
      <c r="N20" s="17" t="n"/>
      <c r="O20" s="19" t="n"/>
      <c r="P20" s="21" t="n">
        <v>10</v>
      </c>
      <c r="Q20" s="21" t="n">
        <v>14</v>
      </c>
      <c r="R20" s="21" t="n">
        <v>12</v>
      </c>
      <c r="S20" s="21" t="n">
        <v>12</v>
      </c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Учебная практика</t>
        </is>
      </c>
      <c r="B21" s="25" t="inlineStr">
        <is>
          <t>22/КС-391к</t>
        </is>
      </c>
      <c r="C21" s="11" t="n">
        <v>144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144</v>
      </c>
      <c r="L21" s="17" t="n"/>
      <c r="M21" s="18" t="n"/>
      <c r="N21" s="17" t="n">
        <v>144</v>
      </c>
      <c r="O21" s="19" t="n"/>
      <c r="P21" s="21" t="n"/>
      <c r="Q21" s="21" t="n"/>
      <c r="R21" s="21" t="n"/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Учебная практика</t>
        </is>
      </c>
      <c r="B22" s="10" t="inlineStr">
        <is>
          <t>22/КС-391к</t>
        </is>
      </c>
      <c r="C22" s="11" t="n">
        <v>36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36</v>
      </c>
      <c r="L22" s="17" t="n"/>
      <c r="M22" s="18" t="n"/>
      <c r="N22" s="17" t="n">
        <v>36</v>
      </c>
      <c r="O22" s="19" t="n"/>
      <c r="P22" s="21" t="n"/>
      <c r="Q22" s="21" t="n"/>
      <c r="R22" s="21" t="n"/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Охрана труда</t>
        </is>
      </c>
      <c r="B23" s="10" t="inlineStr">
        <is>
          <t>21/КС-491кв</t>
        </is>
      </c>
      <c r="C23" s="11" t="n">
        <v>64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64</v>
      </c>
      <c r="L23" s="17" t="n">
        <v>64</v>
      </c>
      <c r="M23" s="18" t="n"/>
      <c r="N23" s="17" t="n"/>
      <c r="O23" s="19" t="n"/>
      <c r="P23" s="21" t="n">
        <v>10</v>
      </c>
      <c r="Q23" s="21" t="n">
        <v>14</v>
      </c>
      <c r="R23" s="21" t="n">
        <v>26</v>
      </c>
      <c r="S23" s="21" t="n">
        <v>14</v>
      </c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Компьютерные сети и текоммуникации</t>
        </is>
      </c>
      <c r="B24" s="10" t="inlineStr">
        <is>
          <t>21/КС-491кв</t>
        </is>
      </c>
      <c r="C24" s="11" t="n">
        <v>92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92</v>
      </c>
      <c r="L24" s="17" t="n">
        <v>80</v>
      </c>
      <c r="M24" s="18" t="n"/>
      <c r="N24" s="17" t="n"/>
      <c r="O24" s="19" t="n"/>
      <c r="P24" s="21" t="n">
        <v>16</v>
      </c>
      <c r="Q24" s="21" t="n">
        <v>30</v>
      </c>
      <c r="R24" s="21" t="n">
        <v>26</v>
      </c>
      <c r="S24" s="21" t="n">
        <v>20</v>
      </c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Производственная практика (по профилю специальности)</t>
        </is>
      </c>
      <c r="B25" s="10" t="inlineStr">
        <is>
          <t>21/КС-491кв</t>
        </is>
      </c>
      <c r="C25" s="11" t="n">
        <v>6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6</v>
      </c>
      <c r="L25" s="17" t="n"/>
      <c r="M25" s="18" t="n"/>
      <c r="N25" s="17" t="n"/>
      <c r="O25" s="19" t="n"/>
      <c r="P25" s="21" t="n"/>
      <c r="Q25" s="21" t="n"/>
      <c r="R25" s="21" t="n"/>
      <c r="S25" s="21" t="n"/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Производственная практика (по профилю специальности)</t>
        </is>
      </c>
      <c r="B26" s="10" t="inlineStr">
        <is>
          <t>21/КС-491кв</t>
        </is>
      </c>
      <c r="C26" s="11" t="n">
        <v>10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10</v>
      </c>
      <c r="L26" s="17" t="n"/>
      <c r="M26" s="18" t="n"/>
      <c r="N26" s="17" t="n"/>
      <c r="O26" s="19" t="n"/>
      <c r="P26" s="21" t="n"/>
      <c r="Q26" s="21" t="n"/>
      <c r="R26" s="21" t="n"/>
      <c r="S26" s="21" t="n"/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Производственная практика (по профилю специальности)</t>
        </is>
      </c>
      <c r="B27" s="10" t="inlineStr">
        <is>
          <t>21/КС-491кв</t>
        </is>
      </c>
      <c r="C27" s="11" t="n">
        <v>18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18</v>
      </c>
      <c r="L27" s="17" t="n"/>
      <c r="M27" s="18" t="n"/>
      <c r="N27" s="17" t="n"/>
      <c r="O27" s="19" t="n"/>
      <c r="P27" s="21" t="n"/>
      <c r="Q27" s="21" t="n"/>
      <c r="R27" s="21" t="n"/>
      <c r="S27" s="21" t="n"/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Защита выпускной квалификационной работы</t>
        </is>
      </c>
      <c r="B28" s="10" t="inlineStr">
        <is>
          <t>21/КС-491кв</t>
        </is>
      </c>
      <c r="C28" s="11" t="n">
        <v>11.5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11.5</v>
      </c>
      <c r="L28" s="17" t="n"/>
      <c r="M28" s="18" t="n"/>
      <c r="N28" s="17" t="n"/>
      <c r="O28" s="19" t="n"/>
      <c r="P28" s="21" t="n"/>
      <c r="Q28" s="21" t="n"/>
      <c r="R28" s="21" t="n"/>
      <c r="S28" s="21" t="n"/>
      <c r="T28" s="18">
        <f>SUM(P28:S28)</f>
        <v/>
      </c>
      <c r="U28" s="10" t="n"/>
      <c r="V28" s="10" t="n"/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28" t="inlineStr">
        <is>
          <t xml:space="preserve">Итого </t>
        </is>
      </c>
      <c r="B29" s="29" t="inlineStr">
        <is>
          <t>внебюджет</t>
        </is>
      </c>
      <c r="C29" s="30" t="n">
        <v>850.5</v>
      </c>
      <c r="D29" s="39" t="n"/>
      <c r="E29" s="39" t="n"/>
      <c r="F29" s="39" t="n"/>
      <c r="G29" s="39" t="n"/>
      <c r="H29" s="39" t="n"/>
      <c r="I29" s="39" t="n"/>
      <c r="J29" s="39" t="n"/>
      <c r="K29" s="30" t="n">
        <v>850.5</v>
      </c>
      <c r="L29" s="32" t="n"/>
      <c r="M29" s="33" t="n"/>
      <c r="N29" s="33" t="n"/>
      <c r="O29" s="34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  <c r="AA29" s="40" t="n"/>
      <c r="AB29" s="30" t="n">
        <v>850.5</v>
      </c>
    </row>
    <row r="30">
      <c r="A30" s="28" t="inlineStr">
        <is>
          <t xml:space="preserve">Итого </t>
        </is>
      </c>
      <c r="B30" s="29" t="inlineStr">
        <is>
          <t>бюджет</t>
        </is>
      </c>
      <c r="C30" s="37" t="n">
        <v>216</v>
      </c>
      <c r="D30" s="39" t="n"/>
      <c r="E30" s="39" t="n"/>
      <c r="F30" s="39" t="n"/>
      <c r="G30" s="39" t="n"/>
      <c r="H30" s="39" t="n"/>
      <c r="I30" s="39" t="n"/>
      <c r="J30" s="39" t="n"/>
      <c r="K30" s="37" t="n">
        <v>216</v>
      </c>
      <c r="L30" s="32" t="n"/>
      <c r="M30" s="33" t="n"/>
      <c r="N30" s="33" t="n"/>
      <c r="O30" s="34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  <c r="AA30" s="39" t="n"/>
      <c r="AB30" s="37" t="n">
        <v>216</v>
      </c>
    </row>
    <row r="31">
      <c r="A31" s="39" t="inlineStr">
        <is>
          <t>ВСЕГО</t>
        </is>
      </c>
      <c r="B31" s="39" t="n"/>
      <c r="C31" s="40">
        <f>SUM(C8:C28)</f>
        <v/>
      </c>
      <c r="D31" s="40">
        <f>SUM(D8:D28)</f>
        <v/>
      </c>
      <c r="E31" s="40">
        <f>SUM(E8:E28)</f>
        <v/>
      </c>
      <c r="F31" s="40">
        <f>SUM(F8:F28)</f>
        <v/>
      </c>
      <c r="G31" s="40">
        <f>SUM(G8:G28)</f>
        <v/>
      </c>
      <c r="H31" s="40">
        <f>SUM(H8:H28)</f>
        <v/>
      </c>
      <c r="I31" s="40">
        <f>SUM(I8:I28)</f>
        <v/>
      </c>
      <c r="J31" s="40">
        <f>SUM(J8:J28)</f>
        <v/>
      </c>
      <c r="K31" s="40">
        <f>SUM(K8:K28)</f>
        <v/>
      </c>
      <c r="L31" s="40">
        <f>SUM(L8:L28)</f>
        <v/>
      </c>
      <c r="M31" s="40">
        <f>SUM(M8:M28)</f>
        <v/>
      </c>
      <c r="N31" s="40">
        <f>SUM(N8:N28)</f>
        <v/>
      </c>
      <c r="O31" s="40">
        <f>SUM(O8:O28)</f>
        <v/>
      </c>
      <c r="P31" s="40">
        <f>SUM(P8:P28)</f>
        <v/>
      </c>
      <c r="Q31" s="40">
        <f>SUM(Q8:Q28)</f>
        <v/>
      </c>
      <c r="R31" s="40">
        <f>SUM(R8:R28)</f>
        <v/>
      </c>
      <c r="S31" s="40">
        <f>SUM(S8:S28)</f>
        <v/>
      </c>
      <c r="T31" s="40">
        <f>SUM(T8:T28)</f>
        <v/>
      </c>
      <c r="U31" s="40">
        <f>SUM(U8:U28)</f>
        <v/>
      </c>
      <c r="V31" s="40">
        <f>SUM(V8:V28)</f>
        <v/>
      </c>
      <c r="W31" s="40">
        <f>SUM(W8:W28)</f>
        <v/>
      </c>
      <c r="X31" s="40">
        <f>SUM(X8:X28)</f>
        <v/>
      </c>
      <c r="Y31" s="40">
        <f>SUM(Y8:Y28)</f>
        <v/>
      </c>
      <c r="Z31" s="40">
        <f>SUM(Z8:Z28)</f>
        <v/>
      </c>
      <c r="AA31" s="40">
        <f>SUM(AA8:AA28)</f>
        <v/>
      </c>
      <c r="AB31" s="40">
        <f>SUM(AB8:AB28)</f>
        <v/>
      </c>
    </row>
    <row r="32">
      <c r="A32" s="53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</row>
    <row r="33">
      <c r="A33" s="42" t="inlineStr">
        <is>
          <t>Тарифная ставка _______________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42" t="inlineStr">
        <is>
          <t>За проверку тетрадей _______________</t>
        </is>
      </c>
      <c r="L33" s="3" t="n"/>
      <c r="M33" s="3" t="n"/>
      <c r="N33" s="3" t="n"/>
      <c r="O33" s="3" t="n"/>
      <c r="P33" s="3" t="n"/>
      <c r="Q33" s="3" t="n"/>
      <c r="R33" s="3" t="n"/>
      <c r="S33" s="42" t="inlineStr">
        <is>
          <t>Не выполнено часов ______________</t>
        </is>
      </c>
      <c r="T33" s="3" t="n"/>
      <c r="U33" s="3" t="n"/>
      <c r="V33" s="43" t="n"/>
      <c r="W33" s="3" t="n"/>
      <c r="X33" s="3" t="n"/>
      <c r="Y33" s="3" t="n"/>
      <c r="Z33" s="3" t="n"/>
      <c r="AA33" s="3" t="n"/>
      <c r="AB33" s="3" t="n"/>
    </row>
    <row r="34">
      <c r="A34" s="42" t="inlineStr">
        <is>
          <t>Стоимость часа _________________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42" t="inlineStr">
        <is>
          <t>За классное руководство ____________</t>
        </is>
      </c>
      <c r="L34" s="3" t="n"/>
      <c r="M34" s="3" t="n"/>
      <c r="N34" s="3" t="n"/>
      <c r="O34" s="3" t="n"/>
      <c r="P34" s="3" t="n"/>
      <c r="Q34" s="3" t="n"/>
      <c r="R34" s="3" t="n"/>
      <c r="S34" s="42" t="inlineStr">
        <is>
          <t>Дано сверх плана _________________</t>
        </is>
      </c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</row>
    <row r="35">
      <c r="A35" s="42" t="inlineStr">
        <is>
          <t>Оклад в месяц __________________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42" t="inlineStr">
        <is>
          <t>За заведование кабинетом ___________</t>
        </is>
      </c>
      <c r="L35" s="3" t="n"/>
      <c r="M35" s="3" t="n"/>
      <c r="N35" s="3" t="n"/>
      <c r="O35" s="3" t="n"/>
      <c r="P35" s="3" t="n"/>
      <c r="Q35" s="3" t="n"/>
      <c r="R35" s="3" t="n"/>
      <c r="S35" s="42" t="inlineStr">
        <is>
          <t>Итого зарплата в месяц ____________</t>
        </is>
      </c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</row>
    <row r="36">
      <c r="A36" s="3" t="n"/>
      <c r="B36" s="3" t="n"/>
      <c r="C36" s="42" t="inlineStr">
        <is>
          <t>За руководство ПК _________________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Q36" s="3" t="n"/>
      <c r="R36" s="3" t="n"/>
      <c r="S36" s="42" t="inlineStr">
        <is>
          <t>Зарплата за год ___________________ в т.ч. за пед.часы</t>
        </is>
      </c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</row>
    <row r="37">
      <c r="A37" s="3" t="n"/>
      <c r="B37" s="3" t="n"/>
      <c r="C37" s="42" t="inlineStr">
        <is>
          <t>Зам. директора по УР ______________</t>
        </is>
      </c>
      <c r="E37" s="3" t="n"/>
      <c r="F37" s="3" t="n"/>
      <c r="G37" s="3" t="n"/>
      <c r="H37" s="3" t="n"/>
      <c r="I37" s="3" t="inlineStr">
        <is>
          <t>Е.В. Кшецкая</t>
        </is>
      </c>
      <c r="K37" s="3" t="n"/>
      <c r="L37" s="3" t="n"/>
      <c r="M37" s="3" t="n"/>
      <c r="N37" s="3" t="n"/>
      <c r="O37" s="3" t="n"/>
      <c r="Q37" s="3" t="n"/>
      <c r="R37" s="3" t="n"/>
      <c r="S37" s="3" t="inlineStr">
        <is>
          <t>Зав.учебной частью_____________________О.В. Подковыркина</t>
        </is>
      </c>
      <c r="T37" s="3" t="n"/>
      <c r="U37" s="3" t="n"/>
      <c r="V37" s="3" t="n"/>
      <c r="W37" s="3" t="n"/>
      <c r="X37" s="3" t="n"/>
      <c r="Y37" s="3" t="n"/>
      <c r="AA37" s="3" t="n"/>
      <c r="AB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Q38" s="3" t="n"/>
      <c r="R38" s="3" t="n"/>
      <c r="S38" s="42" t="inlineStr">
        <is>
          <t>С пед. нагрузкой ознакомлен преподаватель: _____________</t>
        </is>
      </c>
      <c r="T38" s="3" t="n"/>
      <c r="U38" s="3" t="n"/>
      <c r="V38" s="3" t="n"/>
      <c r="X38" s="3" t="n"/>
      <c r="Y38" s="3" t="n"/>
      <c r="AA38" s="3" t="n"/>
      <c r="AB38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Алтухова Екатерина Андреевна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Математика</t>
        </is>
      </c>
      <c r="B8" s="10" t="inlineStr">
        <is>
          <t>24/ИП-191к</t>
        </is>
      </c>
      <c r="C8" s="11" t="n">
        <v>280</v>
      </c>
      <c r="D8" s="12" t="n"/>
      <c r="E8" s="13" t="n"/>
      <c r="F8" s="13" t="n"/>
      <c r="G8" s="14" t="n"/>
      <c r="H8" s="15" t="n"/>
      <c r="I8" s="16" t="n"/>
      <c r="J8" s="13" t="n"/>
      <c r="K8" s="11" t="n">
        <v>280</v>
      </c>
      <c r="L8" s="17" t="n">
        <v>94</v>
      </c>
      <c r="M8" s="18" t="n"/>
      <c r="N8" s="17" t="n">
        <v>172</v>
      </c>
      <c r="O8" s="19" t="n"/>
      <c r="P8" s="21" t="n">
        <v>24</v>
      </c>
      <c r="Q8" s="21" t="n">
        <v>28</v>
      </c>
      <c r="R8" s="21" t="n">
        <v>24</v>
      </c>
      <c r="S8" s="21" t="n">
        <v>24</v>
      </c>
      <c r="T8" s="18">
        <f>SUM(P8:S8)</f>
        <v/>
      </c>
      <c r="U8" s="10" t="n">
        <v>24</v>
      </c>
      <c r="V8" s="10" t="n">
        <v>30</v>
      </c>
      <c r="W8" s="10" t="n">
        <v>34</v>
      </c>
      <c r="X8" s="10" t="n">
        <v>34</v>
      </c>
      <c r="Y8" s="10" t="n">
        <v>30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Элементы высшей математики</t>
        </is>
      </c>
      <c r="B9" s="10" t="inlineStr">
        <is>
          <t>23/ИП-291к</t>
        </is>
      </c>
      <c r="C9" s="11" t="n">
        <v>158</v>
      </c>
      <c r="D9" s="12" t="n"/>
      <c r="E9" s="13" t="n"/>
      <c r="F9" s="13" t="n"/>
      <c r="G9" s="14" t="n"/>
      <c r="H9" s="15" t="n"/>
      <c r="I9" s="16" t="n"/>
      <c r="J9" s="13" t="n"/>
      <c r="K9" s="11" t="n">
        <v>158</v>
      </c>
      <c r="L9" s="17" t="n">
        <v>104</v>
      </c>
      <c r="M9" s="18" t="n"/>
      <c r="N9" s="17" t="n">
        <v>34</v>
      </c>
      <c r="O9" s="19" t="n"/>
      <c r="P9" s="21" t="n">
        <v>24</v>
      </c>
      <c r="Q9" s="21" t="n">
        <v>34</v>
      </c>
      <c r="R9" s="21" t="n">
        <v>24</v>
      </c>
      <c r="S9" s="21" t="n">
        <v>32</v>
      </c>
      <c r="T9" s="18">
        <f>SUM(P9:S9)</f>
        <v/>
      </c>
      <c r="U9" s="10" t="n">
        <v>6</v>
      </c>
      <c r="V9" s="10" t="n">
        <v>10</v>
      </c>
      <c r="W9" s="10" t="n">
        <v>10</v>
      </c>
      <c r="X9" s="10" t="n">
        <v>8</v>
      </c>
      <c r="Y9" s="10" t="n">
        <v>10</v>
      </c>
      <c r="Z9" s="10" t="n"/>
      <c r="AA9" s="18">
        <f>SUM(U9:Z9)</f>
        <v/>
      </c>
      <c r="AB9" s="12">
        <f>T9+AA9</f>
        <v/>
      </c>
    </row>
    <row r="10">
      <c r="A10" s="9" t="inlineStr">
        <is>
          <t>Математика</t>
        </is>
      </c>
      <c r="B10" s="10" t="inlineStr">
        <is>
          <t>24/ИС-191</t>
        </is>
      </c>
      <c r="C10" s="11" t="n">
        <v>280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280</v>
      </c>
      <c r="L10" s="17" t="n">
        <v>94</v>
      </c>
      <c r="M10" s="18" t="n"/>
      <c r="N10" s="17" t="n">
        <v>172</v>
      </c>
      <c r="O10" s="19" t="n"/>
      <c r="P10" s="21" t="n">
        <v>26</v>
      </c>
      <c r="Q10" s="21" t="n">
        <v>28</v>
      </c>
      <c r="R10" s="21" t="n">
        <v>26</v>
      </c>
      <c r="S10" s="21" t="n">
        <v>20</v>
      </c>
      <c r="T10" s="18">
        <f>SUM(P10:S10)</f>
        <v/>
      </c>
      <c r="U10" s="10" t="n">
        <v>24</v>
      </c>
      <c r="V10" s="10" t="n">
        <v>32</v>
      </c>
      <c r="W10" s="10" t="n">
        <v>30</v>
      </c>
      <c r="X10" s="10" t="n">
        <v>36</v>
      </c>
      <c r="Y10" s="10" t="n">
        <v>32</v>
      </c>
      <c r="Z10" s="10" t="n">
        <v>12</v>
      </c>
      <c r="AA10" s="18">
        <f>SUM(U10:Z10)</f>
        <v/>
      </c>
      <c r="AB10" s="12">
        <f>T10+AA10</f>
        <v/>
      </c>
    </row>
    <row r="11">
      <c r="A11" s="9" t="inlineStr">
        <is>
          <t>Элементы высшей математики</t>
        </is>
      </c>
      <c r="B11" s="10" t="inlineStr">
        <is>
          <t>23/ИС-291</t>
        </is>
      </c>
      <c r="C11" s="11" t="n">
        <v>158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158</v>
      </c>
      <c r="L11" s="17" t="n">
        <v>104</v>
      </c>
      <c r="M11" s="18" t="n"/>
      <c r="N11" s="17" t="n">
        <v>34</v>
      </c>
      <c r="O11" s="19" t="n"/>
      <c r="P11" s="21" t="n">
        <v>22</v>
      </c>
      <c r="Q11" s="21" t="n">
        <v>32</v>
      </c>
      <c r="R11" s="21" t="n">
        <v>26</v>
      </c>
      <c r="S11" s="21" t="n">
        <v>34</v>
      </c>
      <c r="T11" s="18">
        <f>SUM(P11:S11)</f>
        <v/>
      </c>
      <c r="U11" s="10" t="n">
        <v>6</v>
      </c>
      <c r="V11" s="10" t="n">
        <v>6</v>
      </c>
      <c r="W11" s="10" t="n">
        <v>8</v>
      </c>
      <c r="X11" s="10" t="n">
        <v>24</v>
      </c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Элементы высшей математики</t>
        </is>
      </c>
      <c r="B12" s="10" t="inlineStr">
        <is>
          <t>23/ИС-292к</t>
        </is>
      </c>
      <c r="C12" s="11" t="n">
        <v>158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158</v>
      </c>
      <c r="L12" s="17" t="n">
        <v>104</v>
      </c>
      <c r="M12" s="18" t="n"/>
      <c r="N12" s="17" t="n">
        <v>34</v>
      </c>
      <c r="O12" s="19" t="n"/>
      <c r="P12" s="21" t="n">
        <v>26</v>
      </c>
      <c r="Q12" s="21" t="n">
        <v>28</v>
      </c>
      <c r="R12" s="21" t="n">
        <v>26</v>
      </c>
      <c r="S12" s="21" t="n">
        <v>34</v>
      </c>
      <c r="T12" s="18">
        <f>SUM(P12:S12)</f>
        <v/>
      </c>
      <c r="U12" s="10" t="n">
        <v>6</v>
      </c>
      <c r="V12" s="10" t="n">
        <v>10</v>
      </c>
      <c r="W12" s="10" t="n">
        <v>8</v>
      </c>
      <c r="X12" s="10" t="n">
        <v>8</v>
      </c>
      <c r="Y12" s="10" t="n">
        <v>12</v>
      </c>
      <c r="Z12" s="10" t="n"/>
      <c r="AA12" s="18">
        <f>SUM(U12:Z12)</f>
        <v/>
      </c>
      <c r="AB12" s="12">
        <f>T12+AA12</f>
        <v/>
      </c>
    </row>
    <row r="13">
      <c r="A13" s="9" t="inlineStr">
        <is>
          <t>Математика</t>
        </is>
      </c>
      <c r="B13" s="10" t="inlineStr">
        <is>
          <t>24/КС-191к</t>
        </is>
      </c>
      <c r="C13" s="11" t="n">
        <v>280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280</v>
      </c>
      <c r="L13" s="17" t="n">
        <v>114</v>
      </c>
      <c r="M13" s="18" t="n"/>
      <c r="N13" s="17" t="n">
        <v>158</v>
      </c>
      <c r="O13" s="19" t="n"/>
      <c r="P13" s="21" t="n">
        <v>28</v>
      </c>
      <c r="Q13" s="21" t="n">
        <v>26</v>
      </c>
      <c r="R13" s="21" t="n">
        <v>26</v>
      </c>
      <c r="S13" s="21" t="n">
        <v>24</v>
      </c>
      <c r="T13" s="18">
        <f>SUM(P13:S13)</f>
        <v/>
      </c>
      <c r="U13" s="10" t="n">
        <v>24</v>
      </c>
      <c r="V13" s="10" t="n">
        <v>32</v>
      </c>
      <c r="W13" s="10" t="n">
        <v>32</v>
      </c>
      <c r="X13" s="10" t="n">
        <v>32</v>
      </c>
      <c r="Y13" s="10" t="n">
        <v>32</v>
      </c>
      <c r="Z13" s="10" t="n">
        <v>24</v>
      </c>
      <c r="AA13" s="18">
        <f>SUM(U13:Z13)</f>
        <v/>
      </c>
      <c r="AB13" s="12">
        <f>T13+AA13</f>
        <v/>
      </c>
    </row>
    <row r="14">
      <c r="A14" s="9" t="inlineStr">
        <is>
          <t>Элементы высшей математики</t>
        </is>
      </c>
      <c r="B14" s="10" t="inlineStr">
        <is>
          <t>23/КС-291к</t>
        </is>
      </c>
      <c r="C14" s="11" t="n">
        <v>162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162</v>
      </c>
      <c r="L14" s="17" t="n">
        <v>68</v>
      </c>
      <c r="M14" s="18" t="n"/>
      <c r="N14" s="17" t="n">
        <v>98</v>
      </c>
      <c r="O14" s="19" t="n"/>
      <c r="P14" s="21" t="n">
        <v>16</v>
      </c>
      <c r="Q14" s="21" t="n">
        <v>18</v>
      </c>
      <c r="R14" s="21" t="n">
        <v>18</v>
      </c>
      <c r="S14" s="21" t="n">
        <v>10</v>
      </c>
      <c r="T14" s="18">
        <f>SUM(P14:S14)</f>
        <v/>
      </c>
      <c r="U14" s="10" t="n">
        <v>18</v>
      </c>
      <c r="V14" s="10" t="n">
        <v>16</v>
      </c>
      <c r="W14" s="10" t="n">
        <v>22</v>
      </c>
      <c r="X14" s="10" t="n">
        <v>16</v>
      </c>
      <c r="Y14" s="10" t="n">
        <v>18</v>
      </c>
      <c r="Z14" s="10" t="n">
        <v>10</v>
      </c>
      <c r="AA14" s="18">
        <f>SUM(U14:Z14)</f>
        <v/>
      </c>
      <c r="AB14" s="12">
        <f>T14+AA14</f>
        <v/>
      </c>
    </row>
    <row r="15">
      <c r="A15" s="9" t="inlineStr">
        <is>
          <t>Элементы высшей математики</t>
        </is>
      </c>
      <c r="B15" s="10" t="inlineStr">
        <is>
          <t>23/МР-292к</t>
        </is>
      </c>
      <c r="C15" s="11" t="n">
        <v>113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113</v>
      </c>
      <c r="L15" s="17" t="n">
        <v>49</v>
      </c>
      <c r="M15" s="18" t="n"/>
      <c r="N15" s="17" t="n">
        <v>52</v>
      </c>
      <c r="O15" s="19" t="n"/>
      <c r="P15" s="21" t="n">
        <v>14</v>
      </c>
      <c r="Q15" s="21" t="n">
        <v>12</v>
      </c>
      <c r="R15" s="21" t="n">
        <v>10</v>
      </c>
      <c r="S15" s="21" t="n">
        <v>13</v>
      </c>
      <c r="T15" s="18">
        <f>SUM(P15:S15)</f>
        <v/>
      </c>
      <c r="U15" s="10" t="n">
        <v>10</v>
      </c>
      <c r="V15" s="10" t="n">
        <v>10</v>
      </c>
      <c r="W15" s="10" t="n">
        <v>12</v>
      </c>
      <c r="X15" s="10" t="n">
        <v>6</v>
      </c>
      <c r="Y15" s="10" t="n">
        <v>26</v>
      </c>
      <c r="Z15" s="10" t="n"/>
      <c r="AA15" s="18">
        <f>SUM(U15:Z15)</f>
        <v/>
      </c>
      <c r="AB15" s="12">
        <f>T15+AA15</f>
        <v/>
      </c>
    </row>
    <row r="16">
      <c r="A16" s="9" t="inlineStr">
        <is>
          <t>Математика</t>
        </is>
      </c>
      <c r="B16" s="10" t="inlineStr">
        <is>
          <t>23/п ОМД-291</t>
        </is>
      </c>
      <c r="C16" s="11" t="n">
        <v>64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64</v>
      </c>
      <c r="L16" s="17" t="n">
        <v>64</v>
      </c>
      <c r="M16" s="18" t="n"/>
      <c r="N16" s="17" t="n"/>
      <c r="O16" s="19" t="n"/>
      <c r="P16" s="21" t="n">
        <v>24</v>
      </c>
      <c r="Q16" s="21" t="n">
        <v>18</v>
      </c>
      <c r="R16" s="21" t="n">
        <v>22</v>
      </c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1151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1151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1151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502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502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502</v>
      </c>
    </row>
    <row r="24">
      <c r="A24" s="39" t="inlineStr">
        <is>
          <t>ВСЕГО</t>
        </is>
      </c>
      <c r="B24" s="39" t="n"/>
      <c r="C24" s="40">
        <f>SUM(C8:C16)</f>
        <v/>
      </c>
      <c r="D24" s="40">
        <f>SUM(D8:D16)</f>
        <v/>
      </c>
      <c r="E24" s="40">
        <f>SUM(E8:E16)</f>
        <v/>
      </c>
      <c r="F24" s="40">
        <f>SUM(F8:F16)</f>
        <v/>
      </c>
      <c r="G24" s="40">
        <f>SUM(G8:G16)</f>
        <v/>
      </c>
      <c r="H24" s="40">
        <f>SUM(H8:H16)</f>
        <v/>
      </c>
      <c r="I24" s="40">
        <f>SUM(I8:I16)</f>
        <v/>
      </c>
      <c r="J24" s="40">
        <f>SUM(J8:J16)</f>
        <v/>
      </c>
      <c r="K24" s="40">
        <f>SUM(K8:K16)</f>
        <v/>
      </c>
      <c r="L24" s="40">
        <f>SUM(L8:L16)</f>
        <v/>
      </c>
      <c r="M24" s="40">
        <f>SUM(M8:M16)</f>
        <v/>
      </c>
      <c r="N24" s="40">
        <f>SUM(N8:N16)</f>
        <v/>
      </c>
      <c r="O24" s="40">
        <f>SUM(O8:O16)</f>
        <v/>
      </c>
      <c r="P24" s="40">
        <f>SUM(P8:P16)</f>
        <v/>
      </c>
      <c r="Q24" s="40">
        <f>SUM(Q8:Q16)</f>
        <v/>
      </c>
      <c r="R24" s="40">
        <f>SUM(R8:R16)</f>
        <v/>
      </c>
      <c r="S24" s="40">
        <f>SUM(S8:S16)</f>
        <v/>
      </c>
      <c r="T24" s="40">
        <f>SUM(T8:T16)</f>
        <v/>
      </c>
      <c r="U24" s="40">
        <f>SUM(U8:U16)</f>
        <v/>
      </c>
      <c r="V24" s="40">
        <f>SUM(V8:V16)</f>
        <v/>
      </c>
      <c r="W24" s="40">
        <f>SUM(W8:W16)</f>
        <v/>
      </c>
      <c r="X24" s="40">
        <f>SUM(X8:X16)</f>
        <v/>
      </c>
      <c r="Y24" s="40">
        <f>SUM(Y8:Y16)</f>
        <v/>
      </c>
      <c r="Z24" s="40">
        <f>SUM(Z8:Z16)</f>
        <v/>
      </c>
      <c r="AA24" s="40">
        <f>SUM(AA8:AA16)</f>
        <v/>
      </c>
      <c r="AB24" s="40">
        <f>SUM(AB8:AB16)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Ананина Анастасия Александровна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Русский язык</t>
        </is>
      </c>
      <c r="B8" s="10" t="inlineStr">
        <is>
          <t>24/ТО-191</t>
        </is>
      </c>
      <c r="C8" s="11" t="n">
        <v>82</v>
      </c>
      <c r="D8" s="12" t="n"/>
      <c r="E8" s="13" t="n"/>
      <c r="F8" s="13" t="n"/>
      <c r="G8" s="14" t="n"/>
      <c r="H8" s="15" t="n"/>
      <c r="I8" s="16" t="n"/>
      <c r="J8" s="13" t="n"/>
      <c r="K8" s="11" t="n">
        <v>82</v>
      </c>
      <c r="L8" s="17" t="n">
        <v>32</v>
      </c>
      <c r="M8" s="18" t="n"/>
      <c r="N8" s="17" t="n">
        <v>38</v>
      </c>
      <c r="O8" s="19" t="n"/>
      <c r="P8" s="21" t="n">
        <v>4</v>
      </c>
      <c r="Q8" s="21" t="n">
        <v>12</v>
      </c>
      <c r="R8" s="21" t="n">
        <v>10</v>
      </c>
      <c r="S8" s="21" t="n">
        <v>8</v>
      </c>
      <c r="T8" s="18">
        <f>SUM(P8:S8)</f>
        <v/>
      </c>
      <c r="U8" s="10" t="n">
        <v>6</v>
      </c>
      <c r="V8" s="10" t="n">
        <v>10</v>
      </c>
      <c r="W8" s="10" t="n">
        <v>8</v>
      </c>
      <c r="X8" s="10" t="n">
        <v>6</v>
      </c>
      <c r="Y8" s="10" t="n">
        <v>10</v>
      </c>
      <c r="Z8" s="10" t="n">
        <v>0</v>
      </c>
      <c r="AA8" s="18">
        <f>SUM(U8:Z8)</f>
        <v/>
      </c>
      <c r="AB8" s="12">
        <f>T8+AA8</f>
        <v/>
      </c>
    </row>
    <row r="9">
      <c r="A9" s="9" t="inlineStr">
        <is>
          <t>Литература</t>
        </is>
      </c>
      <c r="B9" s="10" t="inlineStr">
        <is>
          <t>24/ТО-191</t>
        </is>
      </c>
      <c r="C9" s="11" t="n">
        <v>106</v>
      </c>
      <c r="D9" s="12" t="n"/>
      <c r="E9" s="13" t="n"/>
      <c r="F9" s="13" t="n"/>
      <c r="G9" s="14" t="n"/>
      <c r="H9" s="15" t="n"/>
      <c r="I9" s="16" t="n"/>
      <c r="J9" s="13" t="n"/>
      <c r="K9" s="11" t="n">
        <v>106</v>
      </c>
      <c r="L9" s="17" t="n">
        <v>32</v>
      </c>
      <c r="M9" s="18" t="n"/>
      <c r="N9" s="17" t="n">
        <v>72</v>
      </c>
      <c r="O9" s="19" t="n"/>
      <c r="P9" s="21" t="n">
        <v>8</v>
      </c>
      <c r="Q9" s="21" t="n">
        <v>8</v>
      </c>
      <c r="R9" s="21" t="n">
        <v>10</v>
      </c>
      <c r="S9" s="21" t="n">
        <v>8</v>
      </c>
      <c r="T9" s="18">
        <f>SUM(P9:S9)</f>
        <v/>
      </c>
      <c r="U9" s="10" t="n">
        <v>12</v>
      </c>
      <c r="V9" s="10" t="n">
        <v>16</v>
      </c>
      <c r="W9" s="10" t="n">
        <v>12</v>
      </c>
      <c r="X9" s="10" t="n">
        <v>14</v>
      </c>
      <c r="Y9" s="10" t="n">
        <v>14</v>
      </c>
      <c r="Z9" s="10" t="n">
        <v>0</v>
      </c>
      <c r="AA9" s="18">
        <f>SUM(U9:Z9)</f>
        <v/>
      </c>
      <c r="AB9" s="12">
        <f>T9+AA9</f>
        <v/>
      </c>
    </row>
    <row r="10">
      <c r="A10" s="9" t="inlineStr">
        <is>
          <t>Русский язык</t>
        </is>
      </c>
      <c r="B10" s="10" t="inlineStr">
        <is>
          <t>24/Б-191к</t>
        </is>
      </c>
      <c r="C10" s="11" t="n">
        <v>82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82</v>
      </c>
      <c r="L10" s="17" t="n">
        <v>34</v>
      </c>
      <c r="M10" s="18" t="n"/>
      <c r="N10" s="17" t="n">
        <v>40</v>
      </c>
      <c r="O10" s="19" t="n"/>
      <c r="P10" s="21" t="n">
        <v>10</v>
      </c>
      <c r="Q10" s="21" t="n">
        <v>10</v>
      </c>
      <c r="R10" s="21" t="n">
        <v>8</v>
      </c>
      <c r="S10" s="21" t="n">
        <v>6</v>
      </c>
      <c r="T10" s="18">
        <f>SUM(P10:S10)</f>
        <v/>
      </c>
      <c r="U10" s="10" t="n">
        <v>6</v>
      </c>
      <c r="V10" s="10" t="n">
        <v>10</v>
      </c>
      <c r="W10" s="10" t="n">
        <v>10</v>
      </c>
      <c r="X10" s="10" t="n">
        <v>10</v>
      </c>
      <c r="Y10" s="10" t="n">
        <v>12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Литература</t>
        </is>
      </c>
      <c r="B11" s="10" t="inlineStr">
        <is>
          <t>24/Б-191к</t>
        </is>
      </c>
      <c r="C11" s="11" t="n">
        <v>148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148</v>
      </c>
      <c r="L11" s="17" t="n">
        <v>50</v>
      </c>
      <c r="M11" s="18" t="n"/>
      <c r="N11" s="17" t="n">
        <v>98</v>
      </c>
      <c r="O11" s="19" t="n"/>
      <c r="P11" s="21" t="n">
        <v>8</v>
      </c>
      <c r="Q11" s="21" t="n">
        <v>14</v>
      </c>
      <c r="R11" s="21" t="n">
        <v>12</v>
      </c>
      <c r="S11" s="21" t="n">
        <v>10</v>
      </c>
      <c r="T11" s="18">
        <f>SUM(P11:S11)</f>
        <v/>
      </c>
      <c r="U11" s="10" t="n">
        <v>8</v>
      </c>
      <c r="V11" s="10" t="n">
        <v>14</v>
      </c>
      <c r="W11" s="10" t="n">
        <v>10</v>
      </c>
      <c r="X11" s="10" t="n">
        <v>16</v>
      </c>
      <c r="Y11" s="10" t="n">
        <v>22</v>
      </c>
      <c r="Z11" s="10" t="n">
        <v>22</v>
      </c>
      <c r="AA11" s="18">
        <f>SUM(U11:Z11)</f>
        <v/>
      </c>
      <c r="AB11" s="12">
        <f>T11+AA11</f>
        <v/>
      </c>
    </row>
    <row r="12">
      <c r="A12" s="9" t="inlineStr">
        <is>
          <t>Русский язык</t>
        </is>
      </c>
      <c r="B12" s="10" t="inlineStr">
        <is>
          <t>24/КС-191к</t>
        </is>
      </c>
      <c r="C12" s="11" t="n">
        <v>82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82</v>
      </c>
      <c r="L12" s="17" t="n">
        <v>32</v>
      </c>
      <c r="M12" s="18" t="n"/>
      <c r="N12" s="17" t="n">
        <v>38</v>
      </c>
      <c r="O12" s="19" t="n"/>
      <c r="P12" s="21" t="n">
        <v>12</v>
      </c>
      <c r="Q12" s="21" t="n">
        <v>8</v>
      </c>
      <c r="R12" s="21" t="n">
        <v>8</v>
      </c>
      <c r="S12" s="21" t="n">
        <v>6</v>
      </c>
      <c r="T12" s="18">
        <f>SUM(P12:S12)</f>
        <v/>
      </c>
      <c r="U12" s="10" t="n">
        <v>6</v>
      </c>
      <c r="V12" s="10" t="n">
        <v>6</v>
      </c>
      <c r="W12" s="10" t="n">
        <v>10</v>
      </c>
      <c r="X12" s="10" t="n">
        <v>6</v>
      </c>
      <c r="Y12" s="10" t="n">
        <v>10</v>
      </c>
      <c r="Z12" s="10" t="n">
        <v>10</v>
      </c>
      <c r="AA12" s="18">
        <f>SUM(U12:Z12)</f>
        <v/>
      </c>
      <c r="AB12" s="12">
        <f>T12+AA12</f>
        <v/>
      </c>
    </row>
    <row r="13">
      <c r="A13" s="9" t="inlineStr">
        <is>
          <t>Литература</t>
        </is>
      </c>
      <c r="B13" s="10" t="inlineStr">
        <is>
          <t>24/КС-191к</t>
        </is>
      </c>
      <c r="C13" s="11" t="n">
        <v>106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106</v>
      </c>
      <c r="L13" s="17" t="n">
        <v>32</v>
      </c>
      <c r="M13" s="18" t="n"/>
      <c r="N13" s="17" t="n">
        <v>72</v>
      </c>
      <c r="O13" s="19" t="n"/>
      <c r="P13" s="21" t="n">
        <v>6</v>
      </c>
      <c r="Q13" s="21" t="n">
        <v>8</v>
      </c>
      <c r="R13" s="21" t="n">
        <v>6</v>
      </c>
      <c r="S13" s="21" t="n">
        <v>6</v>
      </c>
      <c r="T13" s="18">
        <f>SUM(P13:S13)</f>
        <v/>
      </c>
      <c r="U13" s="10" t="n">
        <v>10</v>
      </c>
      <c r="V13" s="10" t="n">
        <v>10</v>
      </c>
      <c r="W13" s="10" t="n">
        <v>14</v>
      </c>
      <c r="X13" s="10" t="n">
        <v>16</v>
      </c>
      <c r="Y13" s="10" t="n">
        <v>14</v>
      </c>
      <c r="Z13" s="10" t="n">
        <v>16</v>
      </c>
      <c r="AA13" s="18">
        <f>SUM(U13:Z13)</f>
        <v/>
      </c>
      <c r="AB13" s="12">
        <f>T13+AA13</f>
        <v/>
      </c>
    </row>
    <row r="14">
      <c r="A14" s="9" t="inlineStr">
        <is>
          <t>Русский язык</t>
        </is>
      </c>
      <c r="B14" s="10" t="inlineStr">
        <is>
          <t>24/ЭК-191к</t>
        </is>
      </c>
      <c r="C14" s="11" t="n">
        <v>82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82</v>
      </c>
      <c r="L14" s="17" t="n">
        <v>34</v>
      </c>
      <c r="M14" s="18" t="n"/>
      <c r="N14" s="17" t="n">
        <v>40</v>
      </c>
      <c r="O14" s="19" t="n"/>
      <c r="P14" s="21" t="n">
        <v>10</v>
      </c>
      <c r="Q14" s="21" t="n">
        <v>10</v>
      </c>
      <c r="R14" s="21" t="n">
        <v>10</v>
      </c>
      <c r="S14" s="21" t="n">
        <v>8</v>
      </c>
      <c r="T14" s="18">
        <f>SUM(P14:S14)</f>
        <v/>
      </c>
      <c r="U14" s="10" t="n">
        <v>6</v>
      </c>
      <c r="V14" s="10" t="n">
        <v>8</v>
      </c>
      <c r="W14" s="10" t="n">
        <v>8</v>
      </c>
      <c r="X14" s="10" t="n">
        <v>6</v>
      </c>
      <c r="Y14" s="10" t="n">
        <v>8</v>
      </c>
      <c r="Z14" s="10" t="n">
        <v>4</v>
      </c>
      <c r="AA14" s="18">
        <f>SUM(U14:Z14)</f>
        <v/>
      </c>
      <c r="AB14" s="12">
        <f>T14+AA14</f>
        <v/>
      </c>
    </row>
    <row r="15">
      <c r="A15" s="9" t="inlineStr">
        <is>
          <t>Литература</t>
        </is>
      </c>
      <c r="B15" s="10" t="inlineStr">
        <is>
          <t>24/ЭК-191к</t>
        </is>
      </c>
      <c r="C15" s="11" t="n">
        <v>148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148</v>
      </c>
      <c r="L15" s="17" t="n">
        <v>50</v>
      </c>
      <c r="M15" s="18" t="n"/>
      <c r="N15" s="17" t="n">
        <v>98</v>
      </c>
      <c r="O15" s="19" t="n"/>
      <c r="P15" s="21" t="n">
        <v>12</v>
      </c>
      <c r="Q15" s="21" t="n">
        <v>16</v>
      </c>
      <c r="R15" s="21" t="n">
        <v>10</v>
      </c>
      <c r="S15" s="21" t="n">
        <v>8</v>
      </c>
      <c r="T15" s="18">
        <f>SUM(P15:S15)</f>
        <v/>
      </c>
      <c r="U15" s="10" t="n">
        <v>10</v>
      </c>
      <c r="V15" s="10" t="n">
        <v>14</v>
      </c>
      <c r="W15" s="10" t="n">
        <v>16</v>
      </c>
      <c r="X15" s="10" t="n">
        <v>14</v>
      </c>
      <c r="Y15" s="10" t="n">
        <v>16</v>
      </c>
      <c r="Z15" s="10" t="n">
        <v>20</v>
      </c>
      <c r="AA15" s="18">
        <f>SUM(U15:Z15)</f>
        <v/>
      </c>
      <c r="AB15" s="12">
        <f>T15+AA15</f>
        <v/>
      </c>
    </row>
    <row r="16">
      <c r="A16" s="9" t="inlineStr">
        <is>
          <t>Русский язык</t>
        </is>
      </c>
      <c r="B16" s="10" t="inlineStr">
        <is>
          <t>24/ТПК-191</t>
        </is>
      </c>
      <c r="C16" s="11" t="n">
        <v>82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82</v>
      </c>
      <c r="L16" s="17" t="n">
        <v>32</v>
      </c>
      <c r="M16" s="18" t="n"/>
      <c r="N16" s="17" t="n">
        <v>38</v>
      </c>
      <c r="O16" s="19" t="n"/>
      <c r="P16" s="21" t="n">
        <v>10</v>
      </c>
      <c r="Q16" s="21" t="n">
        <v>6</v>
      </c>
      <c r="R16" s="21" t="n">
        <v>6</v>
      </c>
      <c r="S16" s="21" t="n">
        <v>6</v>
      </c>
      <c r="T16" s="18">
        <f>SUM(P16:S16)</f>
        <v/>
      </c>
      <c r="U16" s="10" t="n">
        <v>6</v>
      </c>
      <c r="V16" s="10" t="n">
        <v>8</v>
      </c>
      <c r="W16" s="10" t="n">
        <v>10</v>
      </c>
      <c r="X16" s="10" t="n">
        <v>8</v>
      </c>
      <c r="Y16" s="10" t="n">
        <v>8</v>
      </c>
      <c r="Z16" s="10" t="n">
        <v>8</v>
      </c>
      <c r="AA16" s="18">
        <f>SUM(U16:Z16)</f>
        <v/>
      </c>
      <c r="AB16" s="12">
        <f>T16+AA16</f>
        <v/>
      </c>
    </row>
    <row r="17">
      <c r="A17" s="9" t="inlineStr">
        <is>
          <t>Литература</t>
        </is>
      </c>
      <c r="B17" s="10" t="inlineStr">
        <is>
          <t>24/ТПК-191</t>
        </is>
      </c>
      <c r="C17" s="11" t="n">
        <v>110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110</v>
      </c>
      <c r="L17" s="17" t="n">
        <v>50</v>
      </c>
      <c r="M17" s="18" t="n"/>
      <c r="N17" s="17" t="n">
        <v>60</v>
      </c>
      <c r="O17" s="19" t="n"/>
      <c r="P17" s="21" t="n">
        <v>12</v>
      </c>
      <c r="Q17" s="21" t="n">
        <v>12</v>
      </c>
      <c r="R17" s="21" t="n">
        <v>12</v>
      </c>
      <c r="S17" s="21" t="n">
        <v>16</v>
      </c>
      <c r="T17" s="18">
        <f>SUM(P17:S17)</f>
        <v/>
      </c>
      <c r="U17" s="10" t="n">
        <v>8</v>
      </c>
      <c r="V17" s="10" t="n">
        <v>12</v>
      </c>
      <c r="W17" s="10" t="n">
        <v>10</v>
      </c>
      <c r="X17" s="10" t="n">
        <v>12</v>
      </c>
      <c r="Y17" s="10" t="n">
        <v>8</v>
      </c>
      <c r="Z17" s="10" t="n">
        <v>4</v>
      </c>
      <c r="AA17" s="18">
        <f>SUM(U17:Z17)</f>
        <v/>
      </c>
      <c r="AB17" s="12">
        <f>T17+AA17</f>
        <v/>
      </c>
    </row>
    <row r="18">
      <c r="A18" s="9" t="inlineStr">
        <is>
          <t>Русский язык</t>
        </is>
      </c>
      <c r="B18" s="10" t="inlineStr">
        <is>
          <t>24/п МП-191</t>
        </is>
      </c>
      <c r="C18" s="11" t="n">
        <v>86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86</v>
      </c>
      <c r="L18" s="17" t="n">
        <v>32</v>
      </c>
      <c r="M18" s="18" t="n"/>
      <c r="N18" s="17" t="n">
        <v>46</v>
      </c>
      <c r="O18" s="19" t="n"/>
      <c r="P18" s="21" t="n">
        <v>8</v>
      </c>
      <c r="Q18" s="21" t="n">
        <v>14</v>
      </c>
      <c r="R18" s="21" t="n">
        <v>10</v>
      </c>
      <c r="S18" s="21" t="n">
        <v>8</v>
      </c>
      <c r="T18" s="18">
        <f>SUM(P18:S18)</f>
        <v/>
      </c>
      <c r="U18" s="10" t="n">
        <v>6</v>
      </c>
      <c r="V18" s="10" t="n">
        <v>8</v>
      </c>
      <c r="W18" s="10" t="n">
        <v>10</v>
      </c>
      <c r="X18" s="10" t="n">
        <v>8</v>
      </c>
      <c r="Y18" s="10" t="n">
        <v>8</v>
      </c>
      <c r="Z18" s="10" t="n">
        <v>6</v>
      </c>
      <c r="AA18" s="18">
        <f>SUM(U18:Z18)</f>
        <v/>
      </c>
      <c r="AB18" s="12">
        <f>T18+AA18</f>
        <v/>
      </c>
    </row>
    <row r="19">
      <c r="A19" s="9" t="inlineStr">
        <is>
          <t>Литература</t>
        </is>
      </c>
      <c r="B19" s="10" t="inlineStr">
        <is>
          <t>24/п МП-191</t>
        </is>
      </c>
      <c r="C19" s="11" t="n">
        <v>100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100</v>
      </c>
      <c r="L19" s="17" t="n">
        <v>32</v>
      </c>
      <c r="M19" s="18" t="n"/>
      <c r="N19" s="17" t="n">
        <v>68</v>
      </c>
      <c r="O19" s="19" t="n"/>
      <c r="P19" s="21" t="n">
        <v>8</v>
      </c>
      <c r="Q19" s="21" t="n">
        <v>10</v>
      </c>
      <c r="R19" s="21" t="n">
        <v>8</v>
      </c>
      <c r="S19" s="21" t="n">
        <v>8</v>
      </c>
      <c r="T19" s="18">
        <f>SUM(P19:S19)</f>
        <v/>
      </c>
      <c r="U19" s="10" t="n">
        <v>6</v>
      </c>
      <c r="V19" s="10" t="n">
        <v>12</v>
      </c>
      <c r="W19" s="10" t="n">
        <v>12</v>
      </c>
      <c r="X19" s="10" t="n">
        <v>16</v>
      </c>
      <c r="Y19" s="10" t="n">
        <v>16</v>
      </c>
      <c r="Z19" s="10" t="n">
        <v>4</v>
      </c>
      <c r="AA19" s="18">
        <f>SUM(U19:Z19)</f>
        <v/>
      </c>
      <c r="AB19" s="12">
        <f>T19+AA19</f>
        <v/>
      </c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648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648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648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566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566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566</v>
      </c>
    </row>
    <row r="24">
      <c r="A24" s="39" t="inlineStr">
        <is>
          <t>ВСЕГО</t>
        </is>
      </c>
      <c r="B24" s="39" t="n"/>
      <c r="C24" s="40">
        <f>SUM(C8:C19)</f>
        <v/>
      </c>
      <c r="D24" s="40">
        <f>SUM(D8:D19)</f>
        <v/>
      </c>
      <c r="E24" s="40">
        <f>SUM(E8:E19)</f>
        <v/>
      </c>
      <c r="F24" s="40">
        <f>SUM(F8:F19)</f>
        <v/>
      </c>
      <c r="G24" s="40">
        <f>SUM(G8:G19)</f>
        <v/>
      </c>
      <c r="H24" s="40">
        <f>SUM(H8:H19)</f>
        <v/>
      </c>
      <c r="I24" s="40">
        <f>SUM(I8:I19)</f>
        <v/>
      </c>
      <c r="J24" s="40">
        <f>SUM(J8:J19)</f>
        <v/>
      </c>
      <c r="K24" s="40">
        <f>SUM(K8:K19)</f>
        <v/>
      </c>
      <c r="L24" s="40">
        <f>SUM(L8:L19)</f>
        <v/>
      </c>
      <c r="M24" s="40">
        <f>SUM(M8:M19)</f>
        <v/>
      </c>
      <c r="N24" s="40">
        <f>SUM(N8:N19)</f>
        <v/>
      </c>
      <c r="O24" s="40">
        <f>SUM(O8:O19)</f>
        <v/>
      </c>
      <c r="P24" s="40">
        <f>SUM(P8:P19)</f>
        <v/>
      </c>
      <c r="Q24" s="40">
        <f>SUM(Q8:Q19)</f>
        <v/>
      </c>
      <c r="R24" s="40">
        <f>SUM(R8:R19)</f>
        <v/>
      </c>
      <c r="S24" s="40">
        <f>SUM(S8:S19)</f>
        <v/>
      </c>
      <c r="T24" s="40">
        <f>SUM(T8:T19)</f>
        <v/>
      </c>
      <c r="U24" s="40">
        <f>SUM(U8:U19)</f>
        <v/>
      </c>
      <c r="V24" s="40">
        <f>SUM(V8:V19)</f>
        <v/>
      </c>
      <c r="W24" s="40">
        <f>SUM(W8:W19)</f>
        <v/>
      </c>
      <c r="X24" s="40">
        <f>SUM(X8:X19)</f>
        <v/>
      </c>
      <c r="Y24" s="40">
        <f>SUM(Y8:Y19)</f>
        <v/>
      </c>
      <c r="Z24" s="40">
        <f>SUM(Z8:Z19)</f>
        <v/>
      </c>
      <c r="AA24" s="40">
        <f>SUM(AA8:AA19)</f>
        <v/>
      </c>
      <c r="AB24" s="40">
        <f>SUM(AB8:AB19)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Андреев Александр Владимирович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Теория государства и права</t>
        </is>
      </c>
      <c r="B8" s="10" t="inlineStr">
        <is>
          <t>23/ПСО-291</t>
        </is>
      </c>
      <c r="C8" s="11" t="n">
        <v>76</v>
      </c>
      <c r="D8" s="12" t="n"/>
      <c r="E8" s="13" t="n"/>
      <c r="F8" s="13" t="n"/>
      <c r="G8" s="14" t="n"/>
      <c r="H8" s="15" t="n"/>
      <c r="I8" s="16" t="n"/>
      <c r="J8" s="13" t="n"/>
      <c r="K8" s="11" t="n">
        <v>76</v>
      </c>
      <c r="L8" s="17" t="n">
        <v>64</v>
      </c>
      <c r="M8" s="18" t="n"/>
      <c r="N8" s="17" t="n"/>
      <c r="O8" s="19" t="n"/>
      <c r="P8" s="21" t="n">
        <v>24</v>
      </c>
      <c r="Q8" s="21" t="n">
        <v>32</v>
      </c>
      <c r="R8" s="21" t="n">
        <v>8</v>
      </c>
      <c r="S8" s="21" t="n">
        <v>12</v>
      </c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Теория государства и права</t>
        </is>
      </c>
      <c r="B9" s="10" t="inlineStr">
        <is>
          <t>23/ПСО-292к</t>
        </is>
      </c>
      <c r="C9" s="11" t="n">
        <v>76</v>
      </c>
      <c r="D9" s="12" t="n"/>
      <c r="E9" s="13" t="n"/>
      <c r="F9" s="13" t="n"/>
      <c r="G9" s="14" t="n"/>
      <c r="H9" s="15" t="n"/>
      <c r="I9" s="16" t="n"/>
      <c r="J9" s="13" t="n"/>
      <c r="K9" s="11" t="n">
        <v>76</v>
      </c>
      <c r="L9" s="17" t="n">
        <v>64</v>
      </c>
      <c r="M9" s="18" t="n"/>
      <c r="N9" s="17" t="n"/>
      <c r="O9" s="19" t="n"/>
      <c r="P9" s="21" t="n">
        <v>26</v>
      </c>
      <c r="Q9" s="21" t="n">
        <v>30</v>
      </c>
      <c r="R9" s="21" t="n">
        <v>8</v>
      </c>
      <c r="S9" s="21" t="n">
        <v>12</v>
      </c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Право социального обеспечения</t>
        </is>
      </c>
      <c r="B10" s="10" t="inlineStr">
        <is>
          <t>22/ПСО-391кв</t>
        </is>
      </c>
      <c r="C10" s="11" t="n">
        <v>120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120</v>
      </c>
      <c r="L10" s="17" t="n">
        <v>108</v>
      </c>
      <c r="M10" s="18" t="n"/>
      <c r="N10" s="17" t="n"/>
      <c r="O10" s="19" t="n"/>
      <c r="P10" s="21" t="n">
        <v>14</v>
      </c>
      <c r="Q10" s="21" t="n">
        <v>16</v>
      </c>
      <c r="R10" s="21" t="n">
        <v>10</v>
      </c>
      <c r="S10" s="21" t="n">
        <v>16</v>
      </c>
      <c r="T10" s="18">
        <f>SUM(P10:S10)</f>
        <v/>
      </c>
      <c r="U10" s="10" t="n">
        <v>8</v>
      </c>
      <c r="V10" s="10" t="n">
        <v>56</v>
      </c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Право социального обеспечения (ПРИЕМ КУРСОВОГО ПРЕКТА)</t>
        </is>
      </c>
      <c r="B11" s="10" t="inlineStr">
        <is>
          <t>22/ПСО-391кв</t>
        </is>
      </c>
      <c r="C11" s="11" t="n">
        <v>22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22</v>
      </c>
      <c r="L11" s="17" t="n">
        <v>26</v>
      </c>
      <c r="M11" s="18" t="n"/>
      <c r="N11" s="17" t="n"/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Квалификационный экзамен</t>
        </is>
      </c>
      <c r="B12" s="10" t="inlineStr">
        <is>
          <t>22/ПСО-391кв</t>
        </is>
      </c>
      <c r="C12" s="11" t="n">
        <v>8.58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8.58</v>
      </c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Подготовка выпускной квалификационной работы</t>
        </is>
      </c>
      <c r="B13" s="10" t="inlineStr">
        <is>
          <t>22/ПСО-391кв</t>
        </is>
      </c>
      <c r="C13" s="11" t="n">
        <v>36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36</v>
      </c>
      <c r="L13" s="17" t="n"/>
      <c r="M13" s="18" t="n"/>
      <c r="N13" s="17" t="n">
        <v>144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Подготовка выпускной квалификационной работы (НОРМОКОНТРОЛЬ)</t>
        </is>
      </c>
      <c r="B14" s="10" t="inlineStr">
        <is>
          <t>22/ПСО-391кв</t>
        </is>
      </c>
      <c r="C14" s="11" t="n">
        <v>13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13</v>
      </c>
      <c r="L14" s="17" t="n"/>
      <c r="M14" s="18" t="n"/>
      <c r="N14" s="17" t="n">
        <v>144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Защита выпускной квалификационной работы</t>
        </is>
      </c>
      <c r="B15" s="10" t="inlineStr">
        <is>
          <t>22/ПСО-391кв</t>
        </is>
      </c>
      <c r="C15" s="11" t="n">
        <v>13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13</v>
      </c>
      <c r="L15" s="17" t="n"/>
      <c r="M15" s="18" t="n"/>
      <c r="N15" s="17" t="n">
        <v>144</v>
      </c>
      <c r="O15" s="19" t="n"/>
      <c r="P15" s="21" t="n"/>
      <c r="Q15" s="21" t="n"/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Право социального обеспечения</t>
        </is>
      </c>
      <c r="B16" s="10" t="inlineStr">
        <is>
          <t>22/ПСО-392кв</t>
        </is>
      </c>
      <c r="C16" s="11" t="n">
        <v>120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120</v>
      </c>
      <c r="L16" s="17" t="n">
        <v>108</v>
      </c>
      <c r="M16" s="18" t="n"/>
      <c r="N16" s="17" t="n"/>
      <c r="O16" s="19" t="n"/>
      <c r="P16" s="21" t="n">
        <v>12</v>
      </c>
      <c r="Q16" s="21" t="n">
        <v>14</v>
      </c>
      <c r="R16" s="21" t="n">
        <v>14</v>
      </c>
      <c r="S16" s="21" t="n">
        <v>20</v>
      </c>
      <c r="T16" s="18">
        <f>SUM(P16:S16)</f>
        <v/>
      </c>
      <c r="U16" s="10" t="n">
        <v>8</v>
      </c>
      <c r="V16" s="10" t="n">
        <v>52</v>
      </c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Право социального обеспечения (ПРИЕМ КУРСОВОГО ПРЕКТА)</t>
        </is>
      </c>
      <c r="B17" s="10" t="inlineStr">
        <is>
          <t>22/ПСО-392кв</t>
        </is>
      </c>
      <c r="C17" s="11" t="n">
        <v>22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22</v>
      </c>
      <c r="L17" s="17" t="n">
        <v>26</v>
      </c>
      <c r="M17" s="18" t="n"/>
      <c r="N17" s="17" t="n"/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Квалификационный экзамен</t>
        </is>
      </c>
      <c r="B18" s="10" t="inlineStr">
        <is>
          <t>22/ПСО-392кв</t>
        </is>
      </c>
      <c r="C18" s="11" t="n">
        <v>7.590000000000001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7.590000000000001</v>
      </c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Подготовка выпускной квалификационной работы</t>
        </is>
      </c>
      <c r="B19" s="10" t="inlineStr">
        <is>
          <t>22/ПСО-392кв</t>
        </is>
      </c>
      <c r="C19" s="11" t="n">
        <v>84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84</v>
      </c>
      <c r="L19" s="17" t="n"/>
      <c r="M19" s="18" t="n"/>
      <c r="N19" s="17" t="n">
        <v>144</v>
      </c>
      <c r="O19" s="19" t="n"/>
      <c r="P19" s="21" t="n"/>
      <c r="Q19" s="21" t="n"/>
      <c r="R19" s="21" t="n"/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Подготовка выпускной квалификационной работы (НОРМОКОНТРОЛЬ)</t>
        </is>
      </c>
      <c r="B20" s="25" t="inlineStr">
        <is>
          <t>22/ПСО-392кв</t>
        </is>
      </c>
      <c r="C20" s="11" t="n">
        <v>11.5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11.5</v>
      </c>
      <c r="L20" s="17" t="n"/>
      <c r="M20" s="18" t="n"/>
      <c r="N20" s="17" t="n">
        <v>144</v>
      </c>
      <c r="O20" s="19" t="n"/>
      <c r="P20" s="21" t="n"/>
      <c r="Q20" s="21" t="n"/>
      <c r="R20" s="21" t="n"/>
      <c r="S20" s="21" t="n"/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Защита выпускной квалификационной работы</t>
        </is>
      </c>
      <c r="B21" s="25" t="inlineStr">
        <is>
          <t>22/ПСО-392кв</t>
        </is>
      </c>
      <c r="C21" s="11" t="n">
        <v>11.5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11.5</v>
      </c>
      <c r="L21" s="17" t="n"/>
      <c r="M21" s="18" t="n"/>
      <c r="N21" s="17" t="n">
        <v>144</v>
      </c>
      <c r="O21" s="19" t="n"/>
      <c r="P21" s="21" t="n"/>
      <c r="Q21" s="21" t="n"/>
      <c r="R21" s="21" t="n"/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Квалификационный экзамен</t>
        </is>
      </c>
      <c r="B22" s="10" t="inlineStr">
        <is>
          <t>22/ПСА-391кв</t>
        </is>
      </c>
      <c r="C22" s="11" t="n">
        <v>7.92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7.92</v>
      </c>
      <c r="L22" s="17" t="n"/>
      <c r="M22" s="18" t="n"/>
      <c r="N22" s="17" t="n"/>
      <c r="O22" s="19" t="n"/>
      <c r="P22" s="21" t="n"/>
      <c r="Q22" s="21" t="n"/>
      <c r="R22" s="21" t="n"/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Подготовка выпускной квалификационной работы (НОРМОКОНТРОЛЬ)</t>
        </is>
      </c>
      <c r="B23" s="10" t="inlineStr">
        <is>
          <t>22/ПСА-391кв</t>
        </is>
      </c>
      <c r="C23" s="11" t="n">
        <v>12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12</v>
      </c>
      <c r="L23" s="17" t="n"/>
      <c r="M23" s="18" t="n"/>
      <c r="N23" s="17" t="n">
        <v>144</v>
      </c>
      <c r="O23" s="19" t="n"/>
      <c r="P23" s="21" t="n"/>
      <c r="Q23" s="21" t="n"/>
      <c r="R23" s="21" t="n"/>
      <c r="S23" s="21" t="n"/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Защита выпускной квалификационной работы</t>
        </is>
      </c>
      <c r="B24" s="10" t="inlineStr">
        <is>
          <t>22/ПСА-391кв</t>
        </is>
      </c>
      <c r="C24" s="11" t="n">
        <v>12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12</v>
      </c>
      <c r="L24" s="17" t="n"/>
      <c r="M24" s="18" t="n"/>
      <c r="N24" s="17" t="n">
        <v>144</v>
      </c>
      <c r="O24" s="19" t="n"/>
      <c r="P24" s="21" t="n"/>
      <c r="Q24" s="21" t="n"/>
      <c r="R24" s="21" t="n"/>
      <c r="S24" s="21" t="n"/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Квалификационный экзамен</t>
        </is>
      </c>
      <c r="B25" s="10" t="inlineStr">
        <is>
          <t>23/ПСА-2111кв</t>
        </is>
      </c>
      <c r="C25" s="11" t="n">
        <v>7.260000000000001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7.260000000000001</v>
      </c>
      <c r="L25" s="17" t="n"/>
      <c r="M25" s="18" t="n"/>
      <c r="N25" s="17" t="n"/>
      <c r="O25" s="19" t="n"/>
      <c r="P25" s="21" t="n"/>
      <c r="Q25" s="21" t="n"/>
      <c r="R25" s="21" t="n"/>
      <c r="S25" s="21" t="n"/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Подготовка выпускной квалификационной работы (НОРМОКОНТРОЛЬ)</t>
        </is>
      </c>
      <c r="B26" s="10" t="inlineStr">
        <is>
          <t>23/ПСА-2111кв</t>
        </is>
      </c>
      <c r="C26" s="11" t="n">
        <v>11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11</v>
      </c>
      <c r="L26" s="17" t="n"/>
      <c r="M26" s="18" t="n"/>
      <c r="N26" s="17" t="n">
        <v>144</v>
      </c>
      <c r="O26" s="19" t="n"/>
      <c r="P26" s="21" t="n"/>
      <c r="Q26" s="21" t="n"/>
      <c r="R26" s="21" t="n"/>
      <c r="S26" s="21" t="n"/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Защита выпускной квалификационной работы</t>
        </is>
      </c>
      <c r="B27" s="10" t="inlineStr">
        <is>
          <t>23/ПСА-2111кв</t>
        </is>
      </c>
      <c r="C27" s="11" t="n">
        <v>11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11</v>
      </c>
      <c r="L27" s="17" t="n"/>
      <c r="M27" s="18" t="n"/>
      <c r="N27" s="17" t="n">
        <v>144</v>
      </c>
      <c r="O27" s="19" t="n"/>
      <c r="P27" s="21" t="n"/>
      <c r="Q27" s="21" t="n"/>
      <c r="R27" s="21" t="n"/>
      <c r="S27" s="21" t="n"/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квалификационный экзамен</t>
        </is>
      </c>
      <c r="B28" s="10" t="inlineStr">
        <is>
          <t>22/зПСО-3111кв</t>
        </is>
      </c>
      <c r="C28" s="11" t="n">
        <v>2.31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2.31</v>
      </c>
      <c r="L28" s="17" t="n"/>
      <c r="M28" s="18" t="n"/>
      <c r="N28" s="17" t="n"/>
      <c r="O28" s="19" t="n"/>
      <c r="P28" s="21" t="n"/>
      <c r="Q28" s="21" t="n"/>
      <c r="R28" s="21" t="n"/>
      <c r="S28" s="21" t="n"/>
      <c r="T28" s="18">
        <f>SUM(P28:S28)</f>
        <v/>
      </c>
      <c r="U28" s="10" t="n"/>
      <c r="V28" s="10" t="n"/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Защита выпускной квалификационной работы (Председателю и членам ЭК 0,5 на 1 чел.)</t>
        </is>
      </c>
      <c r="B29" s="10" t="inlineStr">
        <is>
          <t>22/зПСО-3111кв</t>
        </is>
      </c>
      <c r="C29" s="11" t="n">
        <v>3.5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3.5</v>
      </c>
      <c r="L29" s="17" t="n"/>
      <c r="M29" s="18" t="n"/>
      <c r="N29" s="17" t="n"/>
      <c r="O29" s="19" t="n"/>
      <c r="P29" s="21" t="n"/>
      <c r="Q29" s="21" t="n"/>
      <c r="R29" s="21" t="n"/>
      <c r="S29" s="21" t="n"/>
      <c r="T29" s="18">
        <f>SUM(P29:S29)</f>
        <v/>
      </c>
      <c r="U29" s="10" t="n"/>
      <c r="V29" s="10" t="n"/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28" t="inlineStr">
        <is>
          <t xml:space="preserve">Итого </t>
        </is>
      </c>
      <c r="B30" s="29" t="inlineStr">
        <is>
          <t>внебюджет</t>
        </is>
      </c>
      <c r="C30" s="30" t="n">
        <v>612.16</v>
      </c>
      <c r="D30" s="39" t="n"/>
      <c r="E30" s="39" t="n"/>
      <c r="F30" s="39" t="n"/>
      <c r="G30" s="39" t="n"/>
      <c r="H30" s="39" t="n"/>
      <c r="I30" s="39" t="n"/>
      <c r="J30" s="39" t="n"/>
      <c r="K30" s="30" t="n">
        <v>612.16</v>
      </c>
      <c r="L30" s="32" t="n"/>
      <c r="M30" s="33" t="n"/>
      <c r="N30" s="33" t="n"/>
      <c r="O30" s="34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  <c r="AA30" s="40" t="n"/>
      <c r="AB30" s="30" t="n">
        <v>612.16</v>
      </c>
    </row>
    <row r="31">
      <c r="A31" s="28" t="inlineStr">
        <is>
          <t xml:space="preserve">Итого </t>
        </is>
      </c>
      <c r="B31" s="29" t="inlineStr">
        <is>
          <t>бюджет</t>
        </is>
      </c>
      <c r="C31" s="37" t="n">
        <v>75.99999999999989</v>
      </c>
      <c r="D31" s="39" t="n"/>
      <c r="E31" s="39" t="n"/>
      <c r="F31" s="39" t="n"/>
      <c r="G31" s="39" t="n"/>
      <c r="H31" s="39" t="n"/>
      <c r="I31" s="39" t="n"/>
      <c r="J31" s="39" t="n"/>
      <c r="K31" s="37" t="n">
        <v>75.99999999999989</v>
      </c>
      <c r="L31" s="32" t="n"/>
      <c r="M31" s="33" t="n"/>
      <c r="N31" s="33" t="n"/>
      <c r="O31" s="34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  <c r="AA31" s="39" t="n"/>
      <c r="AB31" s="37" t="n">
        <v>75.99999999999989</v>
      </c>
    </row>
    <row r="32">
      <c r="A32" s="39" t="inlineStr">
        <is>
          <t>ВСЕГО</t>
        </is>
      </c>
      <c r="B32" s="39" t="n"/>
      <c r="C32" s="40">
        <f>SUM(C8:C29)</f>
        <v/>
      </c>
      <c r="D32" s="40">
        <f>SUM(D8:D29)</f>
        <v/>
      </c>
      <c r="E32" s="40">
        <f>SUM(E8:E29)</f>
        <v/>
      </c>
      <c r="F32" s="40">
        <f>SUM(F8:F29)</f>
        <v/>
      </c>
      <c r="G32" s="40">
        <f>SUM(G8:G29)</f>
        <v/>
      </c>
      <c r="H32" s="40">
        <f>SUM(H8:H29)</f>
        <v/>
      </c>
      <c r="I32" s="40">
        <f>SUM(I8:I29)</f>
        <v/>
      </c>
      <c r="J32" s="40">
        <f>SUM(J8:J29)</f>
        <v/>
      </c>
      <c r="K32" s="40">
        <f>SUM(K8:K29)</f>
        <v/>
      </c>
      <c r="L32" s="40">
        <f>SUM(L8:L29)</f>
        <v/>
      </c>
      <c r="M32" s="40">
        <f>SUM(M8:M29)</f>
        <v/>
      </c>
      <c r="N32" s="40">
        <f>SUM(N8:N29)</f>
        <v/>
      </c>
      <c r="O32" s="40">
        <f>SUM(O8:O29)</f>
        <v/>
      </c>
      <c r="P32" s="40">
        <f>SUM(P8:P29)</f>
        <v/>
      </c>
      <c r="Q32" s="40">
        <f>SUM(Q8:Q29)</f>
        <v/>
      </c>
      <c r="R32" s="40">
        <f>SUM(R8:R29)</f>
        <v/>
      </c>
      <c r="S32" s="40">
        <f>SUM(S8:S29)</f>
        <v/>
      </c>
      <c r="T32" s="40">
        <f>SUM(T8:T29)</f>
        <v/>
      </c>
      <c r="U32" s="40">
        <f>SUM(U8:U29)</f>
        <v/>
      </c>
      <c r="V32" s="40">
        <f>SUM(V8:V29)</f>
        <v/>
      </c>
      <c r="W32" s="40">
        <f>SUM(W8:W29)</f>
        <v/>
      </c>
      <c r="X32" s="40">
        <f>SUM(X8:X29)</f>
        <v/>
      </c>
      <c r="Y32" s="40">
        <f>SUM(Y8:Y29)</f>
        <v/>
      </c>
      <c r="Z32" s="40">
        <f>SUM(Z8:Z29)</f>
        <v/>
      </c>
      <c r="AA32" s="40">
        <f>SUM(AA8:AA29)</f>
        <v/>
      </c>
      <c r="AB32" s="40">
        <f>SUM(AB8:AB29)</f>
        <v/>
      </c>
    </row>
    <row r="33">
      <c r="A33" s="53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  <c r="R33" s="53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</row>
    <row r="34">
      <c r="A34" s="42" t="inlineStr">
        <is>
          <t>Тарифная ставка _______________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42" t="inlineStr">
        <is>
          <t>За проверку тетрадей _______________</t>
        </is>
      </c>
      <c r="L34" s="3" t="n"/>
      <c r="M34" s="3" t="n"/>
      <c r="N34" s="3" t="n"/>
      <c r="O34" s="3" t="n"/>
      <c r="P34" s="3" t="n"/>
      <c r="Q34" s="3" t="n"/>
      <c r="R34" s="3" t="n"/>
      <c r="S34" s="42" t="inlineStr">
        <is>
          <t>Не выполнено часов ______________</t>
        </is>
      </c>
      <c r="T34" s="3" t="n"/>
      <c r="U34" s="3" t="n"/>
      <c r="V34" s="43" t="n"/>
      <c r="W34" s="3" t="n"/>
      <c r="X34" s="3" t="n"/>
      <c r="Y34" s="3" t="n"/>
      <c r="Z34" s="3" t="n"/>
      <c r="AA34" s="3" t="n"/>
      <c r="AB34" s="3" t="n"/>
    </row>
    <row r="35">
      <c r="A35" s="42" t="inlineStr">
        <is>
          <t>Стоимость часа _________________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42" t="inlineStr">
        <is>
          <t>За классное руководство ____________</t>
        </is>
      </c>
      <c r="L35" s="3" t="n"/>
      <c r="M35" s="3" t="n"/>
      <c r="N35" s="3" t="n"/>
      <c r="O35" s="3" t="n"/>
      <c r="P35" s="3" t="n"/>
      <c r="Q35" s="3" t="n"/>
      <c r="R35" s="3" t="n"/>
      <c r="S35" s="42" t="inlineStr">
        <is>
          <t>Дано сверх плана _________________</t>
        </is>
      </c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</row>
    <row r="36">
      <c r="A36" s="42" t="inlineStr">
        <is>
          <t>Оклад в месяц __________________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42" t="inlineStr">
        <is>
          <t>За заведование кабинетом ___________</t>
        </is>
      </c>
      <c r="L36" s="3" t="n"/>
      <c r="M36" s="3" t="n"/>
      <c r="N36" s="3" t="n"/>
      <c r="O36" s="3" t="n"/>
      <c r="P36" s="3" t="n"/>
      <c r="Q36" s="3" t="n"/>
      <c r="R36" s="3" t="n"/>
      <c r="S36" s="42" t="inlineStr">
        <is>
          <t>Итого зарплата в месяц ____________</t>
        </is>
      </c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</row>
    <row r="37">
      <c r="A37" s="3" t="n"/>
      <c r="B37" s="3" t="n"/>
      <c r="C37" s="42" t="inlineStr">
        <is>
          <t>За руководство ПК _________________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Q37" s="3" t="n"/>
      <c r="R37" s="3" t="n"/>
      <c r="S37" s="42" t="inlineStr">
        <is>
          <t>Зарплата за год ___________________ в т.ч. за пед.часы</t>
        </is>
      </c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</row>
    <row r="38">
      <c r="A38" s="3" t="n"/>
      <c r="B38" s="3" t="n"/>
      <c r="C38" s="42" t="inlineStr">
        <is>
          <t>Зам. директора по УР ______________</t>
        </is>
      </c>
      <c r="E38" s="3" t="n"/>
      <c r="F38" s="3" t="n"/>
      <c r="G38" s="3" t="n"/>
      <c r="H38" s="3" t="n"/>
      <c r="I38" s="3" t="inlineStr">
        <is>
          <t>Е.В. Кшецкая</t>
        </is>
      </c>
      <c r="K38" s="3" t="n"/>
      <c r="L38" s="3" t="n"/>
      <c r="M38" s="3" t="n"/>
      <c r="N38" s="3" t="n"/>
      <c r="O38" s="3" t="n"/>
      <c r="Q38" s="3" t="n"/>
      <c r="R38" s="3" t="n"/>
      <c r="S38" s="3" t="inlineStr">
        <is>
          <t>Зав.учебной частью_____________________О.В. Подковыркина</t>
        </is>
      </c>
      <c r="T38" s="3" t="n"/>
      <c r="U38" s="3" t="n"/>
      <c r="V38" s="3" t="n"/>
      <c r="W38" s="3" t="n"/>
      <c r="X38" s="3" t="n"/>
      <c r="Y38" s="3" t="n"/>
      <c r="AA38" s="3" t="n"/>
      <c r="AB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Q39" s="3" t="n"/>
      <c r="R39" s="3" t="n"/>
      <c r="S39" s="42" t="inlineStr">
        <is>
          <t>С пед. нагрузкой ознакомлен преподаватель: _____________</t>
        </is>
      </c>
      <c r="T39" s="3" t="n"/>
      <c r="U39" s="3" t="n"/>
      <c r="V39" s="3" t="n"/>
      <c r="X39" s="3" t="n"/>
      <c r="Y39" s="3" t="n"/>
      <c r="AA39" s="3" t="n"/>
      <c r="AB39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63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Арфина Елена Николаевна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</t>
        </is>
      </c>
      <c r="B8" s="10" t="inlineStr">
        <is>
          <t>23/ПСО-291</t>
        </is>
      </c>
      <c r="C8" s="11" t="n">
        <v>36</v>
      </c>
      <c r="D8" s="12" t="n"/>
      <c r="E8" s="13" t="n"/>
      <c r="F8" s="13" t="n"/>
      <c r="G8" s="14" t="n"/>
      <c r="H8" s="15" t="n"/>
      <c r="I8" s="16" t="n"/>
      <c r="J8" s="13" t="n"/>
      <c r="K8" s="11" t="n">
        <v>36</v>
      </c>
      <c r="L8" s="17" t="n"/>
      <c r="M8" s="18" t="n"/>
      <c r="N8" s="17" t="n">
        <v>36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Учебная практика</t>
        </is>
      </c>
      <c r="B9" s="10" t="inlineStr">
        <is>
          <t>23/ПСО-291</t>
        </is>
      </c>
      <c r="C9" s="11" t="n">
        <v>36</v>
      </c>
      <c r="D9" s="12" t="n"/>
      <c r="E9" s="13" t="n"/>
      <c r="F9" s="13" t="n"/>
      <c r="G9" s="14" t="n"/>
      <c r="H9" s="15" t="n"/>
      <c r="I9" s="16" t="n"/>
      <c r="J9" s="13" t="n"/>
      <c r="K9" s="11" t="n">
        <v>36</v>
      </c>
      <c r="L9" s="17" t="n"/>
      <c r="M9" s="18" t="n"/>
      <c r="N9" s="17" t="n">
        <v>36</v>
      </c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Гражданский процесс</t>
        </is>
      </c>
      <c r="B10" s="10" t="inlineStr">
        <is>
          <t>22/ПСО-391кв</t>
        </is>
      </c>
      <c r="C10" s="11" t="n">
        <v>54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54</v>
      </c>
      <c r="L10" s="17" t="n">
        <v>48</v>
      </c>
      <c r="M10" s="18" t="n"/>
      <c r="N10" s="17" t="n"/>
      <c r="O10" s="19" t="n"/>
      <c r="P10" s="21" t="n">
        <v>8</v>
      </c>
      <c r="Q10" s="21" t="n">
        <v>8</v>
      </c>
      <c r="R10" s="21" t="n">
        <v>8</v>
      </c>
      <c r="S10" s="21" t="n">
        <v>8</v>
      </c>
      <c r="T10" s="18">
        <f>SUM(P10:S10)</f>
        <v/>
      </c>
      <c r="U10" s="10" t="n">
        <v>6</v>
      </c>
      <c r="V10" s="10" t="n">
        <v>16</v>
      </c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Квалификационный экзамен</t>
        </is>
      </c>
      <c r="B11" s="10" t="inlineStr">
        <is>
          <t>22/ПСО-391кв</t>
        </is>
      </c>
      <c r="C11" s="11" t="n">
        <v>8.58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8.58</v>
      </c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Защита выпускной квалификационной работы</t>
        </is>
      </c>
      <c r="B12" s="10" t="inlineStr">
        <is>
          <t>22/ПСО-391кв</t>
        </is>
      </c>
      <c r="C12" s="11" t="n">
        <v>13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13</v>
      </c>
      <c r="L12" s="17" t="n"/>
      <c r="M12" s="18" t="n"/>
      <c r="N12" s="17" t="n">
        <v>144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Гражданский процесс</t>
        </is>
      </c>
      <c r="B13" s="10" t="inlineStr">
        <is>
          <t>22/ПСО-392кв</t>
        </is>
      </c>
      <c r="C13" s="11" t="n">
        <v>54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54</v>
      </c>
      <c r="L13" s="17" t="n">
        <v>48</v>
      </c>
      <c r="M13" s="18" t="n"/>
      <c r="N13" s="17" t="n"/>
      <c r="O13" s="19" t="n"/>
      <c r="P13" s="21" t="n">
        <v>8</v>
      </c>
      <c r="Q13" s="21" t="n">
        <v>8</v>
      </c>
      <c r="R13" s="21" t="n">
        <v>8</v>
      </c>
      <c r="S13" s="21" t="n">
        <v>8</v>
      </c>
      <c r="T13" s="18">
        <f>SUM(P13:S13)</f>
        <v/>
      </c>
      <c r="U13" s="10" t="n">
        <v>6</v>
      </c>
      <c r="V13" s="10" t="n">
        <v>16</v>
      </c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Производственная практика (по профилю специальности)</t>
        </is>
      </c>
      <c r="B14" s="10" t="inlineStr">
        <is>
          <t>22/ПСО-392кв</t>
        </is>
      </c>
      <c r="C14" s="11" t="n">
        <v>10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10</v>
      </c>
      <c r="L14" s="17" t="n"/>
      <c r="M14" s="18" t="n"/>
      <c r="N14" s="17" t="n">
        <v>108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Производственная практика (по профилю специальности)</t>
        </is>
      </c>
      <c r="B15" s="10" t="inlineStr">
        <is>
          <t>22/ПСО-392кв</t>
        </is>
      </c>
      <c r="C15" s="11" t="n">
        <v>10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10</v>
      </c>
      <c r="L15" s="17" t="n"/>
      <c r="M15" s="18" t="n"/>
      <c r="N15" s="17" t="n">
        <v>108</v>
      </c>
      <c r="O15" s="19" t="n"/>
      <c r="P15" s="21" t="n"/>
      <c r="Q15" s="21" t="n"/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Квалификационный экзамен</t>
        </is>
      </c>
      <c r="B16" s="10" t="inlineStr">
        <is>
          <t>22/ПСО-392кв</t>
        </is>
      </c>
      <c r="C16" s="11" t="n">
        <v>7.590000000000001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7.590000000000001</v>
      </c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ПРОИЗВОДСТВЕННАЯ ПРАКТИКА (ПРЕДДИПЛОМНАЯ)</t>
        </is>
      </c>
      <c r="B17" s="10" t="inlineStr">
        <is>
          <t>22/ПСО-392кв</t>
        </is>
      </c>
      <c r="C17" s="11" t="n">
        <v>46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46</v>
      </c>
      <c r="L17" s="17" t="n"/>
      <c r="M17" s="18" t="n"/>
      <c r="N17" s="17" t="n">
        <v>144</v>
      </c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Защита выпускной квалификационной работы</t>
        </is>
      </c>
      <c r="B18" s="10" t="inlineStr">
        <is>
          <t>22/ПСО-392кв</t>
        </is>
      </c>
      <c r="C18" s="11" t="n">
        <v>11.5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11.5</v>
      </c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Гражданское право</t>
        </is>
      </c>
      <c r="B19" s="10" t="inlineStr">
        <is>
          <t>22/ПСА-391кв</t>
        </is>
      </c>
      <c r="C19" s="11" t="n">
        <v>84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84</v>
      </c>
      <c r="L19" s="17" t="n">
        <v>51</v>
      </c>
      <c r="M19" s="18" t="n"/>
      <c r="N19" s="17" t="n">
        <v>21</v>
      </c>
      <c r="O19" s="19" t="n"/>
      <c r="P19" s="21" t="n">
        <v>16</v>
      </c>
      <c r="Q19" s="21" t="n">
        <v>16</v>
      </c>
      <c r="R19" s="21" t="n">
        <v>16</v>
      </c>
      <c r="S19" s="21" t="n">
        <v>14</v>
      </c>
      <c r="T19" s="18">
        <f>SUM(P19:S19)</f>
        <v/>
      </c>
      <c r="U19" s="10" t="n">
        <v>6</v>
      </c>
      <c r="V19" s="10" t="n">
        <v>16</v>
      </c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Гражданский процесс</t>
        </is>
      </c>
      <c r="B20" s="25" t="inlineStr">
        <is>
          <t>22/ПСА-391кв</t>
        </is>
      </c>
      <c r="C20" s="11" t="n">
        <v>82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82</v>
      </c>
      <c r="L20" s="17" t="n">
        <v>68</v>
      </c>
      <c r="M20" s="18" t="n"/>
      <c r="N20" s="17" t="n"/>
      <c r="O20" s="19" t="n"/>
      <c r="P20" s="21" t="n">
        <v>14</v>
      </c>
      <c r="Q20" s="21" t="n">
        <v>10</v>
      </c>
      <c r="R20" s="21" t="n">
        <v>6</v>
      </c>
      <c r="S20" s="21" t="n">
        <v>8</v>
      </c>
      <c r="T20" s="18">
        <f>SUM(P20:S20)</f>
        <v/>
      </c>
      <c r="U20" s="10" t="n">
        <v>10</v>
      </c>
      <c r="V20" s="10" t="n">
        <v>34</v>
      </c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Гражданский процесс (ПРИЕМ КУРСОВОГО ПРОЕКТА)</t>
        </is>
      </c>
      <c r="B21" s="25" t="inlineStr">
        <is>
          <t>22/ПСА-391кв</t>
        </is>
      </c>
      <c r="C21" s="11" t="n">
        <v>21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21</v>
      </c>
      <c r="L21" s="17" t="n">
        <v>25</v>
      </c>
      <c r="M21" s="18" t="n"/>
      <c r="N21" s="17" t="n"/>
      <c r="O21" s="19" t="n"/>
      <c r="P21" s="21" t="n"/>
      <c r="Q21" s="21" t="n"/>
      <c r="R21" s="21" t="n"/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Производственная практика (по профилю специальности)</t>
        </is>
      </c>
      <c r="B22" s="10" t="inlineStr">
        <is>
          <t>22/ПСА-391кв</t>
        </is>
      </c>
      <c r="C22" s="11" t="n">
        <v>10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10</v>
      </c>
      <c r="L22" s="17" t="n"/>
      <c r="M22" s="18" t="n"/>
      <c r="N22" s="17" t="n">
        <v>108</v>
      </c>
      <c r="O22" s="19" t="n"/>
      <c r="P22" s="21" t="n"/>
      <c r="Q22" s="21" t="n"/>
      <c r="R22" s="21" t="n"/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Производственная практика (по профилю специальности)</t>
        </is>
      </c>
      <c r="B23" s="10" t="inlineStr">
        <is>
          <t>22/ПСА-391кв</t>
        </is>
      </c>
      <c r="C23" s="11" t="n">
        <v>10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10</v>
      </c>
      <c r="L23" s="17" t="n"/>
      <c r="M23" s="18" t="n"/>
      <c r="N23" s="17" t="n">
        <v>108</v>
      </c>
      <c r="O23" s="19" t="n"/>
      <c r="P23" s="21" t="n"/>
      <c r="Q23" s="21" t="n"/>
      <c r="R23" s="21" t="n"/>
      <c r="S23" s="21" t="n"/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Квалификационный экзамен</t>
        </is>
      </c>
      <c r="B24" s="10" t="inlineStr">
        <is>
          <t>22/ПСА-391кв</t>
        </is>
      </c>
      <c r="C24" s="11" t="n">
        <v>7.92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7.92</v>
      </c>
      <c r="L24" s="17" t="n"/>
      <c r="M24" s="18" t="n"/>
      <c r="N24" s="17" t="n"/>
      <c r="O24" s="19" t="n"/>
      <c r="P24" s="21" t="n"/>
      <c r="Q24" s="21" t="n"/>
      <c r="R24" s="21" t="n"/>
      <c r="S24" s="21" t="n"/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ПРОИЗВОДСТВЕННАЯ ПРАКТИКА (ПРЕДДИПЛОМНАЯ)</t>
        </is>
      </c>
      <c r="B25" s="10" t="inlineStr">
        <is>
          <t>22/ПСА-391кв</t>
        </is>
      </c>
      <c r="C25" s="11" t="n">
        <v>48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48</v>
      </c>
      <c r="L25" s="17" t="n"/>
      <c r="M25" s="18" t="n"/>
      <c r="N25" s="17" t="n">
        <v>144</v>
      </c>
      <c r="O25" s="19" t="n"/>
      <c r="P25" s="21" t="n"/>
      <c r="Q25" s="21" t="n"/>
      <c r="R25" s="21" t="n"/>
      <c r="S25" s="21" t="n"/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Подготовка выпускной квалификационной работы</t>
        </is>
      </c>
      <c r="B26" s="10" t="inlineStr">
        <is>
          <t>22/ПСА-391кв</t>
        </is>
      </c>
      <c r="C26" s="11" t="n">
        <v>60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60</v>
      </c>
      <c r="L26" s="17" t="n"/>
      <c r="M26" s="18" t="n"/>
      <c r="N26" s="17" t="n">
        <v>144</v>
      </c>
      <c r="O26" s="19" t="n"/>
      <c r="P26" s="21" t="n"/>
      <c r="Q26" s="21" t="n"/>
      <c r="R26" s="21" t="n"/>
      <c r="S26" s="21" t="n"/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Защита выпускной квалификационной работы</t>
        </is>
      </c>
      <c r="B27" s="10" t="inlineStr">
        <is>
          <t>22/ПСА-391кв</t>
        </is>
      </c>
      <c r="C27" s="11" t="n">
        <v>12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12</v>
      </c>
      <c r="L27" s="17" t="n"/>
      <c r="M27" s="18" t="n"/>
      <c r="N27" s="17" t="n"/>
      <c r="O27" s="19" t="n"/>
      <c r="P27" s="21" t="n"/>
      <c r="Q27" s="21" t="n"/>
      <c r="R27" s="21" t="n"/>
      <c r="S27" s="21" t="n"/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Гражданское право</t>
        </is>
      </c>
      <c r="B28" s="10" t="inlineStr">
        <is>
          <t>23/ПСА-2111кв</t>
        </is>
      </c>
      <c r="C28" s="11" t="n">
        <v>84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84</v>
      </c>
      <c r="L28" s="17" t="n">
        <v>51</v>
      </c>
      <c r="M28" s="18" t="n"/>
      <c r="N28" s="17" t="n">
        <v>21</v>
      </c>
      <c r="O28" s="19" t="n"/>
      <c r="P28" s="21" t="n">
        <v>16</v>
      </c>
      <c r="Q28" s="21" t="n">
        <v>16</v>
      </c>
      <c r="R28" s="21" t="n">
        <v>16</v>
      </c>
      <c r="S28" s="21" t="n">
        <v>14</v>
      </c>
      <c r="T28" s="18">
        <f>SUM(P28:S28)</f>
        <v/>
      </c>
      <c r="U28" s="10" t="n">
        <v>6</v>
      </c>
      <c r="V28" s="10" t="n">
        <v>16</v>
      </c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Гражданский процесс</t>
        </is>
      </c>
      <c r="B29" s="10" t="inlineStr">
        <is>
          <t>23/ПСА-2111кв</t>
        </is>
      </c>
      <c r="C29" s="11" t="n">
        <v>82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82</v>
      </c>
      <c r="L29" s="17" t="n">
        <v>68</v>
      </c>
      <c r="M29" s="18" t="n"/>
      <c r="N29" s="17" t="n"/>
      <c r="O29" s="19" t="n"/>
      <c r="P29" s="21" t="n">
        <v>14</v>
      </c>
      <c r="Q29" s="21" t="n">
        <v>10</v>
      </c>
      <c r="R29" s="21" t="n">
        <v>6</v>
      </c>
      <c r="S29" s="21" t="n">
        <v>8</v>
      </c>
      <c r="T29" s="18">
        <f>SUM(P29:S29)</f>
        <v/>
      </c>
      <c r="U29" s="10" t="n">
        <v>10</v>
      </c>
      <c r="V29" s="10" t="n">
        <v>34</v>
      </c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Гражданский процесс (ПРИЕМ КУРСОВОГО ПРОЕКТА)</t>
        </is>
      </c>
      <c r="B30" s="10" t="inlineStr">
        <is>
          <t>23/ПСА-2111кв</t>
        </is>
      </c>
      <c r="C30" s="11" t="n">
        <v>19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19</v>
      </c>
      <c r="L30" s="17" t="n">
        <v>23</v>
      </c>
      <c r="M30" s="18" t="n"/>
      <c r="N30" s="17" t="n"/>
      <c r="O30" s="19" t="n"/>
      <c r="P30" s="21" t="n"/>
      <c r="Q30" s="21" t="n"/>
      <c r="R30" s="21" t="n"/>
      <c r="S30" s="21" t="n"/>
      <c r="T30" s="18">
        <f>SUM(P30:S30)</f>
        <v/>
      </c>
      <c r="U30" s="10" t="n"/>
      <c r="V30" s="10" t="n"/>
      <c r="W30" s="10" t="n"/>
      <c r="X30" s="10" t="n"/>
      <c r="Y30" s="10" t="n"/>
      <c r="Z30" s="10" t="n"/>
      <c r="AA30" s="18">
        <f>SUM(U30:Z30)</f>
        <v/>
      </c>
      <c r="AB30" s="12">
        <f>T30+AA30</f>
        <v/>
      </c>
    </row>
    <row r="31">
      <c r="A31" s="9" t="inlineStr">
        <is>
          <t>Квалификационный экзамен</t>
        </is>
      </c>
      <c r="B31" s="10" t="inlineStr">
        <is>
          <t>23/ПСА-2111кв</t>
        </is>
      </c>
      <c r="C31" s="11" t="n">
        <v>7.260000000000001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7.260000000000001</v>
      </c>
      <c r="L31" s="17" t="n"/>
      <c r="M31" s="18" t="n"/>
      <c r="N31" s="17" t="n"/>
      <c r="O31" s="19" t="n"/>
      <c r="P31" s="21" t="n"/>
      <c r="Q31" s="21" t="n"/>
      <c r="R31" s="21" t="n"/>
      <c r="S31" s="21" t="n"/>
      <c r="T31" s="18">
        <f>SUM(P31:S31)</f>
        <v/>
      </c>
      <c r="U31" s="10" t="n"/>
      <c r="V31" s="10" t="n"/>
      <c r="W31" s="10" t="n"/>
      <c r="X31" s="10" t="n"/>
      <c r="Y31" s="10" t="n"/>
      <c r="Z31" s="10" t="n"/>
      <c r="AA31" s="18">
        <f>SUM(U31:Z31)</f>
        <v/>
      </c>
      <c r="AB31" s="12">
        <f>T31+AA31</f>
        <v/>
      </c>
    </row>
    <row r="32">
      <c r="A32" s="9" t="inlineStr">
        <is>
          <t>Подготовка выпускной квалификационной работы</t>
        </is>
      </c>
      <c r="B32" s="10" t="inlineStr">
        <is>
          <t>23/ПСА-2111кв</t>
        </is>
      </c>
      <c r="C32" s="11" t="n">
        <v>60</v>
      </c>
      <c r="D32" s="12" t="n"/>
      <c r="E32" s="13" t="n"/>
      <c r="F32" s="13" t="n"/>
      <c r="G32" s="14" t="n"/>
      <c r="H32" s="15" t="n"/>
      <c r="I32" s="16" t="n"/>
      <c r="J32" s="13" t="n"/>
      <c r="K32" s="11" t="n">
        <v>60</v>
      </c>
      <c r="L32" s="17" t="n"/>
      <c r="M32" s="18" t="n"/>
      <c r="N32" s="17" t="n">
        <v>144</v>
      </c>
      <c r="O32" s="19" t="n"/>
      <c r="P32" s="21" t="n"/>
      <c r="Q32" s="21" t="n"/>
      <c r="R32" s="21" t="n"/>
      <c r="S32" s="21" t="n"/>
      <c r="T32" s="18">
        <f>SUM(P32:S32)</f>
        <v/>
      </c>
      <c r="U32" s="10" t="n"/>
      <c r="V32" s="10" t="n"/>
      <c r="W32" s="10" t="n"/>
      <c r="X32" s="10" t="n"/>
      <c r="Y32" s="10" t="n"/>
      <c r="Z32" s="10" t="n"/>
      <c r="AA32" s="18">
        <f>SUM(U32:Z32)</f>
        <v/>
      </c>
      <c r="AB32" s="12">
        <f>T32+AA32</f>
        <v/>
      </c>
    </row>
    <row r="33">
      <c r="A33" s="9" t="inlineStr">
        <is>
          <t>Защита выпускной квалификационной работы</t>
        </is>
      </c>
      <c r="B33" s="10" t="inlineStr">
        <is>
          <t>23/ПСА-2111кв</t>
        </is>
      </c>
      <c r="C33" s="11" t="n">
        <v>11</v>
      </c>
      <c r="D33" s="12" t="n"/>
      <c r="E33" s="13" t="n"/>
      <c r="F33" s="13" t="n"/>
      <c r="G33" s="14" t="n"/>
      <c r="H33" s="15" t="n"/>
      <c r="I33" s="16" t="n"/>
      <c r="J33" s="13" t="n"/>
      <c r="K33" s="11" t="n">
        <v>11</v>
      </c>
      <c r="L33" s="17" t="n"/>
      <c r="M33" s="18" t="n"/>
      <c r="N33" s="17" t="n">
        <v>144</v>
      </c>
      <c r="O33" s="19" t="n"/>
      <c r="P33" s="21" t="n"/>
      <c r="Q33" s="21" t="n"/>
      <c r="R33" s="21" t="n"/>
      <c r="S33" s="21" t="n"/>
      <c r="T33" s="18">
        <f>SUM(P33:S33)</f>
        <v/>
      </c>
      <c r="U33" s="10" t="n"/>
      <c r="V33" s="10" t="n"/>
      <c r="W33" s="10" t="n"/>
      <c r="X33" s="10" t="n"/>
      <c r="Y33" s="10" t="n"/>
      <c r="Z33" s="10" t="n"/>
      <c r="AA33" s="18">
        <f>SUM(U33:Z33)</f>
        <v/>
      </c>
      <c r="AB33" s="12">
        <f>T33+AA33</f>
        <v/>
      </c>
    </row>
    <row r="34">
      <c r="A34" s="9" t="inlineStr">
        <is>
          <t>Индивидуальный проект</t>
        </is>
      </c>
      <c r="B34" s="10" t="inlineStr">
        <is>
          <t>24/зЮ-191к</t>
        </is>
      </c>
      <c r="C34" s="11" t="n">
        <v>2</v>
      </c>
      <c r="D34" s="12" t="n"/>
      <c r="E34" s="13" t="n"/>
      <c r="F34" s="13" t="n"/>
      <c r="G34" s="14" t="n"/>
      <c r="H34" s="15" t="n"/>
      <c r="I34" s="16" t="n"/>
      <c r="J34" s="13" t="n"/>
      <c r="K34" s="11" t="n">
        <v>2</v>
      </c>
      <c r="L34" s="17" t="n">
        <v>2</v>
      </c>
      <c r="M34" s="18" t="n"/>
      <c r="N34" s="17" t="n"/>
      <c r="O34" s="19" t="n"/>
      <c r="P34" s="21" t="n"/>
      <c r="Q34" s="21" t="n"/>
      <c r="R34" s="21" t="n"/>
      <c r="S34" s="21" t="n"/>
      <c r="T34" s="18">
        <f>SUM(P34:S34)</f>
        <v/>
      </c>
      <c r="U34" s="10" t="n"/>
      <c r="V34" s="10" t="n"/>
      <c r="W34" s="10" t="n"/>
      <c r="X34" s="10" t="n"/>
      <c r="Y34" s="10" t="n"/>
      <c r="Z34" s="10" t="n"/>
      <c r="AA34" s="18">
        <f>SUM(U34:Z34)</f>
        <v/>
      </c>
      <c r="AB34" s="12">
        <f>T34+AA34</f>
        <v/>
      </c>
    </row>
    <row r="35">
      <c r="A35" s="9" t="inlineStr">
        <is>
          <t>Гражданское право</t>
        </is>
      </c>
      <c r="B35" s="10" t="inlineStr">
        <is>
          <t>24/зЮ-1111к</t>
        </is>
      </c>
      <c r="C35" s="11" t="n">
        <v>18</v>
      </c>
      <c r="D35" s="12" t="n"/>
      <c r="E35" s="13" t="n"/>
      <c r="F35" s="13" t="n"/>
      <c r="G35" s="14" t="n"/>
      <c r="H35" s="15" t="n"/>
      <c r="I35" s="16" t="n"/>
      <c r="J35" s="13" t="n"/>
      <c r="K35" s="11" t="n">
        <v>18</v>
      </c>
      <c r="L35" s="17" t="n">
        <v>6</v>
      </c>
      <c r="M35" s="18" t="n"/>
      <c r="N35" s="17" t="n">
        <v>6</v>
      </c>
      <c r="O35" s="19" t="n"/>
      <c r="P35" s="21" t="n"/>
      <c r="Q35" s="21" t="n"/>
      <c r="R35" s="21" t="n">
        <v>6</v>
      </c>
      <c r="S35" s="21" t="n"/>
      <c r="T35" s="18">
        <f>SUM(P35:S35)</f>
        <v/>
      </c>
      <c r="U35" s="10" t="n"/>
      <c r="V35" s="10" t="n"/>
      <c r="W35" s="10" t="n"/>
      <c r="X35" s="10" t="n"/>
      <c r="Y35" s="10" t="n"/>
      <c r="Z35" s="10" t="n"/>
      <c r="AA35" s="18">
        <f>SUM(U35:Z35)</f>
        <v/>
      </c>
      <c r="AB35" s="12">
        <f>T35+AA35</f>
        <v/>
      </c>
    </row>
    <row r="36">
      <c r="A36" s="9" t="inlineStr">
        <is>
          <t>Семейное право</t>
        </is>
      </c>
      <c r="B36" s="10" t="inlineStr">
        <is>
          <t>24/зЮ-1111к</t>
        </is>
      </c>
      <c r="C36" s="11" t="n">
        <v>6</v>
      </c>
      <c r="D36" s="12" t="n"/>
      <c r="E36" s="13" t="n"/>
      <c r="F36" s="13" t="n"/>
      <c r="G36" s="14" t="n"/>
      <c r="H36" s="15" t="n"/>
      <c r="I36" s="16" t="n"/>
      <c r="J36" s="13" t="n"/>
      <c r="K36" s="11" t="n">
        <v>6</v>
      </c>
      <c r="L36" s="17" t="n">
        <v>6</v>
      </c>
      <c r="M36" s="18" t="n"/>
      <c r="N36" s="17" t="n"/>
      <c r="O36" s="19" t="n"/>
      <c r="P36" s="21" t="n"/>
      <c r="Q36" s="21" t="n"/>
      <c r="R36" s="21" t="n">
        <v>6</v>
      </c>
      <c r="S36" s="21" t="n"/>
      <c r="T36" s="18">
        <f>SUM(P36:S36)</f>
        <v/>
      </c>
      <c r="U36" s="10" t="n"/>
      <c r="V36" s="10" t="n"/>
      <c r="W36" s="10" t="n"/>
      <c r="X36" s="10" t="n"/>
      <c r="Y36" s="10" t="n"/>
      <c r="Z36" s="10" t="n"/>
      <c r="AA36" s="18">
        <f>SUM(U36:Z36)</f>
        <v/>
      </c>
      <c r="AB36" s="12">
        <f>T36+AA36</f>
        <v/>
      </c>
    </row>
    <row r="37">
      <c r="A37" s="9" t="inlineStr">
        <is>
          <t>Страховое дело</t>
        </is>
      </c>
      <c r="B37" s="10" t="inlineStr">
        <is>
          <t>24/зЮ-1111к</t>
        </is>
      </c>
      <c r="C37" s="11" t="n">
        <v>6</v>
      </c>
      <c r="D37" s="12" t="n"/>
      <c r="E37" s="13" t="n"/>
      <c r="F37" s="13" t="n"/>
      <c r="G37" s="14" t="n"/>
      <c r="H37" s="15" t="n"/>
      <c r="I37" s="16" t="n"/>
      <c r="J37" s="13" t="n"/>
      <c r="K37" s="11" t="n">
        <v>6</v>
      </c>
      <c r="L37" s="17" t="n">
        <v>6</v>
      </c>
      <c r="M37" s="18" t="n"/>
      <c r="N37" s="17" t="n"/>
      <c r="O37" s="19" t="n"/>
      <c r="P37" s="21" t="n"/>
      <c r="Q37" s="21" t="n"/>
      <c r="R37" s="21" t="n">
        <v>6</v>
      </c>
      <c r="S37" s="21" t="n"/>
      <c r="T37" s="18">
        <f>SUM(P37:S37)</f>
        <v/>
      </c>
      <c r="U37" s="10" t="n"/>
      <c r="V37" s="10" t="n"/>
      <c r="W37" s="10" t="n"/>
      <c r="X37" s="10" t="n"/>
      <c r="Y37" s="10" t="n"/>
      <c r="Z37" s="10" t="n"/>
      <c r="AA37" s="18">
        <f>SUM(U37:Z37)</f>
        <v/>
      </c>
      <c r="AB37" s="12">
        <f>T37+AA37</f>
        <v/>
      </c>
    </row>
    <row r="38">
      <c r="A38" s="9" t="inlineStr">
        <is>
          <t>Жилищное право</t>
        </is>
      </c>
      <c r="B38" s="10" t="inlineStr">
        <is>
          <t>24/зЮ-1111к</t>
        </is>
      </c>
      <c r="C38" s="11" t="n">
        <v>6</v>
      </c>
      <c r="D38" s="12" t="n"/>
      <c r="E38" s="13" t="n"/>
      <c r="F38" s="13" t="n"/>
      <c r="G38" s="14" t="n"/>
      <c r="H38" s="15" t="n"/>
      <c r="I38" s="16" t="n"/>
      <c r="J38" s="13" t="n"/>
      <c r="K38" s="11" t="n">
        <v>6</v>
      </c>
      <c r="L38" s="17" t="n">
        <v>6</v>
      </c>
      <c r="M38" s="18" t="n"/>
      <c r="N38" s="17" t="n"/>
      <c r="O38" s="19" t="n"/>
      <c r="P38" s="21" t="n"/>
      <c r="Q38" s="21" t="n"/>
      <c r="R38" s="21" t="n">
        <v>6</v>
      </c>
      <c r="S38" s="21" t="n"/>
      <c r="T38" s="18">
        <f>SUM(P38:S38)</f>
        <v/>
      </c>
      <c r="U38" s="10" t="n"/>
      <c r="V38" s="10" t="n"/>
      <c r="W38" s="10" t="n"/>
      <c r="X38" s="10" t="n"/>
      <c r="Y38" s="10" t="n"/>
      <c r="Z38" s="10" t="n"/>
      <c r="AA38" s="18">
        <f>SUM(U38:Z38)</f>
        <v/>
      </c>
      <c r="AB38" s="12">
        <f>T38+AA38</f>
        <v/>
      </c>
    </row>
    <row r="39">
      <c r="A39" s="9" t="inlineStr">
        <is>
          <t>Гражданское право</t>
        </is>
      </c>
      <c r="B39" s="10" t="inlineStr">
        <is>
          <t>23/зПСО-2111к</t>
        </is>
      </c>
      <c r="C39" s="11" t="n">
        <v>20.31</v>
      </c>
      <c r="D39" s="12" t="n"/>
      <c r="E39" s="13" t="n"/>
      <c r="F39" s="13" t="n"/>
      <c r="G39" s="14" t="n"/>
      <c r="H39" s="15" t="n"/>
      <c r="I39" s="16" t="n"/>
      <c r="J39" s="13" t="n"/>
      <c r="K39" s="11" t="n">
        <v>20.31</v>
      </c>
      <c r="L39" s="17" t="n">
        <v>8</v>
      </c>
      <c r="M39" s="18" t="n"/>
      <c r="N39" s="17" t="n">
        <v>10</v>
      </c>
      <c r="O39" s="19" t="n"/>
      <c r="P39" s="21" t="n"/>
      <c r="Q39" s="21" t="n"/>
      <c r="R39" s="21" t="n"/>
      <c r="S39" s="21" t="n"/>
      <c r="T39" s="18">
        <f>SUM(P39:S39)</f>
        <v/>
      </c>
      <c r="U39" s="10" t="n"/>
      <c r="V39" s="10" t="n"/>
      <c r="W39" s="10" t="n"/>
      <c r="X39" s="10" t="n"/>
      <c r="Y39" s="10" t="n"/>
      <c r="Z39" s="10" t="n"/>
      <c r="AA39" s="18">
        <f>SUM(U39:Z39)</f>
        <v/>
      </c>
      <c r="AB39" s="12">
        <f>T39+AA39</f>
        <v/>
      </c>
    </row>
    <row r="40">
      <c r="A40" s="9" t="inlineStr">
        <is>
          <t>Гражданский процесс</t>
        </is>
      </c>
      <c r="B40" s="10" t="inlineStr">
        <is>
          <t>23/зПСО-2111к</t>
        </is>
      </c>
      <c r="C40" s="11" t="n">
        <v>14.31</v>
      </c>
      <c r="D40" s="12" t="n"/>
      <c r="E40" s="13" t="n"/>
      <c r="F40" s="13" t="n"/>
      <c r="G40" s="14" t="n"/>
      <c r="H40" s="15" t="n"/>
      <c r="I40" s="16" t="n"/>
      <c r="J40" s="13" t="n"/>
      <c r="K40" s="11" t="n">
        <v>14.31</v>
      </c>
      <c r="L40" s="17" t="n">
        <v>12</v>
      </c>
      <c r="M40" s="18" t="n"/>
      <c r="N40" s="17" t="n"/>
      <c r="O40" s="19" t="n"/>
      <c r="P40" s="21" t="n"/>
      <c r="Q40" s="21" t="n"/>
      <c r="R40" s="21" t="n"/>
      <c r="S40" s="21" t="n"/>
      <c r="T40" s="18">
        <f>SUM(P40:S40)</f>
        <v/>
      </c>
      <c r="U40" s="10" t="n"/>
      <c r="V40" s="10" t="n"/>
      <c r="W40" s="10" t="n"/>
      <c r="X40" s="10" t="n"/>
      <c r="Y40" s="10" t="n"/>
      <c r="Z40" s="10" t="n"/>
      <c r="AA40" s="18">
        <f>SUM(U40:Z40)</f>
        <v/>
      </c>
      <c r="AB40" s="12">
        <f>T40+AA40</f>
        <v/>
      </c>
    </row>
    <row r="41">
      <c r="A41" s="9" t="inlineStr">
        <is>
          <t>Право социального обеспечения</t>
        </is>
      </c>
      <c r="B41" s="10" t="inlineStr">
        <is>
          <t>23/зПСО-2111к</t>
        </is>
      </c>
      <c r="C41" s="11" t="n">
        <v>10</v>
      </c>
      <c r="D41" s="12" t="n"/>
      <c r="E41" s="13" t="n"/>
      <c r="F41" s="13" t="n"/>
      <c r="G41" s="14" t="n"/>
      <c r="H41" s="15" t="n"/>
      <c r="I41" s="16" t="n"/>
      <c r="J41" s="13" t="n"/>
      <c r="K41" s="11" t="n">
        <v>10</v>
      </c>
      <c r="L41" s="17" t="n">
        <v>10</v>
      </c>
      <c r="M41" s="18" t="n"/>
      <c r="N41" s="17" t="n"/>
      <c r="O41" s="19" t="n"/>
      <c r="P41" s="21" t="n"/>
      <c r="Q41" s="21" t="n"/>
      <c r="R41" s="21" t="n"/>
      <c r="S41" s="21" t="n"/>
      <c r="T41" s="18">
        <f>SUM(P41:S41)</f>
        <v/>
      </c>
      <c r="U41" s="10" t="n"/>
      <c r="V41" s="10" t="n"/>
      <c r="W41" s="10" t="n"/>
      <c r="X41" s="10" t="n"/>
      <c r="Y41" s="10" t="n"/>
      <c r="Z41" s="10" t="n"/>
      <c r="AA41" s="18">
        <f>SUM(U41:Z41)</f>
        <v/>
      </c>
      <c r="AB41" s="12">
        <f>T41+AA41</f>
        <v/>
      </c>
    </row>
    <row r="42">
      <c r="A42" s="9" t="inlineStr">
        <is>
          <t>Страховое дело</t>
        </is>
      </c>
      <c r="B42" s="10" t="inlineStr">
        <is>
          <t>22/зПСО-3111кв</t>
        </is>
      </c>
      <c r="C42" s="11" t="n">
        <v>10</v>
      </c>
      <c r="D42" s="12" t="n"/>
      <c r="E42" s="13" t="n"/>
      <c r="F42" s="13" t="n"/>
      <c r="G42" s="14" t="n"/>
      <c r="H42" s="15" t="n"/>
      <c r="I42" s="16" t="n"/>
      <c r="J42" s="13" t="n"/>
      <c r="K42" s="11" t="n">
        <v>10</v>
      </c>
      <c r="L42" s="17" t="n">
        <v>10</v>
      </c>
      <c r="M42" s="18" t="n"/>
      <c r="N42" s="17" t="n"/>
      <c r="O42" s="19" t="n"/>
      <c r="P42" s="21" t="n"/>
      <c r="Q42" s="21" t="n">
        <v>8</v>
      </c>
      <c r="R42" s="21" t="n"/>
      <c r="S42" s="21" t="n"/>
      <c r="T42" s="18">
        <f>SUM(P42:S42)</f>
        <v/>
      </c>
      <c r="U42" s="10" t="n"/>
      <c r="V42" s="10" t="n"/>
      <c r="W42" s="10" t="n"/>
      <c r="X42" s="10" t="n"/>
      <c r="Y42" s="10" t="n"/>
      <c r="Z42" s="10" t="n"/>
      <c r="AA42" s="18">
        <f>SUM(U42:Z42)</f>
        <v/>
      </c>
      <c r="AB42" s="12">
        <f>T42+AA42</f>
        <v/>
      </c>
    </row>
    <row r="43">
      <c r="A43" s="9" t="inlineStr">
        <is>
          <t>Страховое право</t>
        </is>
      </c>
      <c r="B43" s="10" t="inlineStr">
        <is>
          <t>22/зПСО-3111кв</t>
        </is>
      </c>
      <c r="C43" s="11" t="n">
        <v>8</v>
      </c>
      <c r="D43" s="12" t="n"/>
      <c r="E43" s="13" t="n"/>
      <c r="F43" s="13" t="n"/>
      <c r="G43" s="14" t="n"/>
      <c r="H43" s="15" t="n"/>
      <c r="I43" s="16" t="n"/>
      <c r="J43" s="13" t="n"/>
      <c r="K43" s="11" t="n">
        <v>8</v>
      </c>
      <c r="L43" s="17" t="n"/>
      <c r="M43" s="18" t="n"/>
      <c r="N43" s="17" t="n">
        <v>8</v>
      </c>
      <c r="O43" s="19" t="n"/>
      <c r="P43" s="21" t="n"/>
      <c r="Q43" s="21" t="n"/>
      <c r="R43" s="21" t="n"/>
      <c r="S43" s="21" t="n"/>
      <c r="T43" s="18">
        <f>SUM(P43:S43)</f>
        <v/>
      </c>
      <c r="U43" s="10" t="n"/>
      <c r="V43" s="10" t="n"/>
      <c r="W43" s="10" t="n"/>
      <c r="X43" s="10" t="n"/>
      <c r="Y43" s="10" t="n"/>
      <c r="Z43" s="10" t="n"/>
      <c r="AA43" s="18">
        <f>SUM(U43:Z43)</f>
        <v/>
      </c>
      <c r="AB43" s="12">
        <f>T43+AA43</f>
        <v/>
      </c>
    </row>
    <row r="44">
      <c r="A44" s="9" t="inlineStr">
        <is>
          <t>Предпринимательское право</t>
        </is>
      </c>
      <c r="B44" s="10" t="inlineStr">
        <is>
          <t>22/зПСО-3111кв</t>
        </is>
      </c>
      <c r="C44" s="11" t="n">
        <v>14</v>
      </c>
      <c r="D44" s="12" t="n"/>
      <c r="E44" s="13" t="n"/>
      <c r="F44" s="13" t="n"/>
      <c r="G44" s="14" t="n"/>
      <c r="H44" s="15" t="n"/>
      <c r="I44" s="16" t="n"/>
      <c r="J44" s="13" t="n"/>
      <c r="K44" s="11" t="n">
        <v>14</v>
      </c>
      <c r="L44" s="17" t="n"/>
      <c r="M44" s="18" t="n"/>
      <c r="N44" s="17" t="n">
        <v>14</v>
      </c>
      <c r="O44" s="19" t="n"/>
      <c r="P44" s="21" t="n"/>
      <c r="Q44" s="21" t="n"/>
      <c r="R44" s="21" t="n"/>
      <c r="S44" s="21" t="n"/>
      <c r="T44" s="18">
        <f>SUM(P44:S44)</f>
        <v/>
      </c>
      <c r="U44" s="10" t="n"/>
      <c r="V44" s="10" t="n"/>
      <c r="W44" s="10" t="n"/>
      <c r="X44" s="10" t="n"/>
      <c r="Y44" s="10" t="n"/>
      <c r="Z44" s="10" t="n"/>
      <c r="AA44" s="18">
        <f>SUM(U44:Z44)</f>
        <v/>
      </c>
      <c r="AB44" s="12">
        <f>T44+AA44</f>
        <v/>
      </c>
    </row>
    <row r="45">
      <c r="A45" s="9" t="inlineStr">
        <is>
          <t>Жилищное право</t>
        </is>
      </c>
      <c r="B45" s="10" t="inlineStr">
        <is>
          <t>22/зПСО-3111кв</t>
        </is>
      </c>
      <c r="C45" s="11" t="n">
        <v>12</v>
      </c>
      <c r="D45" s="12" t="n"/>
      <c r="E45" s="13" t="n"/>
      <c r="F45" s="13" t="n"/>
      <c r="G45" s="14" t="n"/>
      <c r="H45" s="15" t="n"/>
      <c r="I45" s="16" t="n"/>
      <c r="J45" s="13" t="n"/>
      <c r="K45" s="11" t="n">
        <v>12</v>
      </c>
      <c r="L45" s="17" t="n"/>
      <c r="M45" s="18" t="n"/>
      <c r="N45" s="17" t="n">
        <v>12</v>
      </c>
      <c r="O45" s="19" t="n"/>
      <c r="P45" s="21" t="n"/>
      <c r="Q45" s="21" t="n"/>
      <c r="R45" s="21" t="n"/>
      <c r="S45" s="21" t="n"/>
      <c r="T45" s="18">
        <f>SUM(P45:S45)</f>
        <v/>
      </c>
      <c r="U45" s="10" t="n"/>
      <c r="V45" s="10" t="n"/>
      <c r="W45" s="10" t="n"/>
      <c r="X45" s="10" t="n"/>
      <c r="Y45" s="10" t="n"/>
      <c r="Z45" s="10" t="n"/>
      <c r="AA45" s="18">
        <f>SUM(U45:Z45)</f>
        <v/>
      </c>
      <c r="AB45" s="12">
        <f>T45+AA45</f>
        <v/>
      </c>
    </row>
    <row r="46">
      <c r="A46" s="9" t="inlineStr">
        <is>
          <t>Право социального обеспечения</t>
        </is>
      </c>
      <c r="B46" s="10" t="inlineStr">
        <is>
          <t>22/зПСО-3111кв</t>
        </is>
      </c>
      <c r="C46" s="11" t="n">
        <v>44</v>
      </c>
      <c r="D46" s="12" t="n"/>
      <c r="E46" s="13" t="n"/>
      <c r="F46" s="13" t="n"/>
      <c r="G46" s="14" t="n"/>
      <c r="H46" s="15" t="n"/>
      <c r="I46" s="16" t="n"/>
      <c r="J46" s="13" t="n"/>
      <c r="K46" s="11" t="n">
        <v>44</v>
      </c>
      <c r="L46" s="17" t="n">
        <v>18</v>
      </c>
      <c r="M46" s="18" t="n"/>
      <c r="N46" s="17" t="n">
        <v>24</v>
      </c>
      <c r="O46" s="19" t="n"/>
      <c r="P46" s="21" t="n"/>
      <c r="Q46" s="21" t="n">
        <v>18</v>
      </c>
      <c r="R46" s="21" t="n"/>
      <c r="S46" s="21" t="n"/>
      <c r="T46" s="18">
        <f>SUM(P46:S46)</f>
        <v/>
      </c>
      <c r="U46" s="10" t="n"/>
      <c r="V46" s="10" t="n"/>
      <c r="W46" s="10" t="n"/>
      <c r="X46" s="10" t="n"/>
      <c r="Y46" s="10" t="n"/>
      <c r="Z46" s="10" t="n"/>
      <c r="AA46" s="18">
        <f>SUM(U46:Z46)</f>
        <v/>
      </c>
      <c r="AB46" s="12">
        <f>T46+AA46</f>
        <v/>
      </c>
    </row>
    <row r="47">
      <c r="A47" s="9" t="inlineStr">
        <is>
          <t>Организация работы органов и учреждений социальной защиты населения и органов ПФР</t>
        </is>
      </c>
      <c r="B47" s="10" t="inlineStr">
        <is>
          <t>22/зПСО-3111кв</t>
        </is>
      </c>
      <c r="C47" s="11" t="n">
        <v>32</v>
      </c>
      <c r="D47" s="12" t="n"/>
      <c r="E47" s="13" t="n"/>
      <c r="F47" s="13" t="n"/>
      <c r="G47" s="14" t="n"/>
      <c r="H47" s="15" t="n"/>
      <c r="I47" s="16" t="n"/>
      <c r="J47" s="13" t="n"/>
      <c r="K47" s="11" t="n">
        <v>32</v>
      </c>
      <c r="L47" s="17" t="n">
        <v>30</v>
      </c>
      <c r="M47" s="18" t="n"/>
      <c r="N47" s="17" t="n"/>
      <c r="O47" s="19" t="n"/>
      <c r="P47" s="21" t="n"/>
      <c r="Q47" s="21" t="n">
        <v>32</v>
      </c>
      <c r="R47" s="21" t="n"/>
      <c r="S47" s="21" t="n"/>
      <c r="T47" s="18">
        <f>SUM(P47:S47)</f>
        <v/>
      </c>
      <c r="U47" s="10" t="n"/>
      <c r="V47" s="10" t="n"/>
      <c r="W47" s="10" t="n"/>
      <c r="X47" s="10" t="n"/>
      <c r="Y47" s="10" t="n"/>
      <c r="Z47" s="10" t="n"/>
      <c r="AA47" s="18">
        <f>SUM(U47:Z47)</f>
        <v/>
      </c>
      <c r="AB47" s="12">
        <f>T47+AA47</f>
        <v/>
      </c>
    </row>
    <row r="48">
      <c r="A48" s="9" t="inlineStr">
        <is>
          <t>Учебная практика</t>
        </is>
      </c>
      <c r="B48" s="10" t="inlineStr">
        <is>
          <t>22/зПСО-3111кв</t>
        </is>
      </c>
      <c r="C48" s="11" t="n">
        <v>4</v>
      </c>
      <c r="D48" s="12" t="n"/>
      <c r="E48" s="13" t="n"/>
      <c r="F48" s="13" t="n"/>
      <c r="G48" s="14" t="n"/>
      <c r="H48" s="15" t="n"/>
      <c r="I48" s="16" t="n"/>
      <c r="J48" s="13" t="n"/>
      <c r="K48" s="11" t="n">
        <v>4</v>
      </c>
      <c r="L48" s="17" t="n"/>
      <c r="M48" s="18" t="n"/>
      <c r="N48" s="17" t="n">
        <v>4</v>
      </c>
      <c r="O48" s="19" t="n"/>
      <c r="P48" s="21" t="n"/>
      <c r="Q48" s="21" t="n"/>
      <c r="R48" s="21" t="n"/>
      <c r="S48" s="21" t="n"/>
      <c r="T48" s="18">
        <f>SUM(P48:S48)</f>
        <v/>
      </c>
      <c r="U48" s="10" t="n"/>
      <c r="V48" s="10" t="n"/>
      <c r="W48" s="10" t="n"/>
      <c r="X48" s="10" t="n"/>
      <c r="Y48" s="10" t="n"/>
      <c r="Z48" s="10" t="n"/>
      <c r="AA48" s="18">
        <f>SUM(U48:Z48)</f>
        <v/>
      </c>
      <c r="AB48" s="12">
        <f>T48+AA48</f>
        <v/>
      </c>
    </row>
    <row r="49">
      <c r="A49" s="9" t="inlineStr">
        <is>
          <t>Производственная практика (по профилю специальности)</t>
        </is>
      </c>
      <c r="B49" s="10" t="inlineStr">
        <is>
          <t>22/зПСО-3111кв</t>
        </is>
      </c>
      <c r="C49" s="11" t="n">
        <v>4</v>
      </c>
      <c r="D49" s="12" t="n"/>
      <c r="E49" s="13" t="n"/>
      <c r="F49" s="13" t="n"/>
      <c r="G49" s="14" t="n"/>
      <c r="H49" s="15" t="n"/>
      <c r="I49" s="16" t="n"/>
      <c r="J49" s="13" t="n"/>
      <c r="K49" s="11" t="n">
        <v>4</v>
      </c>
      <c r="L49" s="17" t="n"/>
      <c r="M49" s="18" t="n"/>
      <c r="N49" s="17" t="n">
        <v>4</v>
      </c>
      <c r="O49" s="19" t="n"/>
      <c r="P49" s="21" t="n"/>
      <c r="Q49" s="21" t="n"/>
      <c r="R49" s="21" t="n"/>
      <c r="S49" s="21" t="n"/>
      <c r="T49" s="18">
        <f>SUM(P49:S49)</f>
        <v/>
      </c>
      <c r="U49" s="10" t="n"/>
      <c r="V49" s="10" t="n"/>
      <c r="W49" s="10" t="n"/>
      <c r="X49" s="10" t="n"/>
      <c r="Y49" s="10" t="n"/>
      <c r="Z49" s="10" t="n"/>
      <c r="AA49" s="18">
        <f>SUM(U49:Z49)</f>
        <v/>
      </c>
      <c r="AB49" s="12">
        <f>T49+AA49</f>
        <v/>
      </c>
    </row>
    <row r="50">
      <c r="A50" s="9" t="inlineStr">
        <is>
          <t>квалификационный экзамен</t>
        </is>
      </c>
      <c r="B50" s="10" t="inlineStr">
        <is>
          <t>22/зПСО-3111кв</t>
        </is>
      </c>
      <c r="C50" s="11" t="n">
        <v>2.31</v>
      </c>
      <c r="D50" s="12" t="n"/>
      <c r="E50" s="13" t="n"/>
      <c r="F50" s="13" t="n"/>
      <c r="G50" s="14" t="n"/>
      <c r="H50" s="15" t="n"/>
      <c r="I50" s="16" t="n"/>
      <c r="J50" s="13" t="n"/>
      <c r="K50" s="11" t="n">
        <v>2.31</v>
      </c>
      <c r="L50" s="17" t="n"/>
      <c r="M50" s="18" t="n"/>
      <c r="N50" s="17" t="n"/>
      <c r="O50" s="19" t="n"/>
      <c r="P50" s="21" t="n"/>
      <c r="Q50" s="21" t="n"/>
      <c r="R50" s="21" t="n"/>
      <c r="S50" s="21" t="n"/>
      <c r="T50" s="18">
        <f>SUM(P50:S50)</f>
        <v/>
      </c>
      <c r="U50" s="10" t="n"/>
      <c r="V50" s="10" t="n"/>
      <c r="W50" s="10" t="n"/>
      <c r="X50" s="10" t="n"/>
      <c r="Y50" s="10" t="n"/>
      <c r="Z50" s="10" t="n"/>
      <c r="AA50" s="18">
        <f>SUM(U50:Z50)</f>
        <v/>
      </c>
      <c r="AB50" s="12">
        <f>T50+AA50</f>
        <v/>
      </c>
    </row>
    <row r="51">
      <c r="A51" s="9" t="inlineStr">
        <is>
          <t>ПРОИЗВОДСТВЕННАЯ ПРАКТИКА (ПРЕДДИПЛОМНАЯ)</t>
        </is>
      </c>
      <c r="B51" s="10" t="inlineStr">
        <is>
          <t>22/зПСО-3111кв</t>
        </is>
      </c>
      <c r="C51" s="11" t="n">
        <v>14</v>
      </c>
      <c r="D51" s="12" t="n"/>
      <c r="E51" s="13" t="n"/>
      <c r="F51" s="13" t="n"/>
      <c r="G51" s="14" t="n"/>
      <c r="H51" s="15" t="n"/>
      <c r="I51" s="16" t="n"/>
      <c r="J51" s="13" t="n"/>
      <c r="K51" s="11" t="n">
        <v>14</v>
      </c>
      <c r="L51" s="17" t="n"/>
      <c r="M51" s="18" t="n"/>
      <c r="N51" s="17" t="n">
        <v>10</v>
      </c>
      <c r="O51" s="19" t="n"/>
      <c r="P51" s="21" t="n"/>
      <c r="Q51" s="21" t="n"/>
      <c r="R51" s="21" t="n"/>
      <c r="S51" s="21" t="n"/>
      <c r="T51" s="18">
        <f>SUM(P51:S51)</f>
        <v/>
      </c>
      <c r="U51" s="10" t="n"/>
      <c r="V51" s="10" t="n"/>
      <c r="W51" s="10" t="n"/>
      <c r="X51" s="10" t="n"/>
      <c r="Y51" s="10" t="n"/>
      <c r="Z51" s="10" t="n"/>
      <c r="AA51" s="18">
        <f>SUM(U51:Z51)</f>
        <v/>
      </c>
      <c r="AB51" s="12">
        <f>T51+AA51</f>
        <v/>
      </c>
    </row>
    <row r="52">
      <c r="A52" s="9" t="inlineStr">
        <is>
          <t>Подготовка выпускной квалификационной работы</t>
        </is>
      </c>
      <c r="B52" s="10" t="inlineStr">
        <is>
          <t>22/зПСО-3111кв</t>
        </is>
      </c>
      <c r="C52" s="11" t="n">
        <v>42</v>
      </c>
      <c r="D52" s="12" t="n"/>
      <c r="E52" s="13" t="n"/>
      <c r="F52" s="13" t="n"/>
      <c r="G52" s="14" t="n"/>
      <c r="H52" s="15" t="n"/>
      <c r="I52" s="16" t="n"/>
      <c r="J52" s="13" t="n"/>
      <c r="K52" s="11" t="n">
        <v>42</v>
      </c>
      <c r="L52" s="17" t="n"/>
      <c r="M52" s="18" t="n"/>
      <c r="N52" s="17" t="n"/>
      <c r="O52" s="19" t="n"/>
      <c r="P52" s="21" t="n"/>
      <c r="Q52" s="21" t="n"/>
      <c r="R52" s="21" t="n"/>
      <c r="S52" s="21" t="n"/>
      <c r="T52" s="18">
        <f>SUM(P52:S52)</f>
        <v/>
      </c>
      <c r="U52" s="10" t="n"/>
      <c r="V52" s="10" t="n"/>
      <c r="W52" s="10" t="n"/>
      <c r="X52" s="10" t="n"/>
      <c r="Y52" s="10" t="n"/>
      <c r="Z52" s="10" t="n"/>
      <c r="AA52" s="18">
        <f>SUM(U52:Z52)</f>
        <v/>
      </c>
      <c r="AB52" s="12">
        <f>T52+AA52</f>
        <v/>
      </c>
    </row>
    <row r="53">
      <c r="A53" s="9" t="inlineStr">
        <is>
          <t>Защита выпускной квалификационной работы</t>
        </is>
      </c>
      <c r="B53" s="10" t="inlineStr">
        <is>
          <t>22/зПСО-3111кв</t>
        </is>
      </c>
      <c r="C53" s="11" t="n">
        <v>3.5</v>
      </c>
      <c r="D53" s="12" t="n"/>
      <c r="E53" s="13" t="n"/>
      <c r="F53" s="13" t="n"/>
      <c r="G53" s="14" t="n"/>
      <c r="H53" s="15" t="n"/>
      <c r="I53" s="16" t="n"/>
      <c r="J53" s="13" t="n"/>
      <c r="K53" s="11" t="n">
        <v>3.5</v>
      </c>
      <c r="L53" s="17" t="n"/>
      <c r="M53" s="18" t="n"/>
      <c r="N53" s="17" t="n"/>
      <c r="O53" s="19" t="n"/>
      <c r="P53" s="21" t="n"/>
      <c r="Q53" s="21" t="n"/>
      <c r="R53" s="21" t="n"/>
      <c r="S53" s="21" t="n"/>
      <c r="T53" s="18">
        <f>SUM(P53:S53)</f>
        <v/>
      </c>
      <c r="U53" s="10" t="n"/>
      <c r="V53" s="10" t="n"/>
      <c r="W53" s="10" t="n"/>
      <c r="X53" s="10" t="n"/>
      <c r="Y53" s="10" t="n"/>
      <c r="Z53" s="10" t="n"/>
      <c r="AA53" s="18">
        <f>SUM(U53:Z53)</f>
        <v/>
      </c>
      <c r="AB53" s="12">
        <f>T53+AA53</f>
        <v/>
      </c>
    </row>
    <row r="54">
      <c r="A54" s="28" t="inlineStr">
        <is>
          <t xml:space="preserve">Итого </t>
        </is>
      </c>
      <c r="B54" s="29" t="inlineStr">
        <is>
          <t>внебюджет</t>
        </is>
      </c>
      <c r="C54" s="30" t="n">
        <v>1085.28</v>
      </c>
      <c r="D54" s="39" t="n"/>
      <c r="E54" s="39" t="n"/>
      <c r="F54" s="39" t="n"/>
      <c r="G54" s="39" t="n"/>
      <c r="H54" s="39" t="n"/>
      <c r="I54" s="39" t="n"/>
      <c r="J54" s="39" t="n"/>
      <c r="K54" s="30" t="n">
        <v>1085.28</v>
      </c>
      <c r="L54" s="32" t="n"/>
      <c r="M54" s="33" t="n"/>
      <c r="N54" s="33" t="n"/>
      <c r="O54" s="34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  <c r="AA54" s="40" t="n"/>
      <c r="AB54" s="30" t="n">
        <v>1085.28</v>
      </c>
    </row>
    <row r="55">
      <c r="A55" s="28" t="inlineStr">
        <is>
          <t xml:space="preserve">Итого </t>
        </is>
      </c>
      <c r="B55" s="29" t="inlineStr">
        <is>
          <t>бюджет</t>
        </is>
      </c>
      <c r="C55" s="37" t="n">
        <v>72</v>
      </c>
      <c r="D55" s="39" t="n"/>
      <c r="E55" s="39" t="n"/>
      <c r="F55" s="39" t="n"/>
      <c r="G55" s="39" t="n"/>
      <c r="H55" s="39" t="n"/>
      <c r="I55" s="39" t="n"/>
      <c r="J55" s="39" t="n"/>
      <c r="K55" s="37" t="n">
        <v>72</v>
      </c>
      <c r="L55" s="32" t="n"/>
      <c r="M55" s="33" t="n"/>
      <c r="N55" s="33" t="n"/>
      <c r="O55" s="34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  <c r="AA55" s="39" t="n"/>
      <c r="AB55" s="37" t="n">
        <v>72</v>
      </c>
    </row>
    <row r="56">
      <c r="A56" s="39" t="inlineStr">
        <is>
          <t>ВСЕГО</t>
        </is>
      </c>
      <c r="B56" s="39" t="n"/>
      <c r="C56" s="40">
        <f>SUM(C8:C53)</f>
        <v/>
      </c>
      <c r="D56" s="40">
        <f>SUM(D8:D53)</f>
        <v/>
      </c>
      <c r="E56" s="40">
        <f>SUM(E8:E53)</f>
        <v/>
      </c>
      <c r="F56" s="40">
        <f>SUM(F8:F53)</f>
        <v/>
      </c>
      <c r="G56" s="40">
        <f>SUM(G8:G53)</f>
        <v/>
      </c>
      <c r="H56" s="40">
        <f>SUM(H8:H53)</f>
        <v/>
      </c>
      <c r="I56" s="40">
        <f>SUM(I8:I53)</f>
        <v/>
      </c>
      <c r="J56" s="40">
        <f>SUM(J8:J53)</f>
        <v/>
      </c>
      <c r="K56" s="40">
        <f>SUM(K8:K53)</f>
        <v/>
      </c>
      <c r="L56" s="40">
        <f>SUM(L8:L53)</f>
        <v/>
      </c>
      <c r="M56" s="40">
        <f>SUM(M8:M53)</f>
        <v/>
      </c>
      <c r="N56" s="40">
        <f>SUM(N8:N53)</f>
        <v/>
      </c>
      <c r="O56" s="40">
        <f>SUM(O8:O53)</f>
        <v/>
      </c>
      <c r="P56" s="40">
        <f>SUM(P8:P53)</f>
        <v/>
      </c>
      <c r="Q56" s="40">
        <f>SUM(Q8:Q53)</f>
        <v/>
      </c>
      <c r="R56" s="40">
        <f>SUM(R8:R53)</f>
        <v/>
      </c>
      <c r="S56" s="40">
        <f>SUM(S8:S53)</f>
        <v/>
      </c>
      <c r="T56" s="40">
        <f>SUM(T8:T53)</f>
        <v/>
      </c>
      <c r="U56" s="40">
        <f>SUM(U8:U53)</f>
        <v/>
      </c>
      <c r="V56" s="40">
        <f>SUM(V8:V53)</f>
        <v/>
      </c>
      <c r="W56" s="40">
        <f>SUM(W8:W53)</f>
        <v/>
      </c>
      <c r="X56" s="40">
        <f>SUM(X8:X53)</f>
        <v/>
      </c>
      <c r="Y56" s="40">
        <f>SUM(Y8:Y53)</f>
        <v/>
      </c>
      <c r="Z56" s="40">
        <f>SUM(Z8:Z53)</f>
        <v/>
      </c>
      <c r="AA56" s="40">
        <f>SUM(AA8:AA53)</f>
        <v/>
      </c>
      <c r="AB56" s="40">
        <f>SUM(AB8:AB53)</f>
        <v/>
      </c>
    </row>
    <row r="57">
      <c r="A57" s="53" t="n"/>
      <c r="B57" s="53" t="n"/>
      <c r="C57" s="53" t="n"/>
      <c r="D57" s="53" t="n"/>
      <c r="E57" s="53" t="n"/>
      <c r="F57" s="53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53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</row>
    <row r="58">
      <c r="A58" s="42" t="inlineStr">
        <is>
          <t>Тарифная ставка _______________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42" t="inlineStr">
        <is>
          <t>За проверку тетрадей _______________</t>
        </is>
      </c>
      <c r="L58" s="3" t="n"/>
      <c r="M58" s="3" t="n"/>
      <c r="N58" s="3" t="n"/>
      <c r="O58" s="3" t="n"/>
      <c r="P58" s="3" t="n"/>
      <c r="Q58" s="3" t="n"/>
      <c r="R58" s="3" t="n"/>
      <c r="S58" s="42" t="inlineStr">
        <is>
          <t>Не выполнено часов ______________</t>
        </is>
      </c>
      <c r="T58" s="3" t="n"/>
      <c r="U58" s="3" t="n"/>
      <c r="V58" s="43" t="n"/>
      <c r="W58" s="3" t="n"/>
      <c r="X58" s="3" t="n"/>
      <c r="Y58" s="3" t="n"/>
      <c r="Z58" s="3" t="n"/>
      <c r="AA58" s="3" t="n"/>
      <c r="AB58" s="3" t="n"/>
    </row>
    <row r="59">
      <c r="A59" s="42" t="inlineStr">
        <is>
          <t>Стоимость часа _________________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42" t="inlineStr">
        <is>
          <t>За классное руководство ____________</t>
        </is>
      </c>
      <c r="L59" s="3" t="n"/>
      <c r="M59" s="3" t="n"/>
      <c r="N59" s="3" t="n"/>
      <c r="O59" s="3" t="n"/>
      <c r="P59" s="3" t="n"/>
      <c r="Q59" s="3" t="n"/>
      <c r="R59" s="3" t="n"/>
      <c r="S59" s="42" t="inlineStr">
        <is>
          <t>Дано сверх плана _________________</t>
        </is>
      </c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</row>
    <row r="60">
      <c r="A60" s="42" t="inlineStr">
        <is>
          <t>Оклад в месяц __________________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42" t="inlineStr">
        <is>
          <t>За заведование кабинетом ___________</t>
        </is>
      </c>
      <c r="L60" s="3" t="n"/>
      <c r="M60" s="3" t="n"/>
      <c r="N60" s="3" t="n"/>
      <c r="O60" s="3" t="n"/>
      <c r="P60" s="3" t="n"/>
      <c r="Q60" s="3" t="n"/>
      <c r="R60" s="3" t="n"/>
      <c r="S60" s="42" t="inlineStr">
        <is>
          <t>Итого зарплата в месяц ____________</t>
        </is>
      </c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</row>
    <row r="61">
      <c r="A61" s="3" t="n"/>
      <c r="B61" s="3" t="n"/>
      <c r="C61" s="42" t="inlineStr">
        <is>
          <t>За руководство ПК _________________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Q61" s="3" t="n"/>
      <c r="R61" s="3" t="n"/>
      <c r="S61" s="42" t="inlineStr">
        <is>
          <t>Зарплата за год ___________________ в т.ч. за пед.часы</t>
        </is>
      </c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</row>
    <row r="62">
      <c r="A62" s="3" t="n"/>
      <c r="B62" s="3" t="n"/>
      <c r="C62" s="42" t="inlineStr">
        <is>
          <t>Зам. директора по УР ______________</t>
        </is>
      </c>
      <c r="E62" s="3" t="n"/>
      <c r="F62" s="3" t="n"/>
      <c r="G62" s="3" t="n"/>
      <c r="H62" s="3" t="n"/>
      <c r="I62" s="3" t="inlineStr">
        <is>
          <t>Е.В. Кшецкая</t>
        </is>
      </c>
      <c r="K62" s="3" t="n"/>
      <c r="L62" s="3" t="n"/>
      <c r="M62" s="3" t="n"/>
      <c r="N62" s="3" t="n"/>
      <c r="O62" s="3" t="n"/>
      <c r="Q62" s="3" t="n"/>
      <c r="R62" s="3" t="n"/>
      <c r="S62" s="3" t="inlineStr">
        <is>
          <t>Зав.учебной частью_____________________О.В. Подковыркина</t>
        </is>
      </c>
      <c r="T62" s="3" t="n"/>
      <c r="U62" s="3" t="n"/>
      <c r="V62" s="3" t="n"/>
      <c r="W62" s="3" t="n"/>
      <c r="X62" s="3" t="n"/>
      <c r="Y62" s="3" t="n"/>
      <c r="AA62" s="3" t="n"/>
      <c r="AB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Q63" s="3" t="n"/>
      <c r="R63" s="3" t="n"/>
      <c r="S63" s="42" t="inlineStr">
        <is>
          <t>С пед. нагрузкой ознакомлен преподаватель: _____________</t>
        </is>
      </c>
      <c r="T63" s="3" t="n"/>
      <c r="U63" s="3" t="n"/>
      <c r="V63" s="3" t="n"/>
      <c r="X63" s="3" t="n"/>
      <c r="Y63" s="3" t="n"/>
      <c r="AA63" s="3" t="n"/>
      <c r="AB63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Баженова Дарья Андреевна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Русский язык и культура речи</t>
        </is>
      </c>
      <c r="B8" s="10" t="inlineStr">
        <is>
          <t>24/зТО-1111к</t>
        </is>
      </c>
      <c r="C8" s="11" t="n">
        <v>8</v>
      </c>
      <c r="D8" s="12" t="n"/>
      <c r="E8" s="13" t="n"/>
      <c r="F8" s="13" t="n"/>
      <c r="G8" s="14" t="n"/>
      <c r="H8" s="15" t="n"/>
      <c r="I8" s="16" t="n"/>
      <c r="J8" s="13" t="n"/>
      <c r="K8" s="11" t="n">
        <v>8</v>
      </c>
      <c r="L8" s="17" t="n">
        <v>8</v>
      </c>
      <c r="M8" s="18" t="n"/>
      <c r="N8" s="17" t="n"/>
      <c r="O8" s="19" t="n"/>
      <c r="P8" s="21" t="n"/>
      <c r="Q8" s="21" t="n"/>
      <c r="R8" s="21" t="n">
        <v>8</v>
      </c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Русский язык</t>
        </is>
      </c>
      <c r="B9" s="10" t="inlineStr">
        <is>
          <t>24/зТМ-191к</t>
        </is>
      </c>
      <c r="C9" s="11" t="n">
        <v>16</v>
      </c>
      <c r="D9" s="12" t="n"/>
      <c r="E9" s="13" t="n"/>
      <c r="F9" s="13" t="n"/>
      <c r="G9" s="14" t="n"/>
      <c r="H9" s="15" t="n"/>
      <c r="I9" s="16" t="n"/>
      <c r="J9" s="13" t="n"/>
      <c r="K9" s="11" t="n">
        <v>16</v>
      </c>
      <c r="L9" s="17" t="n">
        <v>4</v>
      </c>
      <c r="M9" s="18" t="n"/>
      <c r="N9" s="17" t="n">
        <v>6</v>
      </c>
      <c r="O9" s="19" t="n"/>
      <c r="P9" s="21" t="n"/>
      <c r="Q9" s="21" t="n">
        <v>4</v>
      </c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Литература</t>
        </is>
      </c>
      <c r="B10" s="10" t="inlineStr">
        <is>
          <t>24/зТМ-191к</t>
        </is>
      </c>
      <c r="C10" s="11" t="n">
        <v>12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12</v>
      </c>
      <c r="L10" s="17" t="n">
        <v>6</v>
      </c>
      <c r="M10" s="18" t="n"/>
      <c r="N10" s="17" t="n">
        <v>6</v>
      </c>
      <c r="O10" s="19" t="n"/>
      <c r="P10" s="21" t="n"/>
      <c r="Q10" s="21" t="n">
        <v>4</v>
      </c>
      <c r="R10" s="21" t="n">
        <v>2</v>
      </c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Русский язык</t>
        </is>
      </c>
      <c r="B11" s="10" t="inlineStr">
        <is>
          <t>24/зЛ-191к</t>
        </is>
      </c>
      <c r="C11" s="11" t="n">
        <v>22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22</v>
      </c>
      <c r="L11" s="17" t="n">
        <v>8</v>
      </c>
      <c r="M11" s="18" t="n"/>
      <c r="N11" s="17" t="n">
        <v>8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Литература</t>
        </is>
      </c>
      <c r="B12" s="10" t="inlineStr">
        <is>
          <t>24/зЛ-191к</t>
        </is>
      </c>
      <c r="C12" s="11" t="n">
        <v>16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16</v>
      </c>
      <c r="L12" s="17" t="n">
        <v>8</v>
      </c>
      <c r="M12" s="18" t="n"/>
      <c r="N12" s="17" t="n">
        <v>8</v>
      </c>
      <c r="O12" s="19" t="n"/>
      <c r="P12" s="21" t="n"/>
      <c r="Q12" s="21" t="n">
        <v>2</v>
      </c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Русский язык</t>
        </is>
      </c>
      <c r="B13" s="10" t="inlineStr">
        <is>
          <t>24/зЮ-191к</t>
        </is>
      </c>
      <c r="C13" s="11" t="n">
        <v>22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22</v>
      </c>
      <c r="L13" s="17" t="n">
        <v>8</v>
      </c>
      <c r="M13" s="18" t="n"/>
      <c r="N13" s="17" t="n">
        <v>8</v>
      </c>
      <c r="O13" s="19" t="n"/>
      <c r="P13" s="21" t="n"/>
      <c r="Q13" s="21" t="n">
        <v>2</v>
      </c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Литература</t>
        </is>
      </c>
      <c r="B14" s="10" t="inlineStr">
        <is>
          <t>24/зЮ-191к</t>
        </is>
      </c>
      <c r="C14" s="11" t="n">
        <v>16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16</v>
      </c>
      <c r="L14" s="17" t="n">
        <v>8</v>
      </c>
      <c r="M14" s="18" t="n"/>
      <c r="N14" s="17" t="n">
        <v>8</v>
      </c>
      <c r="O14" s="19" t="n"/>
      <c r="P14" s="21" t="n"/>
      <c r="Q14" s="21" t="n">
        <v>4</v>
      </c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Основы бережливого производства</t>
        </is>
      </c>
      <c r="B15" s="10" t="inlineStr">
        <is>
          <t>24/зЮ-1111к</t>
        </is>
      </c>
      <c r="C15" s="11" t="n">
        <v>4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4</v>
      </c>
      <c r="L15" s="17" t="n">
        <v>4</v>
      </c>
      <c r="M15" s="18" t="n"/>
      <c r="N15" s="17" t="n"/>
      <c r="O15" s="19" t="n"/>
      <c r="P15" s="21" t="n"/>
      <c r="Q15" s="21" t="n"/>
      <c r="R15" s="21" t="n">
        <v>4</v>
      </c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Русский язык и культура речи</t>
        </is>
      </c>
      <c r="B16" s="10" t="inlineStr">
        <is>
          <t>24/зЮ-1111к</t>
        </is>
      </c>
      <c r="C16" s="11" t="n">
        <v>6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6</v>
      </c>
      <c r="L16" s="17" t="n"/>
      <c r="M16" s="18" t="n"/>
      <c r="N16" s="17" t="n">
        <v>6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Русский язык и культура речи</t>
        </is>
      </c>
      <c r="B17" s="10" t="inlineStr">
        <is>
          <t>23/зКМ-291к</t>
        </is>
      </c>
      <c r="C17" s="11" t="n">
        <v>10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10</v>
      </c>
      <c r="L17" s="17" t="n">
        <v>10</v>
      </c>
      <c r="M17" s="18" t="n"/>
      <c r="N17" s="17" t="n"/>
      <c r="O17" s="19" t="n"/>
      <c r="P17" s="21" t="n"/>
      <c r="Q17" s="21" t="n"/>
      <c r="R17" s="21" t="n">
        <v>6</v>
      </c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Русский язык</t>
        </is>
      </c>
      <c r="B18" s="10" t="inlineStr">
        <is>
          <t>24/озИП-191к</t>
        </is>
      </c>
      <c r="C18" s="11" t="n">
        <v>46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46</v>
      </c>
      <c r="L18" s="17" t="n">
        <v>18</v>
      </c>
      <c r="M18" s="18" t="n"/>
      <c r="N18" s="17" t="n">
        <v>22</v>
      </c>
      <c r="O18" s="19" t="n"/>
      <c r="P18" s="21" t="n">
        <v>4</v>
      </c>
      <c r="Q18" s="21" t="n">
        <v>2</v>
      </c>
      <c r="R18" s="21" t="n">
        <v>4</v>
      </c>
      <c r="S18" s="21" t="n">
        <v>0</v>
      </c>
      <c r="T18" s="18">
        <f>SUM(P18:S18)</f>
        <v/>
      </c>
      <c r="U18" s="10" t="n">
        <v>6</v>
      </c>
      <c r="V18" s="10" t="n">
        <v>8</v>
      </c>
      <c r="W18" s="10" t="n">
        <v>8</v>
      </c>
      <c r="X18" s="10" t="n">
        <v>8</v>
      </c>
      <c r="Y18" s="10" t="n">
        <v>6</v>
      </c>
      <c r="Z18" s="10" t="n"/>
      <c r="AA18" s="18">
        <f>SUM(U18:Z18)</f>
        <v/>
      </c>
      <c r="AB18" s="12">
        <f>T18+AA18</f>
        <v/>
      </c>
    </row>
    <row r="19">
      <c r="A19" s="9" t="inlineStr">
        <is>
          <t>Литература</t>
        </is>
      </c>
      <c r="B19" s="10" t="inlineStr">
        <is>
          <t>24/озИП-191к</t>
        </is>
      </c>
      <c r="C19" s="11" t="n">
        <v>58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58</v>
      </c>
      <c r="L19" s="17" t="n">
        <v>18</v>
      </c>
      <c r="M19" s="18" t="n"/>
      <c r="N19" s="17" t="n">
        <v>40</v>
      </c>
      <c r="O19" s="19" t="n"/>
      <c r="P19" s="21" t="n">
        <v>10</v>
      </c>
      <c r="Q19" s="21" t="n">
        <v>8</v>
      </c>
      <c r="R19" s="21" t="n"/>
      <c r="S19" s="21" t="n"/>
      <c r="T19" s="18">
        <f>SUM(P19:S19)</f>
        <v/>
      </c>
      <c r="U19" s="10" t="n">
        <v>6</v>
      </c>
      <c r="V19" s="10" t="n">
        <v>8</v>
      </c>
      <c r="W19" s="10" t="n">
        <v>8</v>
      </c>
      <c r="X19" s="10" t="n">
        <v>2</v>
      </c>
      <c r="Y19" s="10" t="n">
        <v>10</v>
      </c>
      <c r="Z19" s="10" t="n"/>
      <c r="AA19" s="18">
        <f>SUM(U19:Z19)</f>
        <v/>
      </c>
      <c r="AB19" s="12">
        <f>T19+AA19</f>
        <v/>
      </c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236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236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236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0</v>
      </c>
    </row>
    <row r="24">
      <c r="A24" s="39" t="inlineStr">
        <is>
          <t>ВСЕГО</t>
        </is>
      </c>
      <c r="B24" s="39" t="n"/>
      <c r="C24" s="40">
        <f>SUM(C8:C19)</f>
        <v/>
      </c>
      <c r="D24" s="40">
        <f>SUM(D8:D19)</f>
        <v/>
      </c>
      <c r="E24" s="40">
        <f>SUM(E8:E19)</f>
        <v/>
      </c>
      <c r="F24" s="40">
        <f>SUM(F8:F19)</f>
        <v/>
      </c>
      <c r="G24" s="40">
        <f>SUM(G8:G19)</f>
        <v/>
      </c>
      <c r="H24" s="40">
        <f>SUM(H8:H19)</f>
        <v/>
      </c>
      <c r="I24" s="40">
        <f>SUM(I8:I19)</f>
        <v/>
      </c>
      <c r="J24" s="40">
        <f>SUM(J8:J19)</f>
        <v/>
      </c>
      <c r="K24" s="40">
        <f>SUM(K8:K19)</f>
        <v/>
      </c>
      <c r="L24" s="40">
        <f>SUM(L8:L19)</f>
        <v/>
      </c>
      <c r="M24" s="40">
        <f>SUM(M8:M19)</f>
        <v/>
      </c>
      <c r="N24" s="40">
        <f>SUM(N8:N19)</f>
        <v/>
      </c>
      <c r="O24" s="40">
        <f>SUM(O8:O19)</f>
        <v/>
      </c>
      <c r="P24" s="40">
        <f>SUM(P8:P19)</f>
        <v/>
      </c>
      <c r="Q24" s="40">
        <f>SUM(Q8:Q19)</f>
        <v/>
      </c>
      <c r="R24" s="40">
        <f>SUM(R8:R19)</f>
        <v/>
      </c>
      <c r="S24" s="40">
        <f>SUM(S8:S19)</f>
        <v/>
      </c>
      <c r="T24" s="40">
        <f>SUM(T8:T19)</f>
        <v/>
      </c>
      <c r="U24" s="40">
        <f>SUM(U8:U19)</f>
        <v/>
      </c>
      <c r="V24" s="40">
        <f>SUM(V8:V19)</f>
        <v/>
      </c>
      <c r="W24" s="40">
        <f>SUM(W8:W19)</f>
        <v/>
      </c>
      <c r="X24" s="40">
        <f>SUM(X8:X19)</f>
        <v/>
      </c>
      <c r="Y24" s="40">
        <f>SUM(Y8:Y19)</f>
        <v/>
      </c>
      <c r="Z24" s="40">
        <f>SUM(Z8:Z19)</f>
        <v/>
      </c>
      <c r="AA24" s="40">
        <f>SUM(AA8:AA19)</f>
        <v/>
      </c>
      <c r="AB24" s="40">
        <f>SUM(AB8:AB19)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Балушкин Олег Васильевич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Подготовительные и сборочные операции перед сваркой</t>
        </is>
      </c>
      <c r="B8" s="10" t="inlineStr">
        <is>
          <t>23/С-291в</t>
        </is>
      </c>
      <c r="C8" s="11" t="n">
        <v>40</v>
      </c>
      <c r="D8" s="12" t="n"/>
      <c r="E8" s="13" t="n"/>
      <c r="F8" s="13" t="n"/>
      <c r="G8" s="14" t="n"/>
      <c r="H8" s="15" t="n"/>
      <c r="I8" s="16" t="n"/>
      <c r="J8" s="13" t="n"/>
      <c r="K8" s="11" t="n">
        <v>40</v>
      </c>
      <c r="L8" s="17" t="n">
        <v>40</v>
      </c>
      <c r="M8" s="18" t="n"/>
      <c r="N8" s="17" t="n"/>
      <c r="O8" s="19" t="n"/>
      <c r="P8" s="21" t="n">
        <v>8</v>
      </c>
      <c r="Q8" s="21" t="n">
        <v>16</v>
      </c>
      <c r="R8" s="21" t="n">
        <v>16</v>
      </c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Техника и технология ручной дуговой сварки (наплавки, резки) покрытыми электродами</t>
        </is>
      </c>
      <c r="B9" s="10" t="inlineStr">
        <is>
          <t>23/С-291в</t>
        </is>
      </c>
      <c r="C9" s="11" t="n">
        <v>36</v>
      </c>
      <c r="D9" s="12" t="n"/>
      <c r="E9" s="13" t="n"/>
      <c r="F9" s="13" t="n"/>
      <c r="G9" s="14" t="n"/>
      <c r="H9" s="15" t="n"/>
      <c r="I9" s="16" t="n"/>
      <c r="J9" s="13" t="n"/>
      <c r="K9" s="11" t="n">
        <v>36</v>
      </c>
      <c r="L9" s="17" t="n">
        <v>36</v>
      </c>
      <c r="M9" s="18" t="n"/>
      <c r="N9" s="17" t="n"/>
      <c r="O9" s="19" t="n"/>
      <c r="P9" s="21" t="n">
        <v>8</v>
      </c>
      <c r="Q9" s="21" t="n">
        <v>4</v>
      </c>
      <c r="R9" s="21" t="n">
        <v>22</v>
      </c>
      <c r="S9" s="21" t="n">
        <v>2</v>
      </c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Техника и технология частично механизированной сварки (наплавки) плавлением в защитном газе</t>
        </is>
      </c>
      <c r="B10" s="10" t="inlineStr">
        <is>
          <t>23/С-291в</t>
        </is>
      </c>
      <c r="C10" s="11" t="n">
        <v>36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36</v>
      </c>
      <c r="L10" s="17" t="n">
        <v>36</v>
      </c>
      <c r="M10" s="18" t="n"/>
      <c r="N10" s="17" t="n"/>
      <c r="O10" s="19" t="n"/>
      <c r="P10" s="21" t="n">
        <v>4</v>
      </c>
      <c r="Q10" s="21" t="n">
        <v>4</v>
      </c>
      <c r="R10" s="21" t="n">
        <v>12</v>
      </c>
      <c r="S10" s="21" t="n">
        <v>16</v>
      </c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квалификационный экзамен</t>
        </is>
      </c>
      <c r="B11" s="10" t="inlineStr">
        <is>
          <t>23/С-291в</t>
        </is>
      </c>
      <c r="C11" s="11" t="n">
        <v>5.61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5.61</v>
      </c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Производственная практика</t>
        </is>
      </c>
      <c r="B12" s="10" t="inlineStr">
        <is>
          <t>23/С-291в</t>
        </is>
      </c>
      <c r="C12" s="11" t="n">
        <v>12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12</v>
      </c>
      <c r="L12" s="17" t="n"/>
      <c r="M12" s="18" t="n"/>
      <c r="N12" s="17" t="n">
        <v>144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Производственная практика</t>
        </is>
      </c>
      <c r="B13" s="10" t="inlineStr">
        <is>
          <t>23/С-291в</t>
        </is>
      </c>
      <c r="C13" s="11" t="n">
        <v>10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10</v>
      </c>
      <c r="L13" s="17" t="n"/>
      <c r="M13" s="18" t="n"/>
      <c r="N13" s="17" t="n">
        <v>180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Производственная практика</t>
        </is>
      </c>
      <c r="B14" s="10" t="inlineStr">
        <is>
          <t>23/С-291в</t>
        </is>
      </c>
      <c r="C14" s="11" t="n">
        <v>14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14</v>
      </c>
      <c r="L14" s="17" t="n"/>
      <c r="M14" s="18" t="n"/>
      <c r="N14" s="17" t="n">
        <v>180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Техника и технология ручной дуговой сварки (наплавки, резки) покрытыми электродами</t>
        </is>
      </c>
      <c r="B15" s="10" t="inlineStr">
        <is>
          <t>22/С-391в</t>
        </is>
      </c>
      <c r="C15" s="11" t="n">
        <v>36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36</v>
      </c>
      <c r="L15" s="17" t="n">
        <v>36</v>
      </c>
      <c r="M15" s="18" t="n"/>
      <c r="N15" s="17" t="n"/>
      <c r="O15" s="19" t="n"/>
      <c r="P15" s="21" t="n"/>
      <c r="Q15" s="21" t="n"/>
      <c r="R15" s="21" t="n">
        <v>15</v>
      </c>
      <c r="S15" s="21" t="n">
        <v>21</v>
      </c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Техника и технология частично механизированной сварки (наплавки) плавлением в защитном газе</t>
        </is>
      </c>
      <c r="B16" s="10" t="inlineStr">
        <is>
          <t>22/С-391в</t>
        </is>
      </c>
      <c r="C16" s="11" t="n">
        <v>56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56</v>
      </c>
      <c r="L16" s="17" t="n">
        <v>56</v>
      </c>
      <c r="M16" s="18" t="n"/>
      <c r="N16" s="17" t="n"/>
      <c r="O16" s="19" t="n"/>
      <c r="P16" s="21" t="n">
        <v>42</v>
      </c>
      <c r="Q16" s="21" t="n">
        <v>4</v>
      </c>
      <c r="R16" s="21" t="n">
        <v>10</v>
      </c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квалификационный экзамен</t>
        </is>
      </c>
      <c r="B17" s="10" t="inlineStr">
        <is>
          <t>22/С-391в</t>
        </is>
      </c>
      <c r="C17" s="11" t="n">
        <v>4.95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4.95</v>
      </c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Учебная практика</t>
        </is>
      </c>
      <c r="B18" s="10" t="inlineStr">
        <is>
          <t>22/С-391в</t>
        </is>
      </c>
      <c r="C18" s="11" t="n">
        <v>180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180</v>
      </c>
      <c r="L18" s="17" t="n">
        <v>216</v>
      </c>
      <c r="M18" s="18" t="n"/>
      <c r="N18" s="17" t="n">
        <v>36</v>
      </c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Учебная практика</t>
        </is>
      </c>
      <c r="B19" s="10" t="inlineStr">
        <is>
          <t>22/С-391в</t>
        </is>
      </c>
      <c r="C19" s="11" t="n">
        <v>6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6</v>
      </c>
      <c r="L19" s="17" t="n">
        <v>216</v>
      </c>
      <c r="M19" s="18" t="n"/>
      <c r="N19" s="17" t="n">
        <v>36</v>
      </c>
      <c r="O19" s="19" t="n"/>
      <c r="P19" s="21" t="n"/>
      <c r="Q19" s="21" t="n"/>
      <c r="R19" s="21" t="n"/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Учебная практика</t>
        </is>
      </c>
      <c r="B20" s="25" t="inlineStr">
        <is>
          <t>22/С-391в</t>
        </is>
      </c>
      <c r="C20" s="11" t="n">
        <v>180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180</v>
      </c>
      <c r="L20" s="17" t="n">
        <v>252</v>
      </c>
      <c r="M20" s="18" t="n"/>
      <c r="N20" s="17" t="n"/>
      <c r="O20" s="19" t="n"/>
      <c r="P20" s="21" t="n"/>
      <c r="Q20" s="21" t="n"/>
      <c r="R20" s="21" t="n"/>
      <c r="S20" s="21" t="n"/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Учебная практика</t>
        </is>
      </c>
      <c r="B21" s="25" t="inlineStr">
        <is>
          <t>22/С-391в</t>
        </is>
      </c>
      <c r="C21" s="11" t="n">
        <v>8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8</v>
      </c>
      <c r="L21" s="17" t="n">
        <v>252</v>
      </c>
      <c r="M21" s="18" t="n"/>
      <c r="N21" s="17" t="n"/>
      <c r="O21" s="19" t="n"/>
      <c r="P21" s="21" t="n"/>
      <c r="Q21" s="21" t="n"/>
      <c r="R21" s="21" t="n"/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Подготовка к демонстрационному экзамену</t>
        </is>
      </c>
      <c r="B22" s="10" t="inlineStr">
        <is>
          <t>22/С-391в</t>
        </is>
      </c>
      <c r="C22" s="11" t="n">
        <v>72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72</v>
      </c>
      <c r="L22" s="17" t="n"/>
      <c r="M22" s="18" t="n"/>
      <c r="N22" s="17" t="n">
        <v>72</v>
      </c>
      <c r="O22" s="19" t="n"/>
      <c r="P22" s="21" t="n"/>
      <c r="Q22" s="21" t="n"/>
      <c r="R22" s="21" t="n"/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Проведение демонстрационного экзамена</t>
        </is>
      </c>
      <c r="B23" s="10" t="inlineStr">
        <is>
          <t>22/С-391в</t>
        </is>
      </c>
      <c r="C23" s="11" t="n">
        <v>36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36</v>
      </c>
      <c r="L23" s="17" t="n"/>
      <c r="M23" s="18" t="n"/>
      <c r="N23" s="17" t="n">
        <v>36</v>
      </c>
      <c r="O23" s="19" t="n"/>
      <c r="P23" s="21" t="n"/>
      <c r="Q23" s="21" t="n"/>
      <c r="R23" s="21" t="n"/>
      <c r="S23" s="21" t="n"/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28" t="inlineStr">
        <is>
          <t xml:space="preserve">Итого </t>
        </is>
      </c>
      <c r="B24" s="29" t="inlineStr">
        <is>
          <t>внебюджет</t>
        </is>
      </c>
      <c r="C24" s="30" t="n">
        <v>0</v>
      </c>
      <c r="D24" s="39" t="n"/>
      <c r="E24" s="39" t="n"/>
      <c r="F24" s="39" t="n"/>
      <c r="G24" s="39" t="n"/>
      <c r="H24" s="39" t="n"/>
      <c r="I24" s="39" t="n"/>
      <c r="J24" s="39" t="n"/>
      <c r="K24" s="30" t="n">
        <v>0</v>
      </c>
      <c r="L24" s="32" t="n"/>
      <c r="M24" s="33" t="n"/>
      <c r="N24" s="33" t="n"/>
      <c r="O24" s="34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  <c r="AA24" s="40" t="n"/>
      <c r="AB24" s="30" t="n">
        <v>0</v>
      </c>
    </row>
    <row r="25">
      <c r="A25" s="28" t="inlineStr">
        <is>
          <t xml:space="preserve">Итого </t>
        </is>
      </c>
      <c r="B25" s="29" t="inlineStr">
        <is>
          <t>бюджет</t>
        </is>
      </c>
      <c r="C25" s="37" t="n">
        <v>732.5599999999999</v>
      </c>
      <c r="D25" s="39" t="n"/>
      <c r="E25" s="39" t="n"/>
      <c r="F25" s="39" t="n"/>
      <c r="G25" s="39" t="n"/>
      <c r="H25" s="39" t="n"/>
      <c r="I25" s="39" t="n"/>
      <c r="J25" s="39" t="n"/>
      <c r="K25" s="37" t="n">
        <v>732.5599999999999</v>
      </c>
      <c r="L25" s="32" t="n"/>
      <c r="M25" s="33" t="n"/>
      <c r="N25" s="33" t="n"/>
      <c r="O25" s="34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  <c r="AA25" s="39" t="n"/>
      <c r="AB25" s="37" t="n">
        <v>732.5599999999999</v>
      </c>
    </row>
    <row r="26">
      <c r="A26" s="39" t="inlineStr">
        <is>
          <t>ВСЕГО</t>
        </is>
      </c>
      <c r="B26" s="39" t="n"/>
      <c r="C26" s="40">
        <f>SUM(C8:C23)</f>
        <v/>
      </c>
      <c r="D26" s="40">
        <f>SUM(D8:D23)</f>
        <v/>
      </c>
      <c r="E26" s="40">
        <f>SUM(E8:E23)</f>
        <v/>
      </c>
      <c r="F26" s="40">
        <f>SUM(F8:F23)</f>
        <v/>
      </c>
      <c r="G26" s="40">
        <f>SUM(G8:G23)</f>
        <v/>
      </c>
      <c r="H26" s="40">
        <f>SUM(H8:H23)</f>
        <v/>
      </c>
      <c r="I26" s="40">
        <f>SUM(I8:I23)</f>
        <v/>
      </c>
      <c r="J26" s="40">
        <f>SUM(J8:J23)</f>
        <v/>
      </c>
      <c r="K26" s="40">
        <f>SUM(K8:K23)</f>
        <v/>
      </c>
      <c r="L26" s="40">
        <f>SUM(L8:L23)</f>
        <v/>
      </c>
      <c r="M26" s="40">
        <f>SUM(M8:M23)</f>
        <v/>
      </c>
      <c r="N26" s="40">
        <f>SUM(N8:N23)</f>
        <v/>
      </c>
      <c r="O26" s="40">
        <f>SUM(O8:O23)</f>
        <v/>
      </c>
      <c r="P26" s="40">
        <f>SUM(P8:P23)</f>
        <v/>
      </c>
      <c r="Q26" s="40">
        <f>SUM(Q8:Q23)</f>
        <v/>
      </c>
      <c r="R26" s="40">
        <f>SUM(R8:R23)</f>
        <v/>
      </c>
      <c r="S26" s="40">
        <f>SUM(S8:S23)</f>
        <v/>
      </c>
      <c r="T26" s="40">
        <f>SUM(T8:T23)</f>
        <v/>
      </c>
      <c r="U26" s="40">
        <f>SUM(U8:U23)</f>
        <v/>
      </c>
      <c r="V26" s="40">
        <f>SUM(V8:V23)</f>
        <v/>
      </c>
      <c r="W26" s="40">
        <f>SUM(W8:W23)</f>
        <v/>
      </c>
      <c r="X26" s="40">
        <f>SUM(X8:X23)</f>
        <v/>
      </c>
      <c r="Y26" s="40">
        <f>SUM(Y8:Y23)</f>
        <v/>
      </c>
      <c r="Z26" s="40">
        <f>SUM(Z8:Z23)</f>
        <v/>
      </c>
      <c r="AA26" s="40">
        <f>SUM(AA8:AA23)</f>
        <v/>
      </c>
      <c r="AB26" s="40">
        <f>SUM(AB8:AB23)</f>
        <v/>
      </c>
    </row>
    <row r="27">
      <c r="A27" s="53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3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</row>
    <row r="28">
      <c r="A28" s="42" t="inlineStr">
        <is>
          <t>Тарифная ставка 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проверку тетрадей _______________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Не выполнено часов ______________</t>
        </is>
      </c>
      <c r="T28" s="3" t="n"/>
      <c r="U28" s="3" t="n"/>
      <c r="V28" s="43" t="n"/>
      <c r="W28" s="3" t="n"/>
      <c r="X28" s="3" t="n"/>
      <c r="Y28" s="3" t="n"/>
      <c r="Z28" s="3" t="n"/>
      <c r="AA28" s="3" t="n"/>
      <c r="AB28" s="3" t="n"/>
    </row>
    <row r="29">
      <c r="A29" s="42" t="inlineStr">
        <is>
          <t>Стоимость часа _________________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42" t="inlineStr">
        <is>
          <t>За классное руководство ____________</t>
        </is>
      </c>
      <c r="L29" s="3" t="n"/>
      <c r="M29" s="3" t="n"/>
      <c r="N29" s="3" t="n"/>
      <c r="O29" s="3" t="n"/>
      <c r="P29" s="3" t="n"/>
      <c r="Q29" s="3" t="n"/>
      <c r="R29" s="3" t="n"/>
      <c r="S29" s="42" t="inlineStr">
        <is>
          <t>Дано сверх плана _________________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42" t="inlineStr">
        <is>
          <t>Оклад в месяц __________________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42" t="inlineStr">
        <is>
          <t>За заведование кабинетом ___________</t>
        </is>
      </c>
      <c r="L30" s="3" t="n"/>
      <c r="M30" s="3" t="n"/>
      <c r="N30" s="3" t="n"/>
      <c r="O30" s="3" t="n"/>
      <c r="P30" s="3" t="n"/>
      <c r="Q30" s="3" t="n"/>
      <c r="R30" s="3" t="n"/>
      <c r="S30" s="42" t="inlineStr">
        <is>
          <t>Итого зарплата в месяц ____________</t>
        </is>
      </c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  <row r="31">
      <c r="A31" s="3" t="n"/>
      <c r="B31" s="3" t="n"/>
      <c r="C31" s="42" t="inlineStr">
        <is>
          <t>За руководство ПК _________________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Зарплата за год ___________________ в т.ч. за пед.часы</t>
        </is>
      </c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</row>
    <row r="32">
      <c r="A32" s="3" t="n"/>
      <c r="B32" s="3" t="n"/>
      <c r="C32" s="42" t="inlineStr">
        <is>
          <t>Зам. директора по УР ______________</t>
        </is>
      </c>
      <c r="E32" s="3" t="n"/>
      <c r="F32" s="3" t="n"/>
      <c r="G32" s="3" t="n"/>
      <c r="H32" s="3" t="n"/>
      <c r="I32" s="3" t="inlineStr">
        <is>
          <t>Е.В. Кшецкая</t>
        </is>
      </c>
      <c r="K32" s="3" t="n"/>
      <c r="L32" s="3" t="n"/>
      <c r="M32" s="3" t="n"/>
      <c r="N32" s="3" t="n"/>
      <c r="O32" s="3" t="n"/>
      <c r="Q32" s="3" t="n"/>
      <c r="R32" s="3" t="n"/>
      <c r="S32" s="3" t="inlineStr">
        <is>
          <t>Зав.учебной частью_____________________О.В. Подковыркина</t>
        </is>
      </c>
      <c r="T32" s="3" t="n"/>
      <c r="U32" s="3" t="n"/>
      <c r="V32" s="3" t="n"/>
      <c r="W32" s="3" t="n"/>
      <c r="X32" s="3" t="n"/>
      <c r="Y32" s="3" t="n"/>
      <c r="AA32" s="3" t="n"/>
      <c r="AB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Q33" s="3" t="n"/>
      <c r="R33" s="3" t="n"/>
      <c r="S33" s="42" t="inlineStr">
        <is>
          <t>С пед. нагрузкой ознакомлен преподаватель: _____________</t>
        </is>
      </c>
      <c r="T33" s="3" t="n"/>
      <c r="U33" s="3" t="n"/>
      <c r="V33" s="3" t="n"/>
      <c r="X33" s="3" t="n"/>
      <c r="Y33" s="3" t="n"/>
      <c r="AA33" s="3" t="n"/>
      <c r="AB33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Балушкин, Гарипов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 (слесарная)</t>
        </is>
      </c>
      <c r="B8" s="10" t="inlineStr">
        <is>
          <t>23/ТО-291</t>
        </is>
      </c>
      <c r="C8" s="11" t="n">
        <v>72</v>
      </c>
      <c r="D8" s="12" t="n"/>
      <c r="E8" s="13" t="n"/>
      <c r="F8" s="13" t="n"/>
      <c r="G8" s="14" t="n"/>
      <c r="H8" s="15" t="n"/>
      <c r="I8" s="16" t="n"/>
      <c r="J8" s="13" t="n"/>
      <c r="K8" s="11" t="n">
        <v>72</v>
      </c>
      <c r="L8" s="17" t="n"/>
      <c r="M8" s="18" t="n"/>
      <c r="N8" s="17" t="n">
        <v>72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72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72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72</v>
      </c>
    </row>
    <row r="24">
      <c r="A24" s="39" t="inlineStr">
        <is>
          <t>ВСЕГО</t>
        </is>
      </c>
      <c r="B24" s="39" t="n"/>
      <c r="C24" s="40">
        <f>SUM(C8:C8)</f>
        <v/>
      </c>
      <c r="D24" s="40">
        <f>SUM(D8:D8)</f>
        <v/>
      </c>
      <c r="E24" s="40">
        <f>SUM(E8:E8)</f>
        <v/>
      </c>
      <c r="F24" s="40">
        <f>SUM(F8:F8)</f>
        <v/>
      </c>
      <c r="G24" s="40">
        <f>SUM(G8:G8)</f>
        <v/>
      </c>
      <c r="H24" s="40">
        <f>SUM(H8:H8)</f>
        <v/>
      </c>
      <c r="I24" s="40">
        <f>SUM(I8:I8)</f>
        <v/>
      </c>
      <c r="J24" s="40">
        <f>SUM(J8:J8)</f>
        <v/>
      </c>
      <c r="K24" s="40">
        <f>SUM(K8:K8)</f>
        <v/>
      </c>
      <c r="L24" s="40">
        <f>SUM(L8:L8)</f>
        <v/>
      </c>
      <c r="M24" s="40">
        <f>SUM(M8:M8)</f>
        <v/>
      </c>
      <c r="N24" s="40">
        <f>SUM(N8:N8)</f>
        <v/>
      </c>
      <c r="O24" s="40">
        <f>SUM(O8:O8)</f>
        <v/>
      </c>
      <c r="P24" s="40">
        <f>SUM(P8:P8)</f>
        <v/>
      </c>
      <c r="Q24" s="40">
        <f>SUM(Q8:Q8)</f>
        <v/>
      </c>
      <c r="R24" s="40">
        <f>SUM(R8:R8)</f>
        <v/>
      </c>
      <c r="S24" s="40">
        <f>SUM(S8:S8)</f>
        <v/>
      </c>
      <c r="T24" s="40">
        <f>SUM(T8:T8)</f>
        <v/>
      </c>
      <c r="U24" s="40">
        <f>SUM(U8:U8)</f>
        <v/>
      </c>
      <c r="V24" s="40">
        <f>SUM(V8:V8)</f>
        <v/>
      </c>
      <c r="W24" s="40">
        <f>SUM(W8:W8)</f>
        <v/>
      </c>
      <c r="X24" s="40">
        <f>SUM(X8:X8)</f>
        <v/>
      </c>
      <c r="Y24" s="40">
        <f>SUM(Y8:Y8)</f>
        <v/>
      </c>
      <c r="Z24" s="40">
        <f>SUM(Z8:Z8)</f>
        <v/>
      </c>
      <c r="AA24" s="40">
        <f>SUM(AA8:AA8)</f>
        <v/>
      </c>
      <c r="AB24" s="40">
        <f>SUM(AB8:AB8)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Балушкин, Щербинин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</t>
        </is>
      </c>
      <c r="B8" s="10" t="inlineStr">
        <is>
          <t>23/С-291в</t>
        </is>
      </c>
      <c r="C8" s="11" t="n">
        <v>108</v>
      </c>
      <c r="D8" s="12" t="n"/>
      <c r="E8" s="13" t="n"/>
      <c r="F8" s="13" t="n"/>
      <c r="G8" s="14" t="n"/>
      <c r="H8" s="15" t="n"/>
      <c r="I8" s="16" t="n"/>
      <c r="J8" s="13" t="n"/>
      <c r="K8" s="11" t="n">
        <v>108</v>
      </c>
      <c r="L8" s="17" t="n">
        <v>108</v>
      </c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Учебная практика</t>
        </is>
      </c>
      <c r="B9" s="10" t="inlineStr">
        <is>
          <t>23/С-291в</t>
        </is>
      </c>
      <c r="C9" s="11" t="n">
        <v>144</v>
      </c>
      <c r="D9" s="12" t="n"/>
      <c r="E9" s="13" t="n"/>
      <c r="F9" s="13" t="n"/>
      <c r="G9" s="14" t="n"/>
      <c r="H9" s="15" t="n"/>
      <c r="I9" s="16" t="n"/>
      <c r="J9" s="13" t="n"/>
      <c r="K9" s="11" t="n">
        <v>144</v>
      </c>
      <c r="L9" s="17" t="n">
        <v>144</v>
      </c>
      <c r="M9" s="18" t="n"/>
      <c r="N9" s="17" t="n"/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252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252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252</v>
      </c>
    </row>
    <row r="24">
      <c r="A24" s="39" t="inlineStr">
        <is>
          <t>ВСЕГО</t>
        </is>
      </c>
      <c r="B24" s="39" t="n"/>
      <c r="C24" s="40">
        <f>SUM(C8:C9)</f>
        <v/>
      </c>
      <c r="D24" s="40">
        <f>SUM(D8:D9)</f>
        <v/>
      </c>
      <c r="E24" s="40">
        <f>SUM(E8:E9)</f>
        <v/>
      </c>
      <c r="F24" s="40">
        <f>SUM(F8:F9)</f>
        <v/>
      </c>
      <c r="G24" s="40">
        <f>SUM(G8:G9)</f>
        <v/>
      </c>
      <c r="H24" s="40">
        <f>SUM(H8:H9)</f>
        <v/>
      </c>
      <c r="I24" s="40">
        <f>SUM(I8:I9)</f>
        <v/>
      </c>
      <c r="J24" s="40">
        <f>SUM(J8:J9)</f>
        <v/>
      </c>
      <c r="K24" s="40">
        <f>SUM(K8:K9)</f>
        <v/>
      </c>
      <c r="L24" s="40">
        <f>SUM(L8:L9)</f>
        <v/>
      </c>
      <c r="M24" s="40">
        <f>SUM(M8:M9)</f>
        <v/>
      </c>
      <c r="N24" s="40">
        <f>SUM(N8:N9)</f>
        <v/>
      </c>
      <c r="O24" s="40">
        <f>SUM(O8:O9)</f>
        <v/>
      </c>
      <c r="P24" s="40">
        <f>SUM(P8:P9)</f>
        <v/>
      </c>
      <c r="Q24" s="40">
        <f>SUM(Q8:Q9)</f>
        <v/>
      </c>
      <c r="R24" s="40">
        <f>SUM(R8:R9)</f>
        <v/>
      </c>
      <c r="S24" s="40">
        <f>SUM(S8:S9)</f>
        <v/>
      </c>
      <c r="T24" s="40">
        <f>SUM(T8:T9)</f>
        <v/>
      </c>
      <c r="U24" s="40">
        <f>SUM(U8:U9)</f>
        <v/>
      </c>
      <c r="V24" s="40">
        <f>SUM(V8:V9)</f>
        <v/>
      </c>
      <c r="W24" s="40">
        <f>SUM(W8:W9)</f>
        <v/>
      </c>
      <c r="X24" s="40">
        <f>SUM(X8:X9)</f>
        <v/>
      </c>
      <c r="Y24" s="40">
        <f>SUM(Y8:Y9)</f>
        <v/>
      </c>
      <c r="Z24" s="40">
        <f>SUM(Z8:Z9)</f>
        <v/>
      </c>
      <c r="AA24" s="40">
        <f>SUM(AA8:AA9)</f>
        <v/>
      </c>
      <c r="AB24" s="40">
        <f>SUM(AB8:AB9)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Барсуков Андрей Викторович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Физическая культура</t>
        </is>
      </c>
      <c r="B8" s="10" t="inlineStr">
        <is>
          <t>23/ПСА-2111кв</t>
        </is>
      </c>
      <c r="C8" s="11" t="n">
        <v>50</v>
      </c>
      <c r="D8" s="12" t="n"/>
      <c r="E8" s="13" t="n"/>
      <c r="F8" s="13" t="n"/>
      <c r="G8" s="14" t="n"/>
      <c r="H8" s="15" t="n"/>
      <c r="I8" s="16" t="n"/>
      <c r="J8" s="13" t="n"/>
      <c r="K8" s="11" t="n">
        <v>50</v>
      </c>
      <c r="L8" s="17" t="n">
        <v>34</v>
      </c>
      <c r="M8" s="18" t="n"/>
      <c r="N8" s="17" t="n">
        <v>14</v>
      </c>
      <c r="O8" s="19" t="n"/>
      <c r="P8" s="21" t="n">
        <v>10</v>
      </c>
      <c r="Q8" s="21" t="n">
        <v>8</v>
      </c>
      <c r="R8" s="21" t="n">
        <v>0</v>
      </c>
      <c r="S8" s="21" t="n">
        <v>10</v>
      </c>
      <c r="T8" s="18">
        <f>SUM(P8:S8)</f>
        <v/>
      </c>
      <c r="U8" s="10" t="n">
        <v>0</v>
      </c>
      <c r="V8" s="10" t="n">
        <v>22</v>
      </c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Физическая культура</t>
        </is>
      </c>
      <c r="B9" s="10" t="inlineStr">
        <is>
          <t>23/АТ-291</t>
        </is>
      </c>
      <c r="C9" s="11" t="n">
        <v>66</v>
      </c>
      <c r="D9" s="12" t="n"/>
      <c r="E9" s="13" t="n"/>
      <c r="F9" s="13" t="n"/>
      <c r="G9" s="14" t="n"/>
      <c r="H9" s="15" t="n"/>
      <c r="I9" s="16" t="n"/>
      <c r="J9" s="13" t="n"/>
      <c r="K9" s="11" t="n">
        <v>66</v>
      </c>
      <c r="L9" s="17" t="n">
        <v>32</v>
      </c>
      <c r="M9" s="18" t="n"/>
      <c r="N9" s="17" t="n">
        <v>30</v>
      </c>
      <c r="O9" s="19" t="n"/>
      <c r="P9" s="21" t="n">
        <v>8</v>
      </c>
      <c r="Q9" s="21" t="n">
        <v>8</v>
      </c>
      <c r="R9" s="21" t="n">
        <v>12</v>
      </c>
      <c r="S9" s="21" t="n">
        <v>10</v>
      </c>
      <c r="T9" s="18">
        <f>SUM(P9:S9)</f>
        <v/>
      </c>
      <c r="U9" s="10" t="n">
        <v>8</v>
      </c>
      <c r="V9" s="10" t="n">
        <v>6</v>
      </c>
      <c r="W9" s="10" t="n">
        <v>12</v>
      </c>
      <c r="X9" s="10" t="n">
        <v>2</v>
      </c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Физическая культура</t>
        </is>
      </c>
      <c r="B10" s="10" t="inlineStr">
        <is>
          <t>24/АТ-1111</t>
        </is>
      </c>
      <c r="C10" s="11" t="n">
        <v>74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74</v>
      </c>
      <c r="L10" s="17" t="n">
        <v>34</v>
      </c>
      <c r="M10" s="18" t="n"/>
      <c r="N10" s="17" t="n">
        <v>40</v>
      </c>
      <c r="O10" s="19" t="n"/>
      <c r="P10" s="21" t="n">
        <v>10</v>
      </c>
      <c r="Q10" s="21" t="n">
        <v>10</v>
      </c>
      <c r="R10" s="21" t="n">
        <v>8</v>
      </c>
      <c r="S10" s="21" t="n">
        <v>16</v>
      </c>
      <c r="T10" s="18">
        <f>SUM(P10:S10)</f>
        <v/>
      </c>
      <c r="U10" s="10" t="n">
        <v>6</v>
      </c>
      <c r="V10" s="10" t="n">
        <v>12</v>
      </c>
      <c r="W10" s="10" t="n">
        <v>10</v>
      </c>
      <c r="X10" s="10" t="n">
        <v>2</v>
      </c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Физическая культура</t>
        </is>
      </c>
      <c r="B11" s="10" t="inlineStr">
        <is>
          <t>21/АТ-491в</t>
        </is>
      </c>
      <c r="C11" s="11" t="n">
        <v>26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26</v>
      </c>
      <c r="L11" s="17" t="n">
        <v>24</v>
      </c>
      <c r="M11" s="18" t="n"/>
      <c r="N11" s="17" t="n"/>
      <c r="O11" s="19" t="n"/>
      <c r="P11" s="21" t="n">
        <v>10</v>
      </c>
      <c r="Q11" s="21" t="n">
        <v>4</v>
      </c>
      <c r="R11" s="21" t="n">
        <v>6</v>
      </c>
      <c r="S11" s="21" t="n">
        <v>6</v>
      </c>
      <c r="T11" s="18">
        <f>SUM(P11:S11)</f>
        <v/>
      </c>
      <c r="U11" s="10" t="n">
        <v>0</v>
      </c>
      <c r="V11" s="10" t="n">
        <v>0</v>
      </c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Физическая культура</t>
        </is>
      </c>
      <c r="B12" s="10" t="inlineStr">
        <is>
          <t>22/АТ-3111в</t>
        </is>
      </c>
      <c r="C12" s="11" t="n">
        <v>18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18</v>
      </c>
      <c r="L12" s="17" t="n">
        <v>16</v>
      </c>
      <c r="M12" s="18" t="n"/>
      <c r="N12" s="17" t="n"/>
      <c r="O12" s="19" t="n"/>
      <c r="P12" s="21" t="n">
        <v>8</v>
      </c>
      <c r="Q12" s="21" t="n">
        <v>2</v>
      </c>
      <c r="R12" s="21" t="n">
        <v>8</v>
      </c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Физическая культура</t>
        </is>
      </c>
      <c r="B13" s="10" t="inlineStr">
        <is>
          <t>21/РМ-491в</t>
        </is>
      </c>
      <c r="C13" s="11" t="n">
        <v>28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28</v>
      </c>
      <c r="L13" s="17" t="n">
        <v>26</v>
      </c>
      <c r="M13" s="18" t="n"/>
      <c r="N13" s="17" t="n"/>
      <c r="O13" s="19" t="n"/>
      <c r="P13" s="21" t="n">
        <v>6</v>
      </c>
      <c r="Q13" s="21" t="n">
        <v>8</v>
      </c>
      <c r="R13" s="21" t="n">
        <v>12</v>
      </c>
      <c r="S13" s="21" t="n">
        <v>2</v>
      </c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Физическая культура</t>
        </is>
      </c>
      <c r="B14" s="10" t="inlineStr">
        <is>
          <t>21/РМ-492в</t>
        </is>
      </c>
      <c r="C14" s="11" t="n">
        <v>28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28</v>
      </c>
      <c r="L14" s="17" t="n">
        <v>26</v>
      </c>
      <c r="M14" s="18" t="n"/>
      <c r="N14" s="17" t="n"/>
      <c r="O14" s="19" t="n"/>
      <c r="P14" s="21" t="n">
        <v>6</v>
      </c>
      <c r="Q14" s="21" t="n">
        <v>10</v>
      </c>
      <c r="R14" s="21" t="n">
        <v>12</v>
      </c>
      <c r="S14" s="21" t="n">
        <v>0</v>
      </c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Физическая культура</t>
        </is>
      </c>
      <c r="B15" s="10" t="inlineStr">
        <is>
          <t>21/РП-491</t>
        </is>
      </c>
      <c r="C15" s="11" t="n">
        <v>78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78</v>
      </c>
      <c r="L15" s="17" t="n">
        <v>32</v>
      </c>
      <c r="M15" s="18" t="n"/>
      <c r="N15" s="17" t="n">
        <v>46</v>
      </c>
      <c r="O15" s="19" t="n"/>
      <c r="P15" s="21" t="n">
        <v>8</v>
      </c>
      <c r="Q15" s="21" t="n">
        <v>12</v>
      </c>
      <c r="R15" s="21" t="n">
        <v>2</v>
      </c>
      <c r="S15" s="21" t="n">
        <v>10</v>
      </c>
      <c r="T15" s="18">
        <f>SUM(P15:S15)</f>
        <v/>
      </c>
      <c r="U15" s="10" t="n">
        <v>10</v>
      </c>
      <c r="V15" s="10" t="n">
        <v>8</v>
      </c>
      <c r="W15" s="10" t="n">
        <v>10</v>
      </c>
      <c r="X15" s="10" t="n">
        <v>18</v>
      </c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Физическая культура</t>
        </is>
      </c>
      <c r="B16" s="10" t="inlineStr">
        <is>
          <t>23/Л-291к</t>
        </is>
      </c>
      <c r="C16" s="11" t="n">
        <v>76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76</v>
      </c>
      <c r="L16" s="17" t="n">
        <v>34</v>
      </c>
      <c r="M16" s="18" t="n"/>
      <c r="N16" s="17" t="n">
        <v>42</v>
      </c>
      <c r="O16" s="19" t="n"/>
      <c r="P16" s="21" t="n">
        <v>6</v>
      </c>
      <c r="Q16" s="21" t="n">
        <v>14</v>
      </c>
      <c r="R16" s="21" t="n">
        <v>4</v>
      </c>
      <c r="S16" s="21" t="n">
        <v>14</v>
      </c>
      <c r="T16" s="18">
        <f>SUM(P16:S16)</f>
        <v/>
      </c>
      <c r="U16" s="10" t="n">
        <v>10</v>
      </c>
      <c r="V16" s="10" t="n">
        <v>20</v>
      </c>
      <c r="W16" s="10" t="n">
        <v>8</v>
      </c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Физическая культура</t>
        </is>
      </c>
      <c r="B17" s="10" t="inlineStr">
        <is>
          <t>22/Л-392кв</t>
        </is>
      </c>
      <c r="C17" s="11" t="n">
        <v>48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48</v>
      </c>
      <c r="L17" s="17" t="n">
        <v>46</v>
      </c>
      <c r="M17" s="18" t="n"/>
      <c r="N17" s="17" t="n"/>
      <c r="O17" s="19" t="n"/>
      <c r="P17" s="21" t="n">
        <v>8</v>
      </c>
      <c r="Q17" s="21" t="n">
        <v>10</v>
      </c>
      <c r="R17" s="21" t="n">
        <v>6</v>
      </c>
      <c r="S17" s="21" t="n">
        <v>8</v>
      </c>
      <c r="T17" s="18">
        <f>SUM(P17:S17)</f>
        <v/>
      </c>
      <c r="U17" s="10" t="n">
        <v>6</v>
      </c>
      <c r="V17" s="10" t="n">
        <v>10</v>
      </c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Физическая культура</t>
        </is>
      </c>
      <c r="B18" s="10" t="inlineStr">
        <is>
          <t>23/КС-291к</t>
        </is>
      </c>
      <c r="C18" s="11" t="n">
        <v>78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78</v>
      </c>
      <c r="L18" s="17" t="n">
        <v>34</v>
      </c>
      <c r="M18" s="18" t="n"/>
      <c r="N18" s="17" t="n">
        <v>44</v>
      </c>
      <c r="O18" s="19" t="n"/>
      <c r="P18" s="21" t="n">
        <v>8</v>
      </c>
      <c r="Q18" s="21" t="n">
        <v>8</v>
      </c>
      <c r="R18" s="21" t="n">
        <v>10</v>
      </c>
      <c r="S18" s="21" t="n">
        <v>8</v>
      </c>
      <c r="T18" s="18">
        <f>SUM(P18:S18)</f>
        <v/>
      </c>
      <c r="U18" s="10" t="n">
        <v>6</v>
      </c>
      <c r="V18" s="10" t="n">
        <v>12</v>
      </c>
      <c r="W18" s="10" t="n">
        <v>16</v>
      </c>
      <c r="X18" s="10" t="n">
        <v>10</v>
      </c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Физическая культура</t>
        </is>
      </c>
      <c r="B19" s="10" t="inlineStr">
        <is>
          <t>24/МР-191</t>
        </is>
      </c>
      <c r="C19" s="11" t="n">
        <v>82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82</v>
      </c>
      <c r="L19" s="17" t="n">
        <v>34</v>
      </c>
      <c r="M19" s="18" t="n"/>
      <c r="N19" s="17" t="n">
        <v>48</v>
      </c>
      <c r="O19" s="19" t="n"/>
      <c r="P19" s="21" t="n">
        <v>6</v>
      </c>
      <c r="Q19" s="21" t="n">
        <v>12</v>
      </c>
      <c r="R19" s="21" t="n">
        <v>4</v>
      </c>
      <c r="S19" s="21" t="n">
        <v>12</v>
      </c>
      <c r="T19" s="18">
        <f>SUM(P19:S19)</f>
        <v/>
      </c>
      <c r="U19" s="10" t="n">
        <v>6</v>
      </c>
      <c r="V19" s="10" t="n">
        <v>10</v>
      </c>
      <c r="W19" s="10" t="n">
        <v>6</v>
      </c>
      <c r="X19" s="10" t="n">
        <v>0</v>
      </c>
      <c r="Y19" s="10" t="n">
        <v>26</v>
      </c>
      <c r="Z19" s="10" t="n"/>
      <c r="AA19" s="18">
        <f>SUM(U19:Z19)</f>
        <v/>
      </c>
      <c r="AB19" s="12">
        <f>T19+AA19</f>
        <v/>
      </c>
    </row>
    <row r="20">
      <c r="A20" s="9" t="inlineStr">
        <is>
          <t>Физическая культура</t>
        </is>
      </c>
      <c r="B20" s="25" t="inlineStr">
        <is>
          <t>23/МР-292к</t>
        </is>
      </c>
      <c r="C20" s="11" t="n">
        <v>76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76</v>
      </c>
      <c r="L20" s="17" t="n">
        <v>33</v>
      </c>
      <c r="M20" s="18" t="n"/>
      <c r="N20" s="17" t="n">
        <v>43</v>
      </c>
      <c r="O20" s="19" t="n"/>
      <c r="P20" s="21" t="n">
        <v>12</v>
      </c>
      <c r="Q20" s="21" t="n">
        <v>10</v>
      </c>
      <c r="R20" s="21" t="n">
        <v>6</v>
      </c>
      <c r="S20" s="21" t="n">
        <v>7</v>
      </c>
      <c r="T20" s="18">
        <f>SUM(P20:S20)</f>
        <v/>
      </c>
      <c r="U20" s="10" t="n">
        <v>12</v>
      </c>
      <c r="V20" s="10" t="n">
        <v>12</v>
      </c>
      <c r="W20" s="10" t="n">
        <v>17</v>
      </c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Физическая культура</t>
        </is>
      </c>
      <c r="B21" s="25" t="inlineStr">
        <is>
          <t>22/МР-391</t>
        </is>
      </c>
      <c r="C21" s="11" t="n">
        <v>56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56</v>
      </c>
      <c r="L21" s="17" t="n">
        <v>28</v>
      </c>
      <c r="M21" s="18" t="n"/>
      <c r="N21" s="17" t="n">
        <v>28</v>
      </c>
      <c r="O21" s="19" t="n"/>
      <c r="P21" s="21" t="n"/>
      <c r="Q21" s="21" t="n"/>
      <c r="R21" s="21" t="n">
        <v>4</v>
      </c>
      <c r="S21" s="21" t="n">
        <v>12</v>
      </c>
      <c r="T21" s="18">
        <f>SUM(P21:S21)</f>
        <v/>
      </c>
      <c r="U21" s="10" t="n">
        <v>12</v>
      </c>
      <c r="V21" s="10" t="n"/>
      <c r="W21" s="10" t="n">
        <v>28</v>
      </c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Физическая культура</t>
        </is>
      </c>
      <c r="B22" s="10" t="inlineStr">
        <is>
          <t>21/МР-491в</t>
        </is>
      </c>
      <c r="C22" s="11" t="n">
        <v>28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28</v>
      </c>
      <c r="L22" s="17" t="n">
        <v>16</v>
      </c>
      <c r="M22" s="18" t="n"/>
      <c r="N22" s="17" t="n">
        <v>12</v>
      </c>
      <c r="O22" s="19" t="n"/>
      <c r="P22" s="21" t="n">
        <v>4</v>
      </c>
      <c r="Q22" s="21" t="n">
        <v>4</v>
      </c>
      <c r="R22" s="21" t="n">
        <v>6</v>
      </c>
      <c r="S22" s="21" t="n">
        <v>4</v>
      </c>
      <c r="T22" s="18">
        <f>SUM(P22:S22)</f>
        <v/>
      </c>
      <c r="U22" s="10" t="n">
        <v>10</v>
      </c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Физическая культура</t>
        </is>
      </c>
      <c r="B23" s="10" t="inlineStr">
        <is>
          <t>24/ПГЗ-191</t>
        </is>
      </c>
      <c r="C23" s="11" t="n">
        <v>82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82</v>
      </c>
      <c r="L23" s="17" t="n">
        <v>34</v>
      </c>
      <c r="M23" s="18" t="n"/>
      <c r="N23" s="17" t="n">
        <v>48</v>
      </c>
      <c r="O23" s="19" t="n"/>
      <c r="P23" s="21" t="n">
        <v>10</v>
      </c>
      <c r="Q23" s="21" t="n">
        <v>10</v>
      </c>
      <c r="R23" s="21" t="n">
        <v>4</v>
      </c>
      <c r="S23" s="21" t="n">
        <v>14</v>
      </c>
      <c r="T23" s="18">
        <f>SUM(P23:S23)</f>
        <v/>
      </c>
      <c r="U23" s="10" t="n">
        <v>4</v>
      </c>
      <c r="V23" s="10" t="n">
        <v>8</v>
      </c>
      <c r="W23" s="10" t="n">
        <v>16</v>
      </c>
      <c r="X23" s="10" t="n">
        <v>16</v>
      </c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Физическая культура</t>
        </is>
      </c>
      <c r="B24" s="10" t="inlineStr">
        <is>
          <t>21/ПГЗ-491в</t>
        </is>
      </c>
      <c r="C24" s="11" t="n">
        <v>24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24</v>
      </c>
      <c r="L24" s="17" t="n">
        <v>24</v>
      </c>
      <c r="M24" s="18" t="n"/>
      <c r="N24" s="17" t="n"/>
      <c r="O24" s="19" t="n"/>
      <c r="P24" s="21" t="n">
        <v>8</v>
      </c>
      <c r="Q24" s="21" t="n">
        <v>10</v>
      </c>
      <c r="R24" s="21" t="n">
        <v>6</v>
      </c>
      <c r="S24" s="21" t="n"/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Физическая культура</t>
        </is>
      </c>
      <c r="B25" s="10" t="inlineStr">
        <is>
          <t>24/п МП-191</t>
        </is>
      </c>
      <c r="C25" s="11" t="n">
        <v>78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78</v>
      </c>
      <c r="L25" s="17" t="n">
        <v>32</v>
      </c>
      <c r="M25" s="18" t="n"/>
      <c r="N25" s="17" t="n">
        <v>46</v>
      </c>
      <c r="O25" s="19" t="n"/>
      <c r="P25" s="21" t="n">
        <v>8</v>
      </c>
      <c r="Q25" s="21" t="n">
        <v>12</v>
      </c>
      <c r="R25" s="21" t="n">
        <v>4</v>
      </c>
      <c r="S25" s="21" t="n">
        <v>10</v>
      </c>
      <c r="T25" s="18">
        <f>SUM(P25:S25)</f>
        <v/>
      </c>
      <c r="U25" s="10" t="n">
        <v>8</v>
      </c>
      <c r="V25" s="10" t="n">
        <v>14</v>
      </c>
      <c r="W25" s="10" t="n">
        <v>12</v>
      </c>
      <c r="X25" s="10" t="n">
        <v>10</v>
      </c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Физическая культура</t>
        </is>
      </c>
      <c r="B26" s="10" t="inlineStr">
        <is>
          <t>24/С-191</t>
        </is>
      </c>
      <c r="C26" s="11" t="n">
        <v>82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82</v>
      </c>
      <c r="L26" s="17" t="n">
        <v>34</v>
      </c>
      <c r="M26" s="18" t="n"/>
      <c r="N26" s="17" t="n">
        <v>48</v>
      </c>
      <c r="O26" s="19" t="n"/>
      <c r="P26" s="21" t="n">
        <v>6</v>
      </c>
      <c r="Q26" s="21" t="n">
        <v>10</v>
      </c>
      <c r="R26" s="21" t="n">
        <v>8</v>
      </c>
      <c r="S26" s="21" t="n">
        <v>10</v>
      </c>
      <c r="T26" s="18">
        <f>SUM(P26:S26)</f>
        <v/>
      </c>
      <c r="U26" s="10" t="n">
        <v>6</v>
      </c>
      <c r="V26" s="10" t="n">
        <v>10</v>
      </c>
      <c r="W26" s="10" t="n">
        <v>12</v>
      </c>
      <c r="X26" s="10" t="n">
        <v>2</v>
      </c>
      <c r="Y26" s="10" t="n">
        <v>18</v>
      </c>
      <c r="Z26" s="10" t="n"/>
      <c r="AA26" s="18">
        <f>SUM(U26:Z26)</f>
        <v/>
      </c>
      <c r="AB26" s="12">
        <f>T26+AA26</f>
        <v/>
      </c>
    </row>
    <row r="27">
      <c r="A27" s="9" t="inlineStr">
        <is>
          <t>Физическая культура</t>
        </is>
      </c>
      <c r="B27" s="10" t="inlineStr">
        <is>
          <t>24/ТЧ-191</t>
        </is>
      </c>
      <c r="C27" s="11" t="n">
        <v>82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82</v>
      </c>
      <c r="L27" s="17" t="n">
        <v>34</v>
      </c>
      <c r="M27" s="18" t="n"/>
      <c r="N27" s="17" t="n">
        <v>48</v>
      </c>
      <c r="O27" s="19" t="n"/>
      <c r="P27" s="21" t="n">
        <v>6</v>
      </c>
      <c r="Q27" s="21" t="n">
        <v>8</v>
      </c>
      <c r="R27" s="21" t="n">
        <v>14</v>
      </c>
      <c r="S27" s="21" t="n">
        <v>8</v>
      </c>
      <c r="T27" s="18">
        <f>SUM(P27:S27)</f>
        <v/>
      </c>
      <c r="U27" s="10" t="n">
        <v>8</v>
      </c>
      <c r="V27" s="10" t="n">
        <v>8</v>
      </c>
      <c r="W27" s="10" t="n">
        <v>14</v>
      </c>
      <c r="X27" s="10" t="n">
        <v>16</v>
      </c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Физическая культура</t>
        </is>
      </c>
      <c r="B28" s="10" t="inlineStr">
        <is>
          <t>23/ТЧ-291в</t>
        </is>
      </c>
      <c r="C28" s="11" t="n">
        <v>58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58</v>
      </c>
      <c r="L28" s="17" t="n">
        <v>34</v>
      </c>
      <c r="M28" s="18" t="n"/>
      <c r="N28" s="17" t="n">
        <v>24</v>
      </c>
      <c r="O28" s="19" t="n"/>
      <c r="P28" s="21" t="n">
        <v>16</v>
      </c>
      <c r="Q28" s="21" t="n">
        <v>22</v>
      </c>
      <c r="R28" s="21" t="n"/>
      <c r="S28" s="21" t="n"/>
      <c r="T28" s="18">
        <f>SUM(P28:S28)</f>
        <v/>
      </c>
      <c r="U28" s="10" t="n"/>
      <c r="V28" s="10" t="n">
        <v>20</v>
      </c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28" t="inlineStr">
        <is>
          <t xml:space="preserve">Итого </t>
        </is>
      </c>
      <c r="B29" s="29" t="inlineStr">
        <is>
          <t>внебюджет</t>
        </is>
      </c>
      <c r="C29" s="30" t="n">
        <v>328</v>
      </c>
      <c r="D29" s="39" t="n"/>
      <c r="E29" s="39" t="n"/>
      <c r="F29" s="39" t="n"/>
      <c r="G29" s="39" t="n"/>
      <c r="H29" s="39" t="n"/>
      <c r="I29" s="39" t="n"/>
      <c r="J29" s="39" t="n"/>
      <c r="K29" s="30" t="n">
        <v>328</v>
      </c>
      <c r="L29" s="32" t="n"/>
      <c r="M29" s="33" t="n"/>
      <c r="N29" s="33" t="n"/>
      <c r="O29" s="34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  <c r="AA29" s="40" t="n"/>
      <c r="AB29" s="30" t="n">
        <v>328</v>
      </c>
    </row>
    <row r="30">
      <c r="A30" s="28" t="inlineStr">
        <is>
          <t xml:space="preserve">Итого </t>
        </is>
      </c>
      <c r="B30" s="29" t="inlineStr">
        <is>
          <t>бюджет</t>
        </is>
      </c>
      <c r="C30" s="37" t="n">
        <v>890</v>
      </c>
      <c r="D30" s="39" t="n"/>
      <c r="E30" s="39" t="n"/>
      <c r="F30" s="39" t="n"/>
      <c r="G30" s="39" t="n"/>
      <c r="H30" s="39" t="n"/>
      <c r="I30" s="39" t="n"/>
      <c r="J30" s="39" t="n"/>
      <c r="K30" s="37" t="n">
        <v>890</v>
      </c>
      <c r="L30" s="32" t="n"/>
      <c r="M30" s="33" t="n"/>
      <c r="N30" s="33" t="n"/>
      <c r="O30" s="34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  <c r="AA30" s="39" t="n"/>
      <c r="AB30" s="37" t="n">
        <v>890</v>
      </c>
    </row>
    <row r="31">
      <c r="A31" s="39" t="inlineStr">
        <is>
          <t>ВСЕГО</t>
        </is>
      </c>
      <c r="B31" s="39" t="n"/>
      <c r="C31" s="40">
        <f>SUM(C8:C28)</f>
        <v/>
      </c>
      <c r="D31" s="40">
        <f>SUM(D8:D28)</f>
        <v/>
      </c>
      <c r="E31" s="40">
        <f>SUM(E8:E28)</f>
        <v/>
      </c>
      <c r="F31" s="40">
        <f>SUM(F8:F28)</f>
        <v/>
      </c>
      <c r="G31" s="40">
        <f>SUM(G8:G28)</f>
        <v/>
      </c>
      <c r="H31" s="40">
        <f>SUM(H8:H28)</f>
        <v/>
      </c>
      <c r="I31" s="40">
        <f>SUM(I8:I28)</f>
        <v/>
      </c>
      <c r="J31" s="40">
        <f>SUM(J8:J28)</f>
        <v/>
      </c>
      <c r="K31" s="40">
        <f>SUM(K8:K28)</f>
        <v/>
      </c>
      <c r="L31" s="40">
        <f>SUM(L8:L28)</f>
        <v/>
      </c>
      <c r="M31" s="40">
        <f>SUM(M8:M28)</f>
        <v/>
      </c>
      <c r="N31" s="40">
        <f>SUM(N8:N28)</f>
        <v/>
      </c>
      <c r="O31" s="40">
        <f>SUM(O8:O28)</f>
        <v/>
      </c>
      <c r="P31" s="40">
        <f>SUM(P8:P28)</f>
        <v/>
      </c>
      <c r="Q31" s="40">
        <f>SUM(Q8:Q28)</f>
        <v/>
      </c>
      <c r="R31" s="40">
        <f>SUM(R8:R28)</f>
        <v/>
      </c>
      <c r="S31" s="40">
        <f>SUM(S8:S28)</f>
        <v/>
      </c>
      <c r="T31" s="40">
        <f>SUM(T8:T28)</f>
        <v/>
      </c>
      <c r="U31" s="40">
        <f>SUM(U8:U28)</f>
        <v/>
      </c>
      <c r="V31" s="40">
        <f>SUM(V8:V28)</f>
        <v/>
      </c>
      <c r="W31" s="40">
        <f>SUM(W8:W28)</f>
        <v/>
      </c>
      <c r="X31" s="40">
        <f>SUM(X8:X28)</f>
        <v/>
      </c>
      <c r="Y31" s="40">
        <f>SUM(Y8:Y28)</f>
        <v/>
      </c>
      <c r="Z31" s="40">
        <f>SUM(Z8:Z28)</f>
        <v/>
      </c>
      <c r="AA31" s="40">
        <f>SUM(AA8:AA28)</f>
        <v/>
      </c>
      <c r="AB31" s="40">
        <f>SUM(AB8:AB28)</f>
        <v/>
      </c>
    </row>
    <row r="32">
      <c r="A32" s="53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</row>
    <row r="33">
      <c r="A33" s="42" t="inlineStr">
        <is>
          <t>Тарифная ставка _______________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42" t="inlineStr">
        <is>
          <t>За проверку тетрадей _______________</t>
        </is>
      </c>
      <c r="L33" s="3" t="n"/>
      <c r="M33" s="3" t="n"/>
      <c r="N33" s="3" t="n"/>
      <c r="O33" s="3" t="n"/>
      <c r="P33" s="3" t="n"/>
      <c r="Q33" s="3" t="n"/>
      <c r="R33" s="3" t="n"/>
      <c r="S33" s="42" t="inlineStr">
        <is>
          <t>Не выполнено часов ______________</t>
        </is>
      </c>
      <c r="T33" s="3" t="n"/>
      <c r="U33" s="3" t="n"/>
      <c r="V33" s="43" t="n"/>
      <c r="W33" s="3" t="n"/>
      <c r="X33" s="3" t="n"/>
      <c r="Y33" s="3" t="n"/>
      <c r="Z33" s="3" t="n"/>
      <c r="AA33" s="3" t="n"/>
      <c r="AB33" s="3" t="n"/>
    </row>
    <row r="34">
      <c r="A34" s="42" t="inlineStr">
        <is>
          <t>Стоимость часа _________________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42" t="inlineStr">
        <is>
          <t>За классное руководство ____________</t>
        </is>
      </c>
      <c r="L34" s="3" t="n"/>
      <c r="M34" s="3" t="n"/>
      <c r="N34" s="3" t="n"/>
      <c r="O34" s="3" t="n"/>
      <c r="P34" s="3" t="n"/>
      <c r="Q34" s="3" t="n"/>
      <c r="R34" s="3" t="n"/>
      <c r="S34" s="42" t="inlineStr">
        <is>
          <t>Дано сверх плана _________________</t>
        </is>
      </c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</row>
    <row r="35">
      <c r="A35" s="42" t="inlineStr">
        <is>
          <t>Оклад в месяц __________________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42" t="inlineStr">
        <is>
          <t>За заведование кабинетом ___________</t>
        </is>
      </c>
      <c r="L35" s="3" t="n"/>
      <c r="M35" s="3" t="n"/>
      <c r="N35" s="3" t="n"/>
      <c r="O35" s="3" t="n"/>
      <c r="P35" s="3" t="n"/>
      <c r="Q35" s="3" t="n"/>
      <c r="R35" s="3" t="n"/>
      <c r="S35" s="42" t="inlineStr">
        <is>
          <t>Итого зарплата в месяц ____________</t>
        </is>
      </c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</row>
    <row r="36">
      <c r="A36" s="3" t="n"/>
      <c r="B36" s="3" t="n"/>
      <c r="C36" s="42" t="inlineStr">
        <is>
          <t>За руководство ПК _________________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Q36" s="3" t="n"/>
      <c r="R36" s="3" t="n"/>
      <c r="S36" s="42" t="inlineStr">
        <is>
          <t>Зарплата за год ___________________ в т.ч. за пед.часы</t>
        </is>
      </c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</row>
    <row r="37">
      <c r="A37" s="3" t="n"/>
      <c r="B37" s="3" t="n"/>
      <c r="C37" s="42" t="inlineStr">
        <is>
          <t>Зам. директора по УР ______________</t>
        </is>
      </c>
      <c r="E37" s="3" t="n"/>
      <c r="F37" s="3" t="n"/>
      <c r="G37" s="3" t="n"/>
      <c r="H37" s="3" t="n"/>
      <c r="I37" s="3" t="inlineStr">
        <is>
          <t>Е.В. Кшецкая</t>
        </is>
      </c>
      <c r="K37" s="3" t="n"/>
      <c r="L37" s="3" t="n"/>
      <c r="M37" s="3" t="n"/>
      <c r="N37" s="3" t="n"/>
      <c r="O37" s="3" t="n"/>
      <c r="Q37" s="3" t="n"/>
      <c r="R37" s="3" t="n"/>
      <c r="S37" s="3" t="inlineStr">
        <is>
          <t>Зав.учебной частью_____________________О.В. Подковыркина</t>
        </is>
      </c>
      <c r="T37" s="3" t="n"/>
      <c r="U37" s="3" t="n"/>
      <c r="V37" s="3" t="n"/>
      <c r="W37" s="3" t="n"/>
      <c r="X37" s="3" t="n"/>
      <c r="Y37" s="3" t="n"/>
      <c r="AA37" s="3" t="n"/>
      <c r="AB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Q38" s="3" t="n"/>
      <c r="R38" s="3" t="n"/>
      <c r="S38" s="42" t="inlineStr">
        <is>
          <t>С пед. нагрузкой ознакомлен преподаватель: _____________</t>
        </is>
      </c>
      <c r="T38" s="3" t="n"/>
      <c r="U38" s="3" t="n"/>
      <c r="V38" s="3" t="n"/>
      <c r="X38" s="3" t="n"/>
      <c r="Y38" s="3" t="n"/>
      <c r="AA38" s="3" t="n"/>
      <c r="AB38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Беликов Максим Дмитриевич (Лямина Ксения Сергеевна)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Информатика</t>
        </is>
      </c>
      <c r="B8" s="10" t="inlineStr">
        <is>
          <t>24/ЭО-191</t>
        </is>
      </c>
      <c r="C8" s="11" t="n">
        <v>110</v>
      </c>
      <c r="D8" s="12" t="n"/>
      <c r="E8" s="13" t="n"/>
      <c r="F8" s="13" t="n"/>
      <c r="G8" s="14" t="n"/>
      <c r="H8" s="15" t="n"/>
      <c r="I8" s="16" t="n"/>
      <c r="J8" s="13" t="n"/>
      <c r="K8" s="11" t="n">
        <v>110</v>
      </c>
      <c r="L8" s="17" t="n">
        <v>50</v>
      </c>
      <c r="M8" s="18" t="n"/>
      <c r="N8" s="17" t="n">
        <v>54</v>
      </c>
      <c r="O8" s="19" t="n"/>
      <c r="P8" s="21" t="n">
        <v>2</v>
      </c>
      <c r="Q8" s="21" t="n">
        <v>6</v>
      </c>
      <c r="R8" s="21" t="n">
        <v>10</v>
      </c>
      <c r="S8" s="21" t="n">
        <v>10</v>
      </c>
      <c r="T8" s="18">
        <f>SUM(P8:S8)</f>
        <v/>
      </c>
      <c r="U8" s="10" t="n">
        <v>6</v>
      </c>
      <c r="V8" s="10" t="n">
        <v>10</v>
      </c>
      <c r="W8" s="10" t="n">
        <v>12</v>
      </c>
      <c r="X8" s="10" t="n">
        <v>8</v>
      </c>
      <c r="Y8" s="10" t="n">
        <v>28</v>
      </c>
      <c r="Z8" s="10" t="n">
        <v>18</v>
      </c>
      <c r="AA8" s="18">
        <f>SUM(U8:Z8)</f>
        <v/>
      </c>
      <c r="AB8" s="12">
        <f>T8+AA8</f>
        <v/>
      </c>
    </row>
    <row r="9">
      <c r="A9" s="9" t="inlineStr">
        <is>
          <t>Информатика</t>
        </is>
      </c>
      <c r="B9" s="10" t="inlineStr">
        <is>
          <t>24/п ЭО-192</t>
        </is>
      </c>
      <c r="C9" s="11" t="n">
        <v>110</v>
      </c>
      <c r="D9" s="12" t="n"/>
      <c r="E9" s="13" t="n"/>
      <c r="F9" s="13" t="n"/>
      <c r="G9" s="14" t="n"/>
      <c r="H9" s="15" t="n"/>
      <c r="I9" s="16" t="n"/>
      <c r="J9" s="13" t="n"/>
      <c r="K9" s="11" t="n">
        <v>110</v>
      </c>
      <c r="L9" s="17" t="n">
        <v>50</v>
      </c>
      <c r="M9" s="18" t="n"/>
      <c r="N9" s="17" t="n">
        <v>54</v>
      </c>
      <c r="O9" s="19" t="n"/>
      <c r="P9" s="21" t="n">
        <v>4</v>
      </c>
      <c r="Q9" s="21" t="n">
        <v>2</v>
      </c>
      <c r="R9" s="21" t="n">
        <v>10</v>
      </c>
      <c r="S9" s="21" t="n">
        <v>8</v>
      </c>
      <c r="T9" s="18">
        <f>SUM(P9:S9)</f>
        <v/>
      </c>
      <c r="U9" s="10" t="n">
        <v>6</v>
      </c>
      <c r="V9" s="10" t="n">
        <v>8</v>
      </c>
      <c r="W9" s="10" t="n">
        <v>12</v>
      </c>
      <c r="X9" s="10" t="n">
        <v>8</v>
      </c>
      <c r="Y9" s="10" t="n">
        <v>34</v>
      </c>
      <c r="Z9" s="10" t="n"/>
      <c r="AA9" s="18">
        <f>SUM(U9:Z9)</f>
        <v/>
      </c>
      <c r="AB9" s="12">
        <f>T9+AA9</f>
        <v/>
      </c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220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220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220</v>
      </c>
    </row>
    <row r="24">
      <c r="A24" s="39" t="inlineStr">
        <is>
          <t>ВСЕГО</t>
        </is>
      </c>
      <c r="B24" s="39" t="n"/>
      <c r="C24" s="40">
        <f>SUM(C8:C9)</f>
        <v/>
      </c>
      <c r="D24" s="40">
        <f>SUM(D8:D9)</f>
        <v/>
      </c>
      <c r="E24" s="40">
        <f>SUM(E8:E9)</f>
        <v/>
      </c>
      <c r="F24" s="40">
        <f>SUM(F8:F9)</f>
        <v/>
      </c>
      <c r="G24" s="40">
        <f>SUM(G8:G9)</f>
        <v/>
      </c>
      <c r="H24" s="40">
        <f>SUM(H8:H9)</f>
        <v/>
      </c>
      <c r="I24" s="40">
        <f>SUM(I8:I9)</f>
        <v/>
      </c>
      <c r="J24" s="40">
        <f>SUM(J8:J9)</f>
        <v/>
      </c>
      <c r="K24" s="40">
        <f>SUM(K8:K9)</f>
        <v/>
      </c>
      <c r="L24" s="40">
        <f>SUM(L8:L9)</f>
        <v/>
      </c>
      <c r="M24" s="40">
        <f>SUM(M8:M9)</f>
        <v/>
      </c>
      <c r="N24" s="40">
        <f>SUM(N8:N9)</f>
        <v/>
      </c>
      <c r="O24" s="40">
        <f>SUM(O8:O9)</f>
        <v/>
      </c>
      <c r="P24" s="40">
        <f>SUM(P8:P9)</f>
        <v/>
      </c>
      <c r="Q24" s="40">
        <f>SUM(Q8:Q9)</f>
        <v/>
      </c>
      <c r="R24" s="40">
        <f>SUM(R8:R9)</f>
        <v/>
      </c>
      <c r="S24" s="40">
        <f>SUM(S8:S9)</f>
        <v/>
      </c>
      <c r="T24" s="40">
        <f>SUM(T8:T9)</f>
        <v/>
      </c>
      <c r="U24" s="40">
        <f>SUM(U8:U9)</f>
        <v/>
      </c>
      <c r="V24" s="40">
        <f>SUM(V8:V9)</f>
        <v/>
      </c>
      <c r="W24" s="40">
        <f>SUM(W8:W9)</f>
        <v/>
      </c>
      <c r="X24" s="40">
        <f>SUM(X8:X9)</f>
        <v/>
      </c>
      <c r="Y24" s="40">
        <f>SUM(Y8:Y9)</f>
        <v/>
      </c>
      <c r="Z24" s="40">
        <f>SUM(Z8:Z9)</f>
        <v/>
      </c>
      <c r="AA24" s="40">
        <f>SUM(AA8:AA9)</f>
        <v/>
      </c>
      <c r="AB24" s="40">
        <f>SUM(AB8:AB9)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Беляева Ольга Николаевна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Техническое обслуживание промышленного оборудования</t>
        </is>
      </c>
      <c r="B8" s="10" t="inlineStr">
        <is>
          <t>23/п МПО-291</t>
        </is>
      </c>
      <c r="C8" s="11" t="n">
        <v>36</v>
      </c>
      <c r="D8" s="12" t="n"/>
      <c r="E8" s="13" t="n"/>
      <c r="F8" s="13" t="n"/>
      <c r="G8" s="14" t="n"/>
      <c r="H8" s="15" t="n"/>
      <c r="I8" s="16" t="n"/>
      <c r="J8" s="13" t="n"/>
      <c r="K8" s="11" t="n">
        <v>36</v>
      </c>
      <c r="L8" s="17" t="n">
        <v>32</v>
      </c>
      <c r="M8" s="18" t="n"/>
      <c r="N8" s="17" t="n">
        <v>4</v>
      </c>
      <c r="O8" s="19" t="n"/>
      <c r="P8" s="21" t="n"/>
      <c r="Q8" s="21" t="n"/>
      <c r="R8" s="21" t="n">
        <v>16</v>
      </c>
      <c r="S8" s="21" t="n">
        <v>20</v>
      </c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Техническое обслуживание промышленного оборудования</t>
        </is>
      </c>
      <c r="B9" s="10" t="inlineStr">
        <is>
          <t>23/п МПО-291</t>
        </is>
      </c>
      <c r="C9" s="11" t="n">
        <v>42</v>
      </c>
      <c r="D9" s="12" t="n"/>
      <c r="E9" s="13" t="n"/>
      <c r="F9" s="13" t="n"/>
      <c r="G9" s="14" t="n"/>
      <c r="H9" s="15" t="n"/>
      <c r="I9" s="16" t="n"/>
      <c r="J9" s="13" t="n"/>
      <c r="K9" s="11" t="n">
        <v>42</v>
      </c>
      <c r="L9" s="17" t="n"/>
      <c r="M9" s="18" t="n"/>
      <c r="N9" s="17" t="n">
        <v>42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6</v>
      </c>
      <c r="V9" s="10" t="n">
        <v>10</v>
      </c>
      <c r="W9" s="10" t="n">
        <v>6</v>
      </c>
      <c r="X9" s="10" t="n">
        <v>6</v>
      </c>
      <c r="Y9" s="10" t="n">
        <v>6</v>
      </c>
      <c r="Z9" s="10" t="n">
        <v>0</v>
      </c>
      <c r="AA9" s="18">
        <f>SUM(U9:Z9)</f>
        <v/>
      </c>
      <c r="AB9" s="12">
        <f>T9+AA9</f>
        <v/>
      </c>
    </row>
    <row r="10">
      <c r="A10" s="9" t="inlineStr">
        <is>
          <t>Технология ремонта промышленного оборудования</t>
        </is>
      </c>
      <c r="B10" s="10" t="inlineStr">
        <is>
          <t>23/п МПО-291</t>
        </is>
      </c>
      <c r="C10" s="11" t="n">
        <v>36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36</v>
      </c>
      <c r="L10" s="17" t="n">
        <v>18</v>
      </c>
      <c r="M10" s="18" t="n"/>
      <c r="N10" s="17" t="n">
        <v>18</v>
      </c>
      <c r="O10" s="19" t="n"/>
      <c r="P10" s="21" t="n"/>
      <c r="Q10" s="21" t="n"/>
      <c r="R10" s="21" t="n">
        <v>8</v>
      </c>
      <c r="S10" s="21" t="n">
        <v>8</v>
      </c>
      <c r="T10" s="18">
        <f>SUM(P10:S10)</f>
        <v/>
      </c>
      <c r="U10" s="10" t="n"/>
      <c r="V10" s="10" t="n"/>
      <c r="W10" s="10" t="n"/>
      <c r="X10" s="10" t="n"/>
      <c r="Y10" s="10" t="n">
        <v>8</v>
      </c>
      <c r="Z10" s="10" t="n">
        <v>8</v>
      </c>
      <c r="AA10" s="18">
        <f>SUM(U10:Z10)</f>
        <v/>
      </c>
      <c r="AB10" s="12">
        <f>T10+AA10</f>
        <v/>
      </c>
    </row>
    <row r="11">
      <c r="A11" s="9" t="inlineStr">
        <is>
          <t>Технология ремонта промышленного оборудования</t>
        </is>
      </c>
      <c r="B11" s="10" t="inlineStr">
        <is>
          <t>23/п МПО-291</t>
        </is>
      </c>
      <c r="C11" s="11" t="n">
        <v>28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28</v>
      </c>
      <c r="L11" s="17" t="n"/>
      <c r="M11" s="18" t="n"/>
      <c r="N11" s="17" t="n">
        <v>28</v>
      </c>
      <c r="O11" s="19" t="n"/>
      <c r="P11" s="21" t="n"/>
      <c r="Q11" s="21" t="n"/>
      <c r="R11" s="21" t="n">
        <v>8</v>
      </c>
      <c r="S11" s="21" t="n">
        <v>8</v>
      </c>
      <c r="T11" s="18">
        <f>SUM(P11:S11)</f>
        <v/>
      </c>
      <c r="U11" s="10" t="n">
        <v>6</v>
      </c>
      <c r="V11" s="10" t="n">
        <v>6</v>
      </c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Технология монтажа и наладки промышленного оборудования</t>
        </is>
      </c>
      <c r="B12" s="10" t="inlineStr">
        <is>
          <t>22/п МПО-391в</t>
        </is>
      </c>
      <c r="C12" s="11" t="n">
        <v>22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22</v>
      </c>
      <c r="L12" s="17" t="n">
        <v>22</v>
      </c>
      <c r="M12" s="18" t="n"/>
      <c r="N12" s="17" t="n"/>
      <c r="O12" s="19" t="n"/>
      <c r="P12" s="21" t="n"/>
      <c r="Q12" s="21" t="n"/>
      <c r="R12" s="21" t="n">
        <v>22</v>
      </c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Технология монтажа и наладки промышленного оборудования</t>
        </is>
      </c>
      <c r="B13" s="10" t="inlineStr">
        <is>
          <t>22/п МПО-391в</t>
        </is>
      </c>
      <c r="C13" s="11" t="n">
        <v>58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58</v>
      </c>
      <c r="L13" s="17" t="n">
        <v>58</v>
      </c>
      <c r="M13" s="18" t="n"/>
      <c r="N13" s="17" t="n"/>
      <c r="O13" s="19" t="n"/>
      <c r="P13" s="21" t="n"/>
      <c r="Q13" s="21" t="n"/>
      <c r="R13" s="21" t="n">
        <v>32</v>
      </c>
      <c r="S13" s="21" t="n">
        <v>26</v>
      </c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Технология монтажа и наладки промышленного оборудования (ПРИЕМ КУРСОВОГО ПРОЕКТА)</t>
        </is>
      </c>
      <c r="B14" s="10" t="inlineStr">
        <is>
          <t>22/п МПО-391в</t>
        </is>
      </c>
      <c r="C14" s="11" t="n">
        <v>23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23</v>
      </c>
      <c r="L14" s="17" t="n"/>
      <c r="M14" s="18" t="n"/>
      <c r="N14" s="17" t="n"/>
      <c r="O14" s="19" t="n"/>
      <c r="P14" s="21" t="n">
        <v>0</v>
      </c>
      <c r="Q14" s="21" t="n"/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Экзамен (квалификационный)</t>
        </is>
      </c>
      <c r="B15" s="10" t="inlineStr">
        <is>
          <t>22/п МПО-391в</t>
        </is>
      </c>
      <c r="C15" s="11" t="n">
        <v>7.590000000000001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7.590000000000001</v>
      </c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ПРОИЗВОДСТВЕННАЯ ПРАКТИКА (ПРЕДДИПЛОМНАЯ)</t>
        </is>
      </c>
      <c r="B16" s="10" t="inlineStr">
        <is>
          <t>22/п МПО-391в</t>
        </is>
      </c>
      <c r="C16" s="11" t="n">
        <v>92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92</v>
      </c>
      <c r="L16" s="17" t="n"/>
      <c r="M16" s="18" t="n"/>
      <c r="N16" s="17" t="n">
        <v>144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Подготовка выпускной квалификационной работы</t>
        </is>
      </c>
      <c r="B17" s="10" t="inlineStr">
        <is>
          <t>22/п МПО-391в</t>
        </is>
      </c>
      <c r="C17" s="11" t="n">
        <v>230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230</v>
      </c>
      <c r="L17" s="17" t="n"/>
      <c r="M17" s="18" t="n"/>
      <c r="N17" s="17" t="n">
        <v>144</v>
      </c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Защита выпускной квалификационной работы</t>
        </is>
      </c>
      <c r="B18" s="10" t="inlineStr">
        <is>
          <t>22/п МПО-391в</t>
        </is>
      </c>
      <c r="C18" s="11" t="n">
        <v>12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12</v>
      </c>
      <c r="L18" s="17" t="n"/>
      <c r="M18" s="18" t="n"/>
      <c r="N18" s="17" t="n">
        <v>144</v>
      </c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Технология монтажа и наладки промышленного оборудования</t>
        </is>
      </c>
      <c r="B19" s="10" t="inlineStr">
        <is>
          <t>21/МПО-491в</t>
        </is>
      </c>
      <c r="C19" s="11" t="n">
        <v>18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18</v>
      </c>
      <c r="L19" s="17" t="n">
        <v>14</v>
      </c>
      <c r="M19" s="18" t="n"/>
      <c r="N19" s="17" t="n"/>
      <c r="O19" s="19" t="n"/>
      <c r="P19" s="21" t="n"/>
      <c r="Q19" s="21" t="n"/>
      <c r="R19" s="21" t="n">
        <v>18</v>
      </c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Технология монтажа и наладки промышленного оборудования</t>
        </is>
      </c>
      <c r="B20" s="25" t="inlineStr">
        <is>
          <t>21/МПО-491в</t>
        </is>
      </c>
      <c r="C20" s="11" t="n">
        <v>8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8</v>
      </c>
      <c r="L20" s="17" t="n"/>
      <c r="M20" s="18" t="n"/>
      <c r="N20" s="17" t="n"/>
      <c r="O20" s="19" t="n"/>
      <c r="P20" s="21" t="n"/>
      <c r="Q20" s="21" t="n"/>
      <c r="R20" s="21" t="n">
        <v>8</v>
      </c>
      <c r="S20" s="21" t="n"/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Технология монтажа и наладки промышленного оборудования (ПРИЕМ КУРСОВОГО ПРОЕКТА)</t>
        </is>
      </c>
      <c r="B21" s="25" t="inlineStr">
        <is>
          <t>21/МПО-491в</t>
        </is>
      </c>
      <c r="C21" s="11" t="n">
        <v>18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18</v>
      </c>
      <c r="L21" s="17" t="n">
        <v>19</v>
      </c>
      <c r="M21" s="18" t="n"/>
      <c r="N21" s="17" t="n"/>
      <c r="O21" s="19" t="n"/>
      <c r="P21" s="21" t="n">
        <v>0</v>
      </c>
      <c r="Q21" s="21" t="n"/>
      <c r="R21" s="21" t="n">
        <v>18</v>
      </c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Экзамен (квалификационный)</t>
        </is>
      </c>
      <c r="B22" s="10" t="inlineStr">
        <is>
          <t>21/МПО-491в</t>
        </is>
      </c>
      <c r="C22" s="11" t="n">
        <v>5.28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5.28</v>
      </c>
      <c r="L22" s="17" t="n"/>
      <c r="M22" s="18" t="n"/>
      <c r="N22" s="17" t="n"/>
      <c r="O22" s="19" t="n"/>
      <c r="P22" s="21" t="n"/>
      <c r="Q22" s="21" t="n"/>
      <c r="R22" s="21" t="n"/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Подготовка выпускной квалификационной работы</t>
        </is>
      </c>
      <c r="B23" s="10" t="inlineStr">
        <is>
          <t>21/МПО-491в</t>
        </is>
      </c>
      <c r="C23" s="11" t="n">
        <v>136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136</v>
      </c>
      <c r="L23" s="17" t="n"/>
      <c r="M23" s="18" t="n"/>
      <c r="N23" s="17" t="n">
        <v>144</v>
      </c>
      <c r="O23" s="19" t="n"/>
      <c r="P23" s="21" t="n">
        <v>0</v>
      </c>
      <c r="Q23" s="21" t="n"/>
      <c r="R23" s="21" t="n"/>
      <c r="S23" s="21" t="n"/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Защита выпускной квалификационной работы</t>
        </is>
      </c>
      <c r="B24" s="10" t="inlineStr">
        <is>
          <t>21/МПО-491в</t>
        </is>
      </c>
      <c r="C24" s="11" t="n">
        <v>0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0</v>
      </c>
      <c r="L24" s="17" t="n"/>
      <c r="M24" s="18" t="n"/>
      <c r="N24" s="17" t="n">
        <v>144</v>
      </c>
      <c r="O24" s="19" t="n"/>
      <c r="P24" s="21" t="n"/>
      <c r="Q24" s="21" t="n"/>
      <c r="R24" s="21" t="n"/>
      <c r="S24" s="21" t="n"/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28" t="inlineStr">
        <is>
          <t xml:space="preserve">Итого </t>
        </is>
      </c>
      <c r="B25" s="29" t="inlineStr">
        <is>
          <t>внебюджет</t>
        </is>
      </c>
      <c r="C25" s="30" t="n">
        <v>0</v>
      </c>
      <c r="D25" s="39" t="n"/>
      <c r="E25" s="39" t="n"/>
      <c r="F25" s="39" t="n"/>
      <c r="G25" s="39" t="n"/>
      <c r="H25" s="39" t="n"/>
      <c r="I25" s="39" t="n"/>
      <c r="J25" s="39" t="n"/>
      <c r="K25" s="30" t="n">
        <v>0</v>
      </c>
      <c r="L25" s="32" t="n"/>
      <c r="M25" s="33" t="n"/>
      <c r="N25" s="33" t="n"/>
      <c r="O25" s="34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  <c r="AA25" s="40" t="n"/>
      <c r="AB25" s="30" t="n">
        <v>0</v>
      </c>
    </row>
    <row r="26">
      <c r="A26" s="28" t="inlineStr">
        <is>
          <t xml:space="preserve">Итого </t>
        </is>
      </c>
      <c r="B26" s="29" t="inlineStr">
        <is>
          <t>бюджет</t>
        </is>
      </c>
      <c r="C26" s="37" t="n">
        <v>771.87</v>
      </c>
      <c r="D26" s="39" t="n"/>
      <c r="E26" s="39" t="n"/>
      <c r="F26" s="39" t="n"/>
      <c r="G26" s="39" t="n"/>
      <c r="H26" s="39" t="n"/>
      <c r="I26" s="39" t="n"/>
      <c r="J26" s="39" t="n"/>
      <c r="K26" s="37" t="n">
        <v>771.87</v>
      </c>
      <c r="L26" s="32" t="n"/>
      <c r="M26" s="33" t="n"/>
      <c r="N26" s="33" t="n"/>
      <c r="O26" s="34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  <c r="AA26" s="39" t="n"/>
      <c r="AB26" s="37" t="n">
        <v>771.87</v>
      </c>
    </row>
    <row r="27">
      <c r="A27" s="39" t="inlineStr">
        <is>
          <t>ВСЕГО</t>
        </is>
      </c>
      <c r="B27" s="39" t="n"/>
      <c r="C27" s="40">
        <f>SUM(C8:C24)</f>
        <v/>
      </c>
      <c r="D27" s="40">
        <f>SUM(D8:D24)</f>
        <v/>
      </c>
      <c r="E27" s="40">
        <f>SUM(E8:E24)</f>
        <v/>
      </c>
      <c r="F27" s="40">
        <f>SUM(F8:F24)</f>
        <v/>
      </c>
      <c r="G27" s="40">
        <f>SUM(G8:G24)</f>
        <v/>
      </c>
      <c r="H27" s="40">
        <f>SUM(H8:H24)</f>
        <v/>
      </c>
      <c r="I27" s="40">
        <f>SUM(I8:I24)</f>
        <v/>
      </c>
      <c r="J27" s="40">
        <f>SUM(J8:J24)</f>
        <v/>
      </c>
      <c r="K27" s="40">
        <f>SUM(K8:K24)</f>
        <v/>
      </c>
      <c r="L27" s="40">
        <f>SUM(L8:L24)</f>
        <v/>
      </c>
      <c r="M27" s="40">
        <f>SUM(M8:M24)</f>
        <v/>
      </c>
      <c r="N27" s="40">
        <f>SUM(N8:N24)</f>
        <v/>
      </c>
      <c r="O27" s="40">
        <f>SUM(O8:O24)</f>
        <v/>
      </c>
      <c r="P27" s="40">
        <f>SUM(P8:P24)</f>
        <v/>
      </c>
      <c r="Q27" s="40">
        <f>SUM(Q8:Q24)</f>
        <v/>
      </c>
      <c r="R27" s="40">
        <f>SUM(R8:R24)</f>
        <v/>
      </c>
      <c r="S27" s="40">
        <f>SUM(S8:S24)</f>
        <v/>
      </c>
      <c r="T27" s="40">
        <f>SUM(T8:T24)</f>
        <v/>
      </c>
      <c r="U27" s="40">
        <f>SUM(U8:U24)</f>
        <v/>
      </c>
      <c r="V27" s="40">
        <f>SUM(V8:V24)</f>
        <v/>
      </c>
      <c r="W27" s="40">
        <f>SUM(W8:W24)</f>
        <v/>
      </c>
      <c r="X27" s="40">
        <f>SUM(X8:X24)</f>
        <v/>
      </c>
      <c r="Y27" s="40">
        <f>SUM(Y8:Y24)</f>
        <v/>
      </c>
      <c r="Z27" s="40">
        <f>SUM(Z8:Z24)</f>
        <v/>
      </c>
      <c r="AA27" s="40">
        <f>SUM(AA8:AA24)</f>
        <v/>
      </c>
      <c r="AB27" s="40">
        <f>SUM(AB8:AB24)</f>
        <v/>
      </c>
    </row>
    <row r="28">
      <c r="A28" s="53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  <c r="R28" s="53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</row>
    <row r="29">
      <c r="A29" s="42" t="inlineStr">
        <is>
          <t>Тарифная ставка _______________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42" t="inlineStr">
        <is>
          <t>За проверку тетрадей _______________</t>
        </is>
      </c>
      <c r="L29" s="3" t="n"/>
      <c r="M29" s="3" t="n"/>
      <c r="N29" s="3" t="n"/>
      <c r="O29" s="3" t="n"/>
      <c r="P29" s="3" t="n"/>
      <c r="Q29" s="3" t="n"/>
      <c r="R29" s="3" t="n"/>
      <c r="S29" s="42" t="inlineStr">
        <is>
          <t>Не выполнено часов ______________</t>
        </is>
      </c>
      <c r="T29" s="3" t="n"/>
      <c r="U29" s="3" t="n"/>
      <c r="V29" s="43" t="n"/>
      <c r="W29" s="3" t="n"/>
      <c r="X29" s="3" t="n"/>
      <c r="Y29" s="3" t="n"/>
      <c r="Z29" s="3" t="n"/>
      <c r="AA29" s="3" t="n"/>
      <c r="AB29" s="3" t="n"/>
    </row>
    <row r="30">
      <c r="A30" s="42" t="inlineStr">
        <is>
          <t>Стоимость часа _________________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42" t="inlineStr">
        <is>
          <t>За классное руководство ____________</t>
        </is>
      </c>
      <c r="L30" s="3" t="n"/>
      <c r="M30" s="3" t="n"/>
      <c r="N30" s="3" t="n"/>
      <c r="O30" s="3" t="n"/>
      <c r="P30" s="3" t="n"/>
      <c r="Q30" s="3" t="n"/>
      <c r="R30" s="3" t="n"/>
      <c r="S30" s="42" t="inlineStr">
        <is>
          <t>Дано сверх плана _________________</t>
        </is>
      </c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  <row r="31">
      <c r="A31" s="42" t="inlineStr">
        <is>
          <t>Оклад в месяц __________________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42" t="inlineStr">
        <is>
          <t>За заведование кабинетом ___________</t>
        </is>
      </c>
      <c r="L31" s="3" t="n"/>
      <c r="M31" s="3" t="n"/>
      <c r="N31" s="3" t="n"/>
      <c r="O31" s="3" t="n"/>
      <c r="P31" s="3" t="n"/>
      <c r="Q31" s="3" t="n"/>
      <c r="R31" s="3" t="n"/>
      <c r="S31" s="42" t="inlineStr">
        <is>
          <t>Итого зарплата в месяц ____________</t>
        </is>
      </c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</row>
    <row r="32">
      <c r="A32" s="3" t="n"/>
      <c r="B32" s="3" t="n"/>
      <c r="C32" s="42" t="inlineStr">
        <is>
          <t>За руководство ПК _________________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Q32" s="3" t="n"/>
      <c r="R32" s="3" t="n"/>
      <c r="S32" s="42" t="inlineStr">
        <is>
          <t>Зарплата за год ___________________ в т.ч. за пед.часы</t>
        </is>
      </c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</row>
    <row r="33">
      <c r="A33" s="3" t="n"/>
      <c r="B33" s="3" t="n"/>
      <c r="C33" s="42" t="inlineStr">
        <is>
          <t>Зам. директора по УР ______________</t>
        </is>
      </c>
      <c r="E33" s="3" t="n"/>
      <c r="F33" s="3" t="n"/>
      <c r="G33" s="3" t="n"/>
      <c r="H33" s="3" t="n"/>
      <c r="I33" s="3" t="inlineStr">
        <is>
          <t>Е.В. Кшецкая</t>
        </is>
      </c>
      <c r="K33" s="3" t="n"/>
      <c r="L33" s="3" t="n"/>
      <c r="M33" s="3" t="n"/>
      <c r="N33" s="3" t="n"/>
      <c r="O33" s="3" t="n"/>
      <c r="Q33" s="3" t="n"/>
      <c r="R33" s="3" t="n"/>
      <c r="S33" s="3" t="inlineStr">
        <is>
          <t>Зав.учебной частью_____________________О.В. Подковыркина</t>
        </is>
      </c>
      <c r="T33" s="3" t="n"/>
      <c r="U33" s="3" t="n"/>
      <c r="V33" s="3" t="n"/>
      <c r="W33" s="3" t="n"/>
      <c r="X33" s="3" t="n"/>
      <c r="Y33" s="3" t="n"/>
      <c r="AA33" s="3" t="n"/>
      <c r="AB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Q34" s="3" t="n"/>
      <c r="R34" s="3" t="n"/>
      <c r="S34" s="42" t="inlineStr">
        <is>
          <t>С пед. нагрузкой ознакомлен преподаватель: _____________</t>
        </is>
      </c>
      <c r="T34" s="3" t="n"/>
      <c r="U34" s="3" t="n"/>
      <c r="V34" s="3" t="n"/>
      <c r="X34" s="3" t="n"/>
      <c r="Y34" s="3" t="n"/>
      <c r="AA34" s="3" t="n"/>
      <c r="AB34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Березина Наталья Васильевна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История</t>
        </is>
      </c>
      <c r="B8" s="10" t="inlineStr">
        <is>
          <t>24/Ю-191</t>
        </is>
      </c>
      <c r="C8" s="11" t="n">
        <v>150</v>
      </c>
      <c r="D8" s="12" t="n"/>
      <c r="E8" s="13" t="n"/>
      <c r="F8" s="13" t="n"/>
      <c r="G8" s="14" t="n"/>
      <c r="H8" s="15" t="n"/>
      <c r="I8" s="16" t="n"/>
      <c r="J8" s="13" t="n"/>
      <c r="K8" s="11" t="n">
        <v>150</v>
      </c>
      <c r="L8" s="17" t="n">
        <v>80</v>
      </c>
      <c r="M8" s="18" t="n"/>
      <c r="N8" s="17" t="n">
        <v>70</v>
      </c>
      <c r="O8" s="19" t="n"/>
      <c r="P8" s="21" t="n">
        <v>24</v>
      </c>
      <c r="Q8" s="21" t="n">
        <v>20</v>
      </c>
      <c r="R8" s="21" t="n">
        <v>20</v>
      </c>
      <c r="S8" s="21" t="n">
        <v>16</v>
      </c>
      <c r="T8" s="18">
        <f>SUM(P8:S8)</f>
        <v/>
      </c>
      <c r="U8" s="10" t="n">
        <v>8</v>
      </c>
      <c r="V8" s="10" t="n">
        <v>12</v>
      </c>
      <c r="W8" s="10" t="n">
        <v>20</v>
      </c>
      <c r="X8" s="10" t="n">
        <v>14</v>
      </c>
      <c r="Y8" s="10" t="n">
        <v>10</v>
      </c>
      <c r="Z8" s="10" t="n">
        <v>6</v>
      </c>
      <c r="AA8" s="18">
        <f>SUM(U8:Z8)</f>
        <v/>
      </c>
      <c r="AB8" s="12">
        <f>T8+AA8</f>
        <v/>
      </c>
    </row>
    <row r="9">
      <c r="A9" s="9" t="inlineStr">
        <is>
          <t>История</t>
        </is>
      </c>
      <c r="B9" s="10" t="inlineStr">
        <is>
          <t>24/Ю-192к</t>
        </is>
      </c>
      <c r="C9" s="11" t="n">
        <v>150</v>
      </c>
      <c r="D9" s="12" t="n"/>
      <c r="E9" s="13" t="n"/>
      <c r="F9" s="13" t="n"/>
      <c r="G9" s="14" t="n"/>
      <c r="H9" s="15" t="n"/>
      <c r="I9" s="16" t="n"/>
      <c r="J9" s="13" t="n"/>
      <c r="K9" s="11" t="n">
        <v>150</v>
      </c>
      <c r="L9" s="17" t="n">
        <v>80</v>
      </c>
      <c r="M9" s="18" t="n"/>
      <c r="N9" s="17" t="n">
        <v>70</v>
      </c>
      <c r="O9" s="19" t="n"/>
      <c r="P9" s="21" t="n">
        <v>20</v>
      </c>
      <c r="Q9" s="21" t="n">
        <v>22</v>
      </c>
      <c r="R9" s="21" t="n">
        <v>18</v>
      </c>
      <c r="S9" s="21" t="n">
        <v>20</v>
      </c>
      <c r="T9" s="18">
        <f>SUM(P9:S9)</f>
        <v/>
      </c>
      <c r="U9" s="10" t="n">
        <v>10</v>
      </c>
      <c r="V9" s="10" t="n">
        <v>12</v>
      </c>
      <c r="W9" s="10" t="n">
        <v>12</v>
      </c>
      <c r="X9" s="10" t="n">
        <v>18</v>
      </c>
      <c r="Y9" s="10" t="n">
        <v>18</v>
      </c>
      <c r="Z9" s="10" t="n"/>
      <c r="AA9" s="18">
        <f>SUM(U9:Z9)</f>
        <v/>
      </c>
      <c r="AB9" s="12">
        <f>T9+AA9</f>
        <v/>
      </c>
    </row>
    <row r="10">
      <c r="A10" s="9" t="inlineStr">
        <is>
          <t>История</t>
        </is>
      </c>
      <c r="B10" s="10" t="inlineStr">
        <is>
          <t>24/Ю-193к</t>
        </is>
      </c>
      <c r="C10" s="11" t="n">
        <v>150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150</v>
      </c>
      <c r="L10" s="17" t="n">
        <v>80</v>
      </c>
      <c r="M10" s="18" t="n"/>
      <c r="N10" s="17" t="n">
        <v>70</v>
      </c>
      <c r="O10" s="19" t="n"/>
      <c r="P10" s="21" t="n">
        <v>22</v>
      </c>
      <c r="Q10" s="21" t="n">
        <v>22</v>
      </c>
      <c r="R10" s="21" t="n">
        <v>20</v>
      </c>
      <c r="S10" s="21" t="n">
        <v>18</v>
      </c>
      <c r="T10" s="18">
        <f>SUM(P10:S10)</f>
        <v/>
      </c>
      <c r="U10" s="10" t="n">
        <v>12</v>
      </c>
      <c r="V10" s="10" t="n">
        <v>12</v>
      </c>
      <c r="W10" s="10" t="n">
        <v>14</v>
      </c>
      <c r="X10" s="10" t="n">
        <v>18</v>
      </c>
      <c r="Y10" s="10" t="n">
        <v>12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История</t>
        </is>
      </c>
      <c r="B11" s="10" t="inlineStr">
        <is>
          <t>24/Ю-194к</t>
        </is>
      </c>
      <c r="C11" s="11" t="n">
        <v>150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150</v>
      </c>
      <c r="L11" s="17" t="n">
        <v>80</v>
      </c>
      <c r="M11" s="18" t="n"/>
      <c r="N11" s="17" t="n">
        <v>70</v>
      </c>
      <c r="O11" s="19" t="n"/>
      <c r="P11" s="21" t="n">
        <v>18</v>
      </c>
      <c r="Q11" s="21" t="n">
        <v>22</v>
      </c>
      <c r="R11" s="21" t="n">
        <v>18</v>
      </c>
      <c r="S11" s="21" t="n">
        <v>24</v>
      </c>
      <c r="T11" s="18">
        <f>SUM(P11:S11)</f>
        <v/>
      </c>
      <c r="U11" s="10" t="n">
        <v>12</v>
      </c>
      <c r="V11" s="10" t="n">
        <v>14</v>
      </c>
      <c r="W11" s="10" t="n">
        <v>18</v>
      </c>
      <c r="X11" s="10" t="n">
        <v>20</v>
      </c>
      <c r="Y11" s="10" t="n">
        <v>4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История</t>
        </is>
      </c>
      <c r="B12" s="10" t="inlineStr">
        <is>
          <t>23/ПСО-291</t>
        </is>
      </c>
      <c r="C12" s="11" t="n">
        <v>50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50</v>
      </c>
      <c r="L12" s="17" t="n">
        <v>48</v>
      </c>
      <c r="M12" s="18" t="n"/>
      <c r="N12" s="17" t="n"/>
      <c r="O12" s="19" t="n"/>
      <c r="P12" s="21" t="n">
        <v>12</v>
      </c>
      <c r="Q12" s="21" t="n">
        <v>10</v>
      </c>
      <c r="R12" s="21" t="n">
        <v>12</v>
      </c>
      <c r="S12" s="21" t="n">
        <v>14</v>
      </c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История</t>
        </is>
      </c>
      <c r="B13" s="10" t="inlineStr">
        <is>
          <t>23/ПСО-292к</t>
        </is>
      </c>
      <c r="C13" s="11" t="n">
        <v>50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50</v>
      </c>
      <c r="L13" s="17" t="n">
        <v>48</v>
      </c>
      <c r="M13" s="18" t="n"/>
      <c r="N13" s="17" t="n"/>
      <c r="O13" s="19" t="n"/>
      <c r="P13" s="21" t="n">
        <v>12</v>
      </c>
      <c r="Q13" s="21" t="n">
        <v>10</v>
      </c>
      <c r="R13" s="21" t="n">
        <v>16</v>
      </c>
      <c r="S13" s="21" t="n">
        <v>10</v>
      </c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История</t>
        </is>
      </c>
      <c r="B14" s="10" t="inlineStr">
        <is>
          <t>23/ПСО-293к</t>
        </is>
      </c>
      <c r="C14" s="11" t="n">
        <v>50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50</v>
      </c>
      <c r="L14" s="17" t="n">
        <v>48</v>
      </c>
      <c r="M14" s="18" t="n"/>
      <c r="N14" s="17" t="n"/>
      <c r="O14" s="19" t="n"/>
      <c r="P14" s="21" t="n">
        <v>12</v>
      </c>
      <c r="Q14" s="21" t="n">
        <v>16</v>
      </c>
      <c r="R14" s="21" t="n">
        <v>10</v>
      </c>
      <c r="S14" s="21" t="n">
        <v>10</v>
      </c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История</t>
        </is>
      </c>
      <c r="B15" s="10" t="inlineStr">
        <is>
          <t>23/ПСА-291к</t>
        </is>
      </c>
      <c r="C15" s="11" t="n">
        <v>50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50</v>
      </c>
      <c r="L15" s="17" t="n">
        <v>48</v>
      </c>
      <c r="M15" s="18" t="n"/>
      <c r="N15" s="17" t="n"/>
      <c r="O15" s="19" t="n"/>
      <c r="P15" s="21" t="n">
        <v>12</v>
      </c>
      <c r="Q15" s="21" t="n">
        <v>12</v>
      </c>
      <c r="R15" s="21" t="n">
        <v>18</v>
      </c>
      <c r="S15" s="21" t="n">
        <v>8</v>
      </c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История</t>
        </is>
      </c>
      <c r="B16" s="10" t="inlineStr">
        <is>
          <t>24/п МПО-191</t>
        </is>
      </c>
      <c r="C16" s="11" t="n">
        <v>46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46</v>
      </c>
      <c r="L16" s="17" t="n"/>
      <c r="M16" s="18" t="n"/>
      <c r="N16" s="17" t="n">
        <v>46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>
        <v>46</v>
      </c>
      <c r="AA16" s="18">
        <f>SUM(U16:Z16)</f>
        <v/>
      </c>
      <c r="AB16" s="12">
        <f>T16+AA16</f>
        <v/>
      </c>
    </row>
    <row r="17">
      <c r="A17" s="9" t="inlineStr">
        <is>
          <t>История</t>
        </is>
      </c>
      <c r="B17" s="10" t="inlineStr">
        <is>
          <t>23/п МПО-291</t>
        </is>
      </c>
      <c r="C17" s="11" t="n">
        <v>46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46</v>
      </c>
      <c r="L17" s="17" t="n"/>
      <c r="M17" s="18" t="n"/>
      <c r="N17" s="17" t="n">
        <v>46</v>
      </c>
      <c r="O17" s="19" t="n"/>
      <c r="P17" s="21" t="n"/>
      <c r="Q17" s="21" t="n"/>
      <c r="R17" s="21" t="n"/>
      <c r="S17" s="21" t="n"/>
      <c r="T17" s="18">
        <f>SUM(P17:S17)</f>
        <v/>
      </c>
      <c r="U17" s="10" t="n">
        <v>6</v>
      </c>
      <c r="V17" s="10" t="n">
        <v>14</v>
      </c>
      <c r="W17" s="10" t="n">
        <v>8</v>
      </c>
      <c r="X17" s="10" t="n">
        <v>8</v>
      </c>
      <c r="Y17" s="10" t="n">
        <v>10</v>
      </c>
      <c r="Z17" s="10" t="n"/>
      <c r="AA17" s="18">
        <f>SUM(U17:Z17)</f>
        <v/>
      </c>
      <c r="AB17" s="12">
        <f>T17+AA17</f>
        <v/>
      </c>
    </row>
    <row r="18">
      <c r="A18" s="9" t="inlineStr">
        <is>
          <t>История</t>
        </is>
      </c>
      <c r="B18" s="10" t="inlineStr">
        <is>
          <t>24/Б-191к</t>
        </is>
      </c>
      <c r="C18" s="11" t="n">
        <v>140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140</v>
      </c>
      <c r="L18" s="17" t="n">
        <v>68</v>
      </c>
      <c r="M18" s="18" t="n"/>
      <c r="N18" s="17" t="n">
        <v>72</v>
      </c>
      <c r="O18" s="19" t="n"/>
      <c r="P18" s="21" t="n">
        <v>18</v>
      </c>
      <c r="Q18" s="21" t="n">
        <v>18</v>
      </c>
      <c r="R18" s="21" t="n">
        <v>14</v>
      </c>
      <c r="S18" s="21" t="n">
        <v>10</v>
      </c>
      <c r="T18" s="18">
        <f>SUM(P18:S18)</f>
        <v/>
      </c>
      <c r="U18" s="10" t="n">
        <v>12</v>
      </c>
      <c r="V18" s="10" t="n">
        <v>10</v>
      </c>
      <c r="W18" s="10" t="n">
        <v>18</v>
      </c>
      <c r="X18" s="10" t="n">
        <v>8</v>
      </c>
      <c r="Y18" s="10" t="n">
        <v>18</v>
      </c>
      <c r="Z18" s="10" t="n">
        <v>14</v>
      </c>
      <c r="AA18" s="18">
        <f>SUM(U18:Z18)</f>
        <v/>
      </c>
      <c r="AB18" s="12">
        <f>T18+AA18</f>
        <v/>
      </c>
    </row>
    <row r="19">
      <c r="A19" s="9" t="inlineStr">
        <is>
          <t>История</t>
        </is>
      </c>
      <c r="B19" s="10" t="inlineStr">
        <is>
          <t>24/зТО-1111к</t>
        </is>
      </c>
      <c r="C19" s="11" t="n">
        <v>6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6</v>
      </c>
      <c r="L19" s="17" t="n">
        <v>6</v>
      </c>
      <c r="M19" s="18" t="n"/>
      <c r="N19" s="17" t="n"/>
      <c r="O19" s="19" t="n"/>
      <c r="P19" s="21" t="n"/>
      <c r="Q19" s="21" t="n"/>
      <c r="R19" s="21" t="n">
        <v>6</v>
      </c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История</t>
        </is>
      </c>
      <c r="B20" s="25" t="inlineStr">
        <is>
          <t>24/зТМ-191к</t>
        </is>
      </c>
      <c r="C20" s="11" t="n">
        <v>6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6</v>
      </c>
      <c r="L20" s="17" t="n">
        <v>2</v>
      </c>
      <c r="M20" s="18" t="n"/>
      <c r="N20" s="17" t="n">
        <v>4</v>
      </c>
      <c r="O20" s="19" t="n"/>
      <c r="P20" s="21" t="n"/>
      <c r="Q20" s="21" t="n">
        <v>2</v>
      </c>
      <c r="R20" s="21" t="n"/>
      <c r="S20" s="21" t="n"/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Обществознание</t>
        </is>
      </c>
      <c r="B21" s="25" t="inlineStr">
        <is>
          <t>24/зТМ-191к</t>
        </is>
      </c>
      <c r="C21" s="11" t="n">
        <v>6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6</v>
      </c>
      <c r="L21" s="17" t="n">
        <v>2</v>
      </c>
      <c r="M21" s="18" t="n"/>
      <c r="N21" s="17" t="n">
        <v>4</v>
      </c>
      <c r="O21" s="19" t="n"/>
      <c r="P21" s="21" t="n"/>
      <c r="Q21" s="21" t="n">
        <v>2</v>
      </c>
      <c r="R21" s="21" t="n"/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История России</t>
        </is>
      </c>
      <c r="B22" s="10" t="inlineStr">
        <is>
          <t>24/зТМ-1111к</t>
        </is>
      </c>
      <c r="C22" s="11" t="n">
        <v>4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4</v>
      </c>
      <c r="L22" s="17" t="n">
        <v>4</v>
      </c>
      <c r="M22" s="18" t="n"/>
      <c r="N22" s="17" t="n"/>
      <c r="O22" s="19" t="n"/>
      <c r="P22" s="21" t="n"/>
      <c r="Q22" s="21" t="n"/>
      <c r="R22" s="21" t="n">
        <v>4</v>
      </c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История</t>
        </is>
      </c>
      <c r="B23" s="10" t="inlineStr">
        <is>
          <t>24/зЛ-191к</t>
        </is>
      </c>
      <c r="C23" s="11" t="n">
        <v>8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8</v>
      </c>
      <c r="L23" s="17" t="n">
        <v>4</v>
      </c>
      <c r="M23" s="18" t="n"/>
      <c r="N23" s="17" t="n">
        <v>4</v>
      </c>
      <c r="O23" s="19" t="n"/>
      <c r="P23" s="21" t="n"/>
      <c r="Q23" s="21" t="n">
        <v>4</v>
      </c>
      <c r="R23" s="21" t="n"/>
      <c r="S23" s="21" t="n"/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Обществознание</t>
        </is>
      </c>
      <c r="B24" s="10" t="inlineStr">
        <is>
          <t>24/зЛ-191к</t>
        </is>
      </c>
      <c r="C24" s="11" t="n">
        <v>10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10</v>
      </c>
      <c r="L24" s="17" t="n">
        <v>6</v>
      </c>
      <c r="M24" s="18" t="n"/>
      <c r="N24" s="17" t="n">
        <v>4</v>
      </c>
      <c r="O24" s="19" t="n"/>
      <c r="P24" s="21" t="n"/>
      <c r="Q24" s="21" t="n">
        <v>6</v>
      </c>
      <c r="R24" s="21" t="n"/>
      <c r="S24" s="21" t="n"/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История России</t>
        </is>
      </c>
      <c r="B25" s="10" t="inlineStr">
        <is>
          <t>24/зЛ-1111к</t>
        </is>
      </c>
      <c r="C25" s="11" t="n">
        <v>6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6</v>
      </c>
      <c r="L25" s="17" t="n">
        <v>6</v>
      </c>
      <c r="M25" s="18" t="n"/>
      <c r="N25" s="17" t="n"/>
      <c r="O25" s="19" t="n"/>
      <c r="P25" s="21" t="n"/>
      <c r="Q25" s="21" t="n">
        <v>6</v>
      </c>
      <c r="R25" s="21" t="n"/>
      <c r="S25" s="21" t="n"/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История</t>
        </is>
      </c>
      <c r="B26" s="10" t="inlineStr">
        <is>
          <t>24/зЮ-191к</t>
        </is>
      </c>
      <c r="C26" s="11" t="n">
        <v>8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8</v>
      </c>
      <c r="L26" s="17" t="n">
        <v>4</v>
      </c>
      <c r="M26" s="18" t="n"/>
      <c r="N26" s="17" t="n">
        <v>4</v>
      </c>
      <c r="O26" s="19" t="n"/>
      <c r="P26" s="21" t="n"/>
      <c r="Q26" s="21" t="n"/>
      <c r="R26" s="21" t="n"/>
      <c r="S26" s="21" t="n"/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Обществознание</t>
        </is>
      </c>
      <c r="B27" s="10" t="inlineStr">
        <is>
          <t>24/зЮ-191к</t>
        </is>
      </c>
      <c r="C27" s="11" t="n">
        <v>10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10</v>
      </c>
      <c r="L27" s="17" t="n">
        <v>6</v>
      </c>
      <c r="M27" s="18" t="n"/>
      <c r="N27" s="17" t="n">
        <v>4</v>
      </c>
      <c r="O27" s="19" t="n"/>
      <c r="P27" s="21" t="n"/>
      <c r="Q27" s="21" t="n">
        <v>6</v>
      </c>
      <c r="R27" s="21" t="n"/>
      <c r="S27" s="21" t="n"/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История России</t>
        </is>
      </c>
      <c r="B28" s="10" t="inlineStr">
        <is>
          <t>24/зЮ-1111к</t>
        </is>
      </c>
      <c r="C28" s="11" t="n">
        <v>4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4</v>
      </c>
      <c r="L28" s="17" t="n"/>
      <c r="M28" s="18" t="n"/>
      <c r="N28" s="17" t="n">
        <v>4</v>
      </c>
      <c r="O28" s="19" t="n"/>
      <c r="P28" s="21" t="n"/>
      <c r="Q28" s="21" t="n"/>
      <c r="R28" s="21" t="n"/>
      <c r="S28" s="21" t="n"/>
      <c r="T28" s="18">
        <f>SUM(P28:S28)</f>
        <v/>
      </c>
      <c r="U28" s="10" t="n"/>
      <c r="V28" s="10" t="n"/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История России</t>
        </is>
      </c>
      <c r="B29" s="10" t="inlineStr">
        <is>
          <t>23/зТМ-291к</t>
        </is>
      </c>
      <c r="C29" s="11" t="n">
        <v>8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8</v>
      </c>
      <c r="L29" s="17" t="n">
        <v>8</v>
      </c>
      <c r="M29" s="18" t="n"/>
      <c r="N29" s="17" t="n"/>
      <c r="O29" s="19" t="n"/>
      <c r="P29" s="21" t="n"/>
      <c r="Q29" s="21" t="n"/>
      <c r="R29" s="21" t="n">
        <v>8</v>
      </c>
      <c r="S29" s="21" t="n"/>
      <c r="T29" s="18">
        <f>SUM(P29:S29)</f>
        <v/>
      </c>
      <c r="U29" s="10" t="n"/>
      <c r="V29" s="10" t="n"/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История России</t>
        </is>
      </c>
      <c r="B30" s="10" t="inlineStr">
        <is>
          <t>23/зЛ-291к</t>
        </is>
      </c>
      <c r="C30" s="11" t="n">
        <v>8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8</v>
      </c>
      <c r="L30" s="17" t="n">
        <v>8</v>
      </c>
      <c r="M30" s="18" t="n"/>
      <c r="N30" s="17" t="n"/>
      <c r="O30" s="19" t="n"/>
      <c r="P30" s="21" t="n"/>
      <c r="Q30" s="21" t="n">
        <v>8</v>
      </c>
      <c r="R30" s="21" t="n"/>
      <c r="S30" s="21" t="n"/>
      <c r="T30" s="18">
        <f>SUM(P30:S30)</f>
        <v/>
      </c>
      <c r="U30" s="10" t="n"/>
      <c r="V30" s="10" t="n"/>
      <c r="W30" s="10" t="n"/>
      <c r="X30" s="10" t="n"/>
      <c r="Y30" s="10" t="n"/>
      <c r="Z30" s="10" t="n"/>
      <c r="AA30" s="18">
        <f>SUM(U30:Z30)</f>
        <v/>
      </c>
      <c r="AB30" s="12">
        <f>T30+AA30</f>
        <v/>
      </c>
    </row>
    <row r="31">
      <c r="A31" s="9" t="inlineStr">
        <is>
          <t>История</t>
        </is>
      </c>
      <c r="B31" s="10" t="inlineStr">
        <is>
          <t>23/зКМ-291к</t>
        </is>
      </c>
      <c r="C31" s="11" t="n">
        <v>6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6</v>
      </c>
      <c r="L31" s="17" t="n">
        <v>6</v>
      </c>
      <c r="M31" s="18" t="n"/>
      <c r="N31" s="17" t="n"/>
      <c r="O31" s="19" t="n"/>
      <c r="P31" s="21" t="n"/>
      <c r="Q31" s="21" t="n"/>
      <c r="R31" s="21" t="n">
        <v>6</v>
      </c>
      <c r="S31" s="21" t="n"/>
      <c r="T31" s="18">
        <f>SUM(P31:S31)</f>
        <v/>
      </c>
      <c r="U31" s="10" t="n"/>
      <c r="V31" s="10" t="n"/>
      <c r="W31" s="10" t="n"/>
      <c r="X31" s="10" t="n"/>
      <c r="Y31" s="10" t="n"/>
      <c r="Z31" s="10" t="n"/>
      <c r="AA31" s="18">
        <f>SUM(U31:Z31)</f>
        <v/>
      </c>
      <c r="AB31" s="12">
        <f>T31+AA31</f>
        <v/>
      </c>
    </row>
    <row r="32">
      <c r="A32" s="9" t="inlineStr">
        <is>
          <t>История</t>
        </is>
      </c>
      <c r="B32" s="10" t="inlineStr">
        <is>
          <t>24/озИП-191к</t>
        </is>
      </c>
      <c r="C32" s="11" t="n">
        <v>78</v>
      </c>
      <c r="D32" s="12" t="n"/>
      <c r="E32" s="13" t="n"/>
      <c r="F32" s="13" t="n"/>
      <c r="G32" s="14" t="n"/>
      <c r="H32" s="15" t="n"/>
      <c r="I32" s="16" t="n"/>
      <c r="J32" s="13" t="n"/>
      <c r="K32" s="11" t="n">
        <v>78</v>
      </c>
      <c r="L32" s="17" t="n">
        <v>28</v>
      </c>
      <c r="M32" s="18" t="n"/>
      <c r="N32" s="17" t="n">
        <v>50</v>
      </c>
      <c r="O32" s="19" t="n"/>
      <c r="P32" s="21" t="n">
        <v>6</v>
      </c>
      <c r="Q32" s="21" t="n">
        <v>6</v>
      </c>
      <c r="R32" s="21" t="n"/>
      <c r="S32" s="21" t="n">
        <v>4</v>
      </c>
      <c r="T32" s="18">
        <f>SUM(P32:S32)</f>
        <v/>
      </c>
      <c r="U32" s="10" t="n">
        <v>0</v>
      </c>
      <c r="V32" s="10" t="n">
        <v>14</v>
      </c>
      <c r="W32" s="10" t="n">
        <v>24</v>
      </c>
      <c r="X32" s="10" t="n">
        <v>24</v>
      </c>
      <c r="Y32" s="10" t="n"/>
      <c r="Z32" s="10" t="n"/>
      <c r="AA32" s="18">
        <f>SUM(U32:Z32)</f>
        <v/>
      </c>
      <c r="AB32" s="12">
        <f>T32+AA32</f>
        <v/>
      </c>
    </row>
    <row r="33">
      <c r="A33" s="28" t="inlineStr">
        <is>
          <t xml:space="preserve">Итого </t>
        </is>
      </c>
      <c r="B33" s="29" t="inlineStr">
        <is>
          <t>внебюджет</t>
        </is>
      </c>
      <c r="C33" s="30" t="n">
        <v>908</v>
      </c>
      <c r="D33" s="39" t="n"/>
      <c r="E33" s="39" t="n"/>
      <c r="F33" s="39" t="n"/>
      <c r="G33" s="39" t="n"/>
      <c r="H33" s="39" t="n"/>
      <c r="I33" s="39" t="n"/>
      <c r="J33" s="39" t="n"/>
      <c r="K33" s="30" t="n">
        <v>908</v>
      </c>
      <c r="L33" s="32" t="n"/>
      <c r="M33" s="33" t="n"/>
      <c r="N33" s="33" t="n"/>
      <c r="O33" s="34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  <c r="AA33" s="40" t="n"/>
      <c r="AB33" s="30" t="n">
        <v>908</v>
      </c>
    </row>
    <row r="34">
      <c r="A34" s="28" t="inlineStr">
        <is>
          <t xml:space="preserve">Итого </t>
        </is>
      </c>
      <c r="B34" s="29" t="inlineStr">
        <is>
          <t>бюджет</t>
        </is>
      </c>
      <c r="C34" s="37" t="n">
        <v>292</v>
      </c>
      <c r="D34" s="39" t="n"/>
      <c r="E34" s="39" t="n"/>
      <c r="F34" s="39" t="n"/>
      <c r="G34" s="39" t="n"/>
      <c r="H34" s="39" t="n"/>
      <c r="I34" s="39" t="n"/>
      <c r="J34" s="39" t="n"/>
      <c r="K34" s="37" t="n">
        <v>292</v>
      </c>
      <c r="L34" s="32" t="n"/>
      <c r="M34" s="33" t="n"/>
      <c r="N34" s="33" t="n"/>
      <c r="O34" s="34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  <c r="AA34" s="39" t="n"/>
      <c r="AB34" s="37" t="n">
        <v>292</v>
      </c>
    </row>
    <row r="35">
      <c r="A35" s="39" t="inlineStr">
        <is>
          <t>ВСЕГО</t>
        </is>
      </c>
      <c r="B35" s="39" t="n"/>
      <c r="C35" s="40">
        <f>SUM(C8:C32)</f>
        <v/>
      </c>
      <c r="D35" s="40">
        <f>SUM(D8:D32)</f>
        <v/>
      </c>
      <c r="E35" s="40">
        <f>SUM(E8:E32)</f>
        <v/>
      </c>
      <c r="F35" s="40">
        <f>SUM(F8:F32)</f>
        <v/>
      </c>
      <c r="G35" s="40">
        <f>SUM(G8:G32)</f>
        <v/>
      </c>
      <c r="H35" s="40">
        <f>SUM(H8:H32)</f>
        <v/>
      </c>
      <c r="I35" s="40">
        <f>SUM(I8:I32)</f>
        <v/>
      </c>
      <c r="J35" s="40">
        <f>SUM(J8:J32)</f>
        <v/>
      </c>
      <c r="K35" s="40">
        <f>SUM(K8:K32)</f>
        <v/>
      </c>
      <c r="L35" s="40">
        <f>SUM(L8:L32)</f>
        <v/>
      </c>
      <c r="M35" s="40">
        <f>SUM(M8:M32)</f>
        <v/>
      </c>
      <c r="N35" s="40">
        <f>SUM(N8:N32)</f>
        <v/>
      </c>
      <c r="O35" s="40">
        <f>SUM(O8:O32)</f>
        <v/>
      </c>
      <c r="P35" s="40">
        <f>SUM(P8:P32)</f>
        <v/>
      </c>
      <c r="Q35" s="40">
        <f>SUM(Q8:Q32)</f>
        <v/>
      </c>
      <c r="R35" s="40">
        <f>SUM(R8:R32)</f>
        <v/>
      </c>
      <c r="S35" s="40">
        <f>SUM(S8:S32)</f>
        <v/>
      </c>
      <c r="T35" s="40">
        <f>SUM(T8:T32)</f>
        <v/>
      </c>
      <c r="U35" s="40">
        <f>SUM(U8:U32)</f>
        <v/>
      </c>
      <c r="V35" s="40">
        <f>SUM(V8:V32)</f>
        <v/>
      </c>
      <c r="W35" s="40">
        <f>SUM(W8:W32)</f>
        <v/>
      </c>
      <c r="X35" s="40">
        <f>SUM(X8:X32)</f>
        <v/>
      </c>
      <c r="Y35" s="40">
        <f>SUM(Y8:Y32)</f>
        <v/>
      </c>
      <c r="Z35" s="40">
        <f>SUM(Z8:Z32)</f>
        <v/>
      </c>
      <c r="AA35" s="40">
        <f>SUM(AA8:AA32)</f>
        <v/>
      </c>
      <c r="AB35" s="40">
        <f>SUM(AB8:AB32)</f>
        <v/>
      </c>
    </row>
    <row r="36">
      <c r="A36" s="53" t="n"/>
      <c r="B36" s="53" t="n"/>
      <c r="C36" s="53" t="n"/>
      <c r="D36" s="53" t="n"/>
      <c r="E36" s="53" t="n"/>
      <c r="F36" s="53" t="n"/>
      <c r="G36" s="53" t="n"/>
      <c r="H36" s="53" t="n"/>
      <c r="I36" s="53" t="n"/>
      <c r="J36" s="53" t="n"/>
      <c r="K36" s="53" t="n"/>
      <c r="L36" s="53" t="n"/>
      <c r="M36" s="53" t="n"/>
      <c r="N36" s="53" t="n"/>
      <c r="O36" s="53" t="n"/>
      <c r="P36" s="53" t="n"/>
      <c r="Q36" s="53" t="n"/>
      <c r="R36" s="53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</row>
    <row r="37">
      <c r="A37" s="42" t="inlineStr">
        <is>
          <t>Тарифная ставка _______________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42" t="inlineStr">
        <is>
          <t>За проверку тетрадей _______________</t>
        </is>
      </c>
      <c r="L37" s="3" t="n"/>
      <c r="M37" s="3" t="n"/>
      <c r="N37" s="3" t="n"/>
      <c r="O37" s="3" t="n"/>
      <c r="P37" s="3" t="n"/>
      <c r="Q37" s="3" t="n"/>
      <c r="R37" s="3" t="n"/>
      <c r="S37" s="42" t="inlineStr">
        <is>
          <t>Не выполнено часов ______________</t>
        </is>
      </c>
      <c r="T37" s="3" t="n"/>
      <c r="U37" s="3" t="n"/>
      <c r="V37" s="43" t="n"/>
      <c r="W37" s="3" t="n"/>
      <c r="X37" s="3" t="n"/>
      <c r="Y37" s="3" t="n"/>
      <c r="Z37" s="3" t="n"/>
      <c r="AA37" s="3" t="n"/>
      <c r="AB37" s="3" t="n"/>
    </row>
    <row r="38">
      <c r="A38" s="42" t="inlineStr">
        <is>
          <t>Стоимость часа _________________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42" t="inlineStr">
        <is>
          <t>За классное руководство ____________</t>
        </is>
      </c>
      <c r="L38" s="3" t="n"/>
      <c r="M38" s="3" t="n"/>
      <c r="N38" s="3" t="n"/>
      <c r="O38" s="3" t="n"/>
      <c r="P38" s="3" t="n"/>
      <c r="Q38" s="3" t="n"/>
      <c r="R38" s="3" t="n"/>
      <c r="S38" s="42" t="inlineStr">
        <is>
          <t>Дано сверх плана _________________</t>
        </is>
      </c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</row>
    <row r="39">
      <c r="A39" s="42" t="inlineStr">
        <is>
          <t>Оклад в месяц __________________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42" t="inlineStr">
        <is>
          <t>За заведование кабинетом ___________</t>
        </is>
      </c>
      <c r="L39" s="3" t="n"/>
      <c r="M39" s="3" t="n"/>
      <c r="N39" s="3" t="n"/>
      <c r="O39" s="3" t="n"/>
      <c r="P39" s="3" t="n"/>
      <c r="Q39" s="3" t="n"/>
      <c r="R39" s="3" t="n"/>
      <c r="S39" s="42" t="inlineStr">
        <is>
          <t>Итого зарплата в месяц ____________</t>
        </is>
      </c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</row>
    <row r="40">
      <c r="A40" s="3" t="n"/>
      <c r="B40" s="3" t="n"/>
      <c r="C40" s="42" t="inlineStr">
        <is>
          <t>За руководство ПК _________________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Q40" s="3" t="n"/>
      <c r="R40" s="3" t="n"/>
      <c r="S40" s="42" t="inlineStr">
        <is>
          <t>Зарплата за год ___________________ в т.ч. за пед.часы</t>
        </is>
      </c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</row>
    <row r="41">
      <c r="A41" s="3" t="n"/>
      <c r="B41" s="3" t="n"/>
      <c r="C41" s="42" t="inlineStr">
        <is>
          <t>Зам. директора по УР ______________</t>
        </is>
      </c>
      <c r="E41" s="3" t="n"/>
      <c r="F41" s="3" t="n"/>
      <c r="G41" s="3" t="n"/>
      <c r="H41" s="3" t="n"/>
      <c r="I41" s="3" t="inlineStr">
        <is>
          <t>Е.В. Кшецкая</t>
        </is>
      </c>
      <c r="K41" s="3" t="n"/>
      <c r="L41" s="3" t="n"/>
      <c r="M41" s="3" t="n"/>
      <c r="N41" s="3" t="n"/>
      <c r="O41" s="3" t="n"/>
      <c r="Q41" s="3" t="n"/>
      <c r="R41" s="3" t="n"/>
      <c r="S41" s="3" t="inlineStr">
        <is>
          <t>Зав.учебной частью_____________________О.В. Подковыркина</t>
        </is>
      </c>
      <c r="T41" s="3" t="n"/>
      <c r="U41" s="3" t="n"/>
      <c r="V41" s="3" t="n"/>
      <c r="W41" s="3" t="n"/>
      <c r="X41" s="3" t="n"/>
      <c r="Y41" s="3" t="n"/>
      <c r="AA41" s="3" t="n"/>
      <c r="AB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Q42" s="3" t="n"/>
      <c r="R42" s="3" t="n"/>
      <c r="S42" s="42" t="inlineStr">
        <is>
          <t>С пед. нагрузкой ознакомлен преподаватель: _____________</t>
        </is>
      </c>
      <c r="T42" s="3" t="n"/>
      <c r="U42" s="3" t="n"/>
      <c r="V42" s="3" t="n"/>
      <c r="X42" s="3" t="n"/>
      <c r="Y42" s="3" t="n"/>
      <c r="AA42" s="3" t="n"/>
      <c r="AB42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Биев Никита Глебович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Технология контроля, расходных материалов, продукции, отходов, параметров технологических процессов</t>
        </is>
      </c>
      <c r="B8" s="10" t="inlineStr">
        <is>
          <t>22/ТПК-3111в</t>
        </is>
      </c>
      <c r="C8" s="11" t="n">
        <v>93</v>
      </c>
      <c r="D8" s="12" t="n"/>
      <c r="E8" s="13" t="n"/>
      <c r="F8" s="13" t="n"/>
      <c r="G8" s="14" t="n"/>
      <c r="H8" s="15" t="n"/>
      <c r="I8" s="16" t="n"/>
      <c r="J8" s="13" t="n"/>
      <c r="K8" s="11" t="n">
        <v>93</v>
      </c>
      <c r="L8" s="17" t="n">
        <v>89</v>
      </c>
      <c r="M8" s="18" t="n"/>
      <c r="N8" s="17" t="n"/>
      <c r="O8" s="19" t="n"/>
      <c r="P8" s="21" t="n">
        <v>12</v>
      </c>
      <c r="Q8" s="21" t="n">
        <v>36</v>
      </c>
      <c r="R8" s="21" t="n">
        <v>32</v>
      </c>
      <c r="S8" s="21" t="n">
        <v>13</v>
      </c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Технология контроля, расходных материалов, продукции, отходов, параметров технологических процессов (ПРИЕМ КУРСОВОГО ПРОЕКТА)</t>
        </is>
      </c>
      <c r="B9" s="10" t="inlineStr">
        <is>
          <t>22/ТПК-3111в</t>
        </is>
      </c>
      <c r="C9" s="11" t="n">
        <v>16</v>
      </c>
      <c r="D9" s="12" t="n"/>
      <c r="E9" s="13" t="n"/>
      <c r="F9" s="13" t="n"/>
      <c r="G9" s="14" t="n"/>
      <c r="H9" s="15" t="n"/>
      <c r="I9" s="16" t="n"/>
      <c r="J9" s="13" t="n"/>
      <c r="K9" s="11" t="n">
        <v>16</v>
      </c>
      <c r="L9" s="17" t="n">
        <v>20</v>
      </c>
      <c r="M9" s="18" t="n"/>
      <c r="N9" s="17" t="n"/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квалификационный экзамен</t>
        </is>
      </c>
      <c r="B10" s="10" t="inlineStr">
        <is>
          <t>22/ТПК-3111в</t>
        </is>
      </c>
      <c r="C10" s="11" t="n">
        <v>5.94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5.94</v>
      </c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114.94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114.94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114.94</v>
      </c>
    </row>
    <row r="24">
      <c r="A24" s="39" t="inlineStr">
        <is>
          <t>ВСЕГО</t>
        </is>
      </c>
      <c r="B24" s="39" t="n"/>
      <c r="C24" s="40">
        <f>SUM(C8:C10)</f>
        <v/>
      </c>
      <c r="D24" s="40">
        <f>SUM(D8:D10)</f>
        <v/>
      </c>
      <c r="E24" s="40">
        <f>SUM(E8:E10)</f>
        <v/>
      </c>
      <c r="F24" s="40">
        <f>SUM(F8:F10)</f>
        <v/>
      </c>
      <c r="G24" s="40">
        <f>SUM(G8:G10)</f>
        <v/>
      </c>
      <c r="H24" s="40">
        <f>SUM(H8:H10)</f>
        <v/>
      </c>
      <c r="I24" s="40">
        <f>SUM(I8:I10)</f>
        <v/>
      </c>
      <c r="J24" s="40">
        <f>SUM(J8:J10)</f>
        <v/>
      </c>
      <c r="K24" s="40">
        <f>SUM(K8:K10)</f>
        <v/>
      </c>
      <c r="L24" s="40">
        <f>SUM(L8:L10)</f>
        <v/>
      </c>
      <c r="M24" s="40">
        <f>SUM(M8:M10)</f>
        <v/>
      </c>
      <c r="N24" s="40">
        <f>SUM(N8:N10)</f>
        <v/>
      </c>
      <c r="O24" s="40">
        <f>SUM(O8:O10)</f>
        <v/>
      </c>
      <c r="P24" s="40">
        <f>SUM(P8:P10)</f>
        <v/>
      </c>
      <c r="Q24" s="40">
        <f>SUM(Q8:Q10)</f>
        <v/>
      </c>
      <c r="R24" s="40">
        <f>SUM(R8:R10)</f>
        <v/>
      </c>
      <c r="S24" s="40">
        <f>SUM(S8:S10)</f>
        <v/>
      </c>
      <c r="T24" s="40">
        <f>SUM(T8:T10)</f>
        <v/>
      </c>
      <c r="U24" s="40">
        <f>SUM(U8:U10)</f>
        <v/>
      </c>
      <c r="V24" s="40">
        <f>SUM(V8:V10)</f>
        <v/>
      </c>
      <c r="W24" s="40">
        <f>SUM(W8:W10)</f>
        <v/>
      </c>
      <c r="X24" s="40">
        <f>SUM(X8:X10)</f>
        <v/>
      </c>
      <c r="Y24" s="40">
        <f>SUM(Y8:Y10)</f>
        <v/>
      </c>
      <c r="Z24" s="40">
        <f>SUM(Z8:Z10)</f>
        <v/>
      </c>
      <c r="AA24" s="40">
        <f>SUM(AA8:AA10)</f>
        <v/>
      </c>
      <c r="AB24" s="40">
        <f>SUM(AB8:AB10)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Блинов Антон Евгеньевич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Охрана труда</t>
        </is>
      </c>
      <c r="B8" s="10" t="inlineStr">
        <is>
          <t>22/АТ-391</t>
        </is>
      </c>
      <c r="C8" s="11" t="n">
        <v>66</v>
      </c>
      <c r="D8" s="12" t="n"/>
      <c r="E8" s="13" t="n"/>
      <c r="F8" s="13" t="n"/>
      <c r="G8" s="14" t="n"/>
      <c r="H8" s="15" t="n"/>
      <c r="I8" s="16" t="n"/>
      <c r="J8" s="13" t="n"/>
      <c r="K8" s="11" t="n">
        <v>66</v>
      </c>
      <c r="L8" s="17" t="n"/>
      <c r="M8" s="18" t="n"/>
      <c r="N8" s="17" t="n">
        <v>66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>
        <v>4</v>
      </c>
      <c r="W8" s="10" t="n">
        <v>12</v>
      </c>
      <c r="X8" s="10" t="n">
        <v>10</v>
      </c>
      <c r="Y8" s="10" t="n">
        <v>8</v>
      </c>
      <c r="Z8" s="10" t="n">
        <v>10</v>
      </c>
      <c r="AA8" s="18">
        <f>SUM(U8:Z8)</f>
        <v/>
      </c>
      <c r="AB8" s="12">
        <f>T8+AA8</f>
        <v/>
      </c>
    </row>
    <row r="9">
      <c r="A9" s="9" t="inlineStr">
        <is>
          <t>Охрана труда</t>
        </is>
      </c>
      <c r="B9" s="10" t="inlineStr">
        <is>
          <t>23/АТ-2111</t>
        </is>
      </c>
      <c r="C9" s="11" t="n">
        <v>66</v>
      </c>
      <c r="D9" s="12" t="n"/>
      <c r="E9" s="13" t="n"/>
      <c r="F9" s="13" t="n"/>
      <c r="G9" s="14" t="n"/>
      <c r="H9" s="15" t="n"/>
      <c r="I9" s="16" t="n"/>
      <c r="J9" s="13" t="n"/>
      <c r="K9" s="11" t="n">
        <v>66</v>
      </c>
      <c r="L9" s="17" t="n"/>
      <c r="M9" s="18" t="n"/>
      <c r="N9" s="17" t="n">
        <v>66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10</v>
      </c>
      <c r="V9" s="10" t="n">
        <v>4</v>
      </c>
      <c r="W9" s="10" t="n">
        <v>0</v>
      </c>
      <c r="X9" s="10" t="n">
        <v>16</v>
      </c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Охрана труда</t>
        </is>
      </c>
      <c r="B10" s="10" t="inlineStr">
        <is>
          <t>23/РП-291</t>
        </is>
      </c>
      <c r="C10" s="11" t="n">
        <v>66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66</v>
      </c>
      <c r="L10" s="17" t="n"/>
      <c r="M10" s="18" t="n"/>
      <c r="N10" s="17" t="n">
        <v>64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4</v>
      </c>
      <c r="V10" s="10" t="n">
        <v>10</v>
      </c>
      <c r="W10" s="10" t="n">
        <v>10</v>
      </c>
      <c r="X10" s="10" t="n">
        <v>8</v>
      </c>
      <c r="Y10" s="10" t="n">
        <v>0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Охрана труда и бережливое производство</t>
        </is>
      </c>
      <c r="B11" s="10" t="inlineStr">
        <is>
          <t>23/ТПК-291</t>
        </is>
      </c>
      <c r="C11" s="11" t="n">
        <v>53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53</v>
      </c>
      <c r="L11" s="17" t="n">
        <v>30</v>
      </c>
      <c r="M11" s="18" t="n"/>
      <c r="N11" s="17" t="n">
        <v>19</v>
      </c>
      <c r="O11" s="19" t="n"/>
      <c r="P11" s="21" t="n">
        <v>12</v>
      </c>
      <c r="Q11" s="21" t="n">
        <v>10</v>
      </c>
      <c r="R11" s="21" t="n">
        <v>10</v>
      </c>
      <c r="S11" s="21" t="n">
        <v>4</v>
      </c>
      <c r="T11" s="18">
        <f>SUM(P11:S11)</f>
        <v/>
      </c>
      <c r="U11" s="10" t="n">
        <v>4</v>
      </c>
      <c r="V11" s="10" t="n">
        <v>13</v>
      </c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Охрана труда</t>
        </is>
      </c>
      <c r="B12" s="10" t="inlineStr">
        <is>
          <t>23/МР-292к</t>
        </is>
      </c>
      <c r="C12" s="11" t="n">
        <v>48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48</v>
      </c>
      <c r="L12" s="17" t="n">
        <v>44</v>
      </c>
      <c r="M12" s="18" t="n"/>
      <c r="N12" s="17" t="n"/>
      <c r="O12" s="19" t="n"/>
      <c r="P12" s="21" t="n">
        <v>14</v>
      </c>
      <c r="Q12" s="21" t="n">
        <v>18</v>
      </c>
      <c r="R12" s="21" t="n">
        <v>12</v>
      </c>
      <c r="S12" s="21" t="n">
        <v>4</v>
      </c>
      <c r="T12" s="18">
        <f>SUM(P12:S12)</f>
        <v/>
      </c>
      <c r="U12" s="10" t="n">
        <v>0</v>
      </c>
      <c r="V12" s="10" t="n">
        <v>0</v>
      </c>
      <c r="W12" s="10" t="n">
        <v>0</v>
      </c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Охрана труда</t>
        </is>
      </c>
      <c r="B13" s="10" t="inlineStr">
        <is>
          <t>23/МР-291</t>
        </is>
      </c>
      <c r="C13" s="11" t="n">
        <v>48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48</v>
      </c>
      <c r="L13" s="17" t="n">
        <v>44</v>
      </c>
      <c r="M13" s="18" t="n"/>
      <c r="N13" s="17" t="n"/>
      <c r="O13" s="19" t="n"/>
      <c r="P13" s="21" t="n">
        <v>12</v>
      </c>
      <c r="Q13" s="21" t="n">
        <v>10</v>
      </c>
      <c r="R13" s="21" t="n">
        <v>12</v>
      </c>
      <c r="S13" s="21" t="n">
        <v>10</v>
      </c>
      <c r="T13" s="18">
        <f>SUM(P13:S13)</f>
        <v/>
      </c>
      <c r="U13" s="10" t="n">
        <v>0</v>
      </c>
      <c r="V13" s="10" t="n">
        <v>0</v>
      </c>
      <c r="W13" s="10" t="n">
        <v>0</v>
      </c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Электротехника и электроника</t>
        </is>
      </c>
      <c r="B14" s="10" t="inlineStr">
        <is>
          <t>23/п ОМД-291</t>
        </is>
      </c>
      <c r="C14" s="11" t="n">
        <v>56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56</v>
      </c>
      <c r="L14" s="17" t="n"/>
      <c r="M14" s="18" t="n"/>
      <c r="N14" s="17" t="n">
        <v>54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>
        <v>10</v>
      </c>
      <c r="V14" s="10" t="n">
        <v>14</v>
      </c>
      <c r="W14" s="10" t="n">
        <v>6</v>
      </c>
      <c r="X14" s="10" t="n">
        <v>8</v>
      </c>
      <c r="Y14" s="10" t="n">
        <v>10</v>
      </c>
      <c r="Z14" s="10" t="n"/>
      <c r="AA14" s="18">
        <f>SUM(U14:Z14)</f>
        <v/>
      </c>
      <c r="AB14" s="12">
        <f>T14+AA14</f>
        <v/>
      </c>
    </row>
    <row r="15">
      <c r="A15" s="9" t="inlineStr">
        <is>
          <t>Метрология, стандартизация и сертификация</t>
        </is>
      </c>
      <c r="B15" s="10" t="inlineStr">
        <is>
          <t>23/п ОМД-291</t>
        </is>
      </c>
      <c r="C15" s="11" t="n">
        <v>38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38</v>
      </c>
      <c r="L15" s="17" t="n">
        <v>36</v>
      </c>
      <c r="M15" s="18" t="n"/>
      <c r="N15" s="17" t="n"/>
      <c r="O15" s="19" t="n"/>
      <c r="P15" s="21" t="n">
        <v>18</v>
      </c>
      <c r="Q15" s="21" t="n">
        <v>12</v>
      </c>
      <c r="R15" s="21" t="n">
        <v>8</v>
      </c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Автоматизация технологических процессов</t>
        </is>
      </c>
      <c r="B16" s="10" t="inlineStr">
        <is>
          <t>23/п ОМД-291</t>
        </is>
      </c>
      <c r="C16" s="11" t="n">
        <v>48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48</v>
      </c>
      <c r="L16" s="17" t="n"/>
      <c r="M16" s="18" t="n"/>
      <c r="N16" s="17" t="n">
        <v>48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>
        <v>2</v>
      </c>
      <c r="V16" s="10" t="n">
        <v>12</v>
      </c>
      <c r="W16" s="10" t="n">
        <v>10</v>
      </c>
      <c r="X16" s="10" t="n">
        <v>6</v>
      </c>
      <c r="Y16" s="10" t="n">
        <v>8</v>
      </c>
      <c r="Z16" s="10" t="n">
        <v>6</v>
      </c>
      <c r="AA16" s="18">
        <f>SUM(U16:Z16)</f>
        <v/>
      </c>
      <c r="AB16" s="12">
        <f>T16+AA16</f>
        <v/>
      </c>
    </row>
    <row r="17">
      <c r="A17" s="9" t="inlineStr">
        <is>
          <t>Метрологическое обеспечение</t>
        </is>
      </c>
      <c r="B17" s="10" t="inlineStr">
        <is>
          <t>23/п ОМД-291</t>
        </is>
      </c>
      <c r="C17" s="11" t="n">
        <v>36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36</v>
      </c>
      <c r="L17" s="17" t="n"/>
      <c r="M17" s="18" t="n"/>
      <c r="N17" s="17" t="n">
        <v>36</v>
      </c>
      <c r="O17" s="19" t="n"/>
      <c r="P17" s="21" t="n"/>
      <c r="Q17" s="21" t="n"/>
      <c r="R17" s="21" t="n"/>
      <c r="S17" s="21" t="n"/>
      <c r="T17" s="18">
        <f>SUM(P17:S17)</f>
        <v/>
      </c>
      <c r="U17" s="10" t="n">
        <v>6</v>
      </c>
      <c r="V17" s="10" t="n">
        <v>8</v>
      </c>
      <c r="W17" s="10" t="n">
        <v>6</v>
      </c>
      <c r="X17" s="10" t="n">
        <v>8</v>
      </c>
      <c r="Y17" s="10" t="n">
        <v>8</v>
      </c>
      <c r="Z17" s="10" t="n"/>
      <c r="AA17" s="18">
        <f>SUM(U17:Z17)</f>
        <v/>
      </c>
      <c r="AB17" s="12">
        <f>T17+AA17</f>
        <v/>
      </c>
    </row>
    <row r="18">
      <c r="A18" s="9" t="inlineStr">
        <is>
          <t>Электрооборудование цехов обработки металлов давлением</t>
        </is>
      </c>
      <c r="B18" s="10" t="inlineStr">
        <is>
          <t>22/п ОМД-391в</t>
        </is>
      </c>
      <c r="C18" s="11" t="n">
        <v>50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50</v>
      </c>
      <c r="L18" s="17" t="n">
        <v>48</v>
      </c>
      <c r="M18" s="18" t="n"/>
      <c r="N18" s="17" t="n"/>
      <c r="O18" s="19" t="n"/>
      <c r="P18" s="21" t="n">
        <v>20</v>
      </c>
      <c r="Q18" s="21" t="n">
        <v>18</v>
      </c>
      <c r="R18" s="21" t="n">
        <v>12</v>
      </c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ПРОИЗВОДСТВЕННАЯ ПРАКТИКА (ПРЕДДИПЛОМНАЯ)</t>
        </is>
      </c>
      <c r="B19" s="10" t="inlineStr">
        <is>
          <t>22/п ОМД-391в</t>
        </is>
      </c>
      <c r="C19" s="11" t="n">
        <v>12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12</v>
      </c>
      <c r="L19" s="17" t="n"/>
      <c r="M19" s="18" t="n"/>
      <c r="N19" s="17" t="n">
        <v>144</v>
      </c>
      <c r="O19" s="19" t="n"/>
      <c r="P19" s="21" t="n"/>
      <c r="Q19" s="21" t="n"/>
      <c r="R19" s="21" t="n"/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Подготовка выпускной квалификационной работы</t>
        </is>
      </c>
      <c r="B20" s="25" t="inlineStr">
        <is>
          <t>22/п ОМД-391в</t>
        </is>
      </c>
      <c r="C20" s="11" t="n">
        <v>30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30</v>
      </c>
      <c r="L20" s="17" t="n"/>
      <c r="M20" s="18" t="n"/>
      <c r="N20" s="17" t="n">
        <v>144</v>
      </c>
      <c r="O20" s="19" t="n"/>
      <c r="P20" s="21" t="n"/>
      <c r="Q20" s="21" t="n"/>
      <c r="R20" s="21" t="n"/>
      <c r="S20" s="21" t="n"/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Электрооборудование цехов обработки металлов давлением</t>
        </is>
      </c>
      <c r="B21" s="25" t="inlineStr">
        <is>
          <t>21/ОМД-491в</t>
        </is>
      </c>
      <c r="C21" s="11" t="n">
        <v>90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90</v>
      </c>
      <c r="L21" s="17" t="n">
        <v>90</v>
      </c>
      <c r="M21" s="18" t="n"/>
      <c r="N21" s="17" t="n"/>
      <c r="O21" s="19" t="n"/>
      <c r="P21" s="21" t="n">
        <v>12</v>
      </c>
      <c r="Q21" s="21" t="n">
        <v>24</v>
      </c>
      <c r="R21" s="21" t="n">
        <v>24</v>
      </c>
      <c r="S21" s="21" t="n">
        <v>20</v>
      </c>
      <c r="T21" s="18">
        <f>SUM(P21:S21)</f>
        <v/>
      </c>
      <c r="U21" s="10" t="n">
        <v>10</v>
      </c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ПРОИЗВОДСТВЕННАЯ ПРАКТИКА (ПРЕДДИПЛОМНАЯ)</t>
        </is>
      </c>
      <c r="B22" s="10" t="inlineStr">
        <is>
          <t>21/ОМД-491в</t>
        </is>
      </c>
      <c r="C22" s="11" t="n">
        <v>16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16</v>
      </c>
      <c r="L22" s="17" t="n"/>
      <c r="M22" s="18" t="n"/>
      <c r="N22" s="17" t="n"/>
      <c r="O22" s="19" t="n"/>
      <c r="P22" s="21" t="n"/>
      <c r="Q22" s="21" t="n"/>
      <c r="R22" s="21" t="n"/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Подготовка выпускной квалификационной работы</t>
        </is>
      </c>
      <c r="B23" s="10" t="inlineStr">
        <is>
          <t>21/ОМД-491в</t>
        </is>
      </c>
      <c r="C23" s="11" t="n">
        <v>40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40</v>
      </c>
      <c r="L23" s="17" t="n"/>
      <c r="M23" s="18" t="n"/>
      <c r="N23" s="17" t="n"/>
      <c r="O23" s="19" t="n"/>
      <c r="P23" s="21" t="n"/>
      <c r="Q23" s="21" t="n"/>
      <c r="R23" s="21" t="n"/>
      <c r="S23" s="21" t="n"/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Основы электротехники</t>
        </is>
      </c>
      <c r="B24" s="10" t="inlineStr">
        <is>
          <t>23/С-291в</t>
        </is>
      </c>
      <c r="C24" s="11" t="n">
        <v>48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48</v>
      </c>
      <c r="L24" s="17" t="n">
        <v>36</v>
      </c>
      <c r="M24" s="18" t="n"/>
      <c r="N24" s="17" t="n"/>
      <c r="O24" s="19" t="n"/>
      <c r="P24" s="21" t="n">
        <v>14</v>
      </c>
      <c r="Q24" s="21" t="n">
        <v>16</v>
      </c>
      <c r="R24" s="21" t="n">
        <v>10</v>
      </c>
      <c r="S24" s="21" t="n">
        <v>8</v>
      </c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Охрана труда</t>
        </is>
      </c>
      <c r="B25" s="10" t="inlineStr">
        <is>
          <t>23/С-291в</t>
        </is>
      </c>
      <c r="C25" s="11" t="n">
        <v>38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38</v>
      </c>
      <c r="L25" s="17" t="n">
        <v>36</v>
      </c>
      <c r="M25" s="18" t="n"/>
      <c r="N25" s="17" t="n"/>
      <c r="O25" s="19" t="n"/>
      <c r="P25" s="21" t="n">
        <v>12</v>
      </c>
      <c r="Q25" s="21" t="n">
        <v>14</v>
      </c>
      <c r="R25" s="21" t="n">
        <v>8</v>
      </c>
      <c r="S25" s="21" t="n">
        <v>4</v>
      </c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Технология производства сварных конструкций</t>
        </is>
      </c>
      <c r="B26" s="10" t="inlineStr">
        <is>
          <t>23/С-291в</t>
        </is>
      </c>
      <c r="C26" s="11" t="n">
        <v>46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46</v>
      </c>
      <c r="L26" s="17" t="n">
        <v>46</v>
      </c>
      <c r="M26" s="18" t="n"/>
      <c r="N26" s="17" t="n"/>
      <c r="O26" s="19" t="n"/>
      <c r="P26" s="21" t="n">
        <v>14</v>
      </c>
      <c r="Q26" s="21" t="n">
        <v>20</v>
      </c>
      <c r="R26" s="21" t="n">
        <v>10</v>
      </c>
      <c r="S26" s="21" t="n">
        <v>2</v>
      </c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Производственная практика</t>
        </is>
      </c>
      <c r="B27" s="10" t="inlineStr">
        <is>
          <t>22/С-391в</t>
        </is>
      </c>
      <c r="C27" s="11" t="n">
        <v>14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14</v>
      </c>
      <c r="L27" s="17" t="n"/>
      <c r="M27" s="18" t="n"/>
      <c r="N27" s="17" t="n">
        <v>180</v>
      </c>
      <c r="O27" s="19" t="n"/>
      <c r="P27" s="21" t="n"/>
      <c r="Q27" s="21" t="n"/>
      <c r="R27" s="21" t="n"/>
      <c r="S27" s="21" t="n"/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Производственная практика</t>
        </is>
      </c>
      <c r="B28" s="10" t="inlineStr">
        <is>
          <t>22/С-391в</t>
        </is>
      </c>
      <c r="C28" s="11" t="n">
        <v>14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14</v>
      </c>
      <c r="L28" s="17" t="n"/>
      <c r="M28" s="18" t="n"/>
      <c r="N28" s="17" t="n">
        <v>252</v>
      </c>
      <c r="O28" s="19" t="n"/>
      <c r="P28" s="21" t="n"/>
      <c r="Q28" s="21" t="n"/>
      <c r="R28" s="21" t="n"/>
      <c r="S28" s="21" t="n"/>
      <c r="T28" s="18">
        <f>SUM(P28:S28)</f>
        <v/>
      </c>
      <c r="U28" s="10" t="n"/>
      <c r="V28" s="10" t="n"/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Производственная практика</t>
        </is>
      </c>
      <c r="B29" s="10" t="inlineStr">
        <is>
          <t>22/С-391в</t>
        </is>
      </c>
      <c r="C29" s="11" t="n">
        <v>18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18</v>
      </c>
      <c r="L29" s="17" t="n"/>
      <c r="M29" s="18" t="n"/>
      <c r="N29" s="17" t="n">
        <v>252</v>
      </c>
      <c r="O29" s="19" t="n"/>
      <c r="P29" s="21" t="n"/>
      <c r="Q29" s="21" t="n"/>
      <c r="R29" s="21" t="n"/>
      <c r="S29" s="21" t="n"/>
      <c r="T29" s="18">
        <f>SUM(P29:S29)</f>
        <v/>
      </c>
      <c r="U29" s="10" t="n"/>
      <c r="V29" s="10" t="n"/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28" t="inlineStr">
        <is>
          <t xml:space="preserve">Итого </t>
        </is>
      </c>
      <c r="B30" s="29" t="inlineStr">
        <is>
          <t>внебюджет</t>
        </is>
      </c>
      <c r="C30" s="30" t="n">
        <v>48</v>
      </c>
      <c r="D30" s="39" t="n"/>
      <c r="E30" s="39" t="n"/>
      <c r="F30" s="39" t="n"/>
      <c r="G30" s="39" t="n"/>
      <c r="H30" s="39" t="n"/>
      <c r="I30" s="39" t="n"/>
      <c r="J30" s="39" t="n"/>
      <c r="K30" s="30" t="n">
        <v>48</v>
      </c>
      <c r="L30" s="32" t="n"/>
      <c r="M30" s="33" t="n"/>
      <c r="N30" s="33" t="n"/>
      <c r="O30" s="34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  <c r="AA30" s="40" t="n"/>
      <c r="AB30" s="30" t="n">
        <v>48</v>
      </c>
    </row>
    <row r="31">
      <c r="A31" s="28" t="inlineStr">
        <is>
          <t xml:space="preserve">Итого </t>
        </is>
      </c>
      <c r="B31" s="29" t="inlineStr">
        <is>
          <t>бюджет</t>
        </is>
      </c>
      <c r="C31" s="37" t="n">
        <v>893</v>
      </c>
      <c r="D31" s="39" t="n"/>
      <c r="E31" s="39" t="n"/>
      <c r="F31" s="39" t="n"/>
      <c r="G31" s="39" t="n"/>
      <c r="H31" s="39" t="n"/>
      <c r="I31" s="39" t="n"/>
      <c r="J31" s="39" t="n"/>
      <c r="K31" s="37" t="n">
        <v>893</v>
      </c>
      <c r="L31" s="32" t="n"/>
      <c r="M31" s="33" t="n"/>
      <c r="N31" s="33" t="n"/>
      <c r="O31" s="34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  <c r="AA31" s="39" t="n"/>
      <c r="AB31" s="37" t="n">
        <v>893</v>
      </c>
    </row>
    <row r="32">
      <c r="A32" s="39" t="inlineStr">
        <is>
          <t>ВСЕГО</t>
        </is>
      </c>
      <c r="B32" s="39" t="n"/>
      <c r="C32" s="40">
        <f>SUM(C8:C29)</f>
        <v/>
      </c>
      <c r="D32" s="40">
        <f>SUM(D8:D29)</f>
        <v/>
      </c>
      <c r="E32" s="40">
        <f>SUM(E8:E29)</f>
        <v/>
      </c>
      <c r="F32" s="40">
        <f>SUM(F8:F29)</f>
        <v/>
      </c>
      <c r="G32" s="40">
        <f>SUM(G8:G29)</f>
        <v/>
      </c>
      <c r="H32" s="40">
        <f>SUM(H8:H29)</f>
        <v/>
      </c>
      <c r="I32" s="40">
        <f>SUM(I8:I29)</f>
        <v/>
      </c>
      <c r="J32" s="40">
        <f>SUM(J8:J29)</f>
        <v/>
      </c>
      <c r="K32" s="40">
        <f>SUM(K8:K29)</f>
        <v/>
      </c>
      <c r="L32" s="40">
        <f>SUM(L8:L29)</f>
        <v/>
      </c>
      <c r="M32" s="40">
        <f>SUM(M8:M29)</f>
        <v/>
      </c>
      <c r="N32" s="40">
        <f>SUM(N8:N29)</f>
        <v/>
      </c>
      <c r="O32" s="40">
        <f>SUM(O8:O29)</f>
        <v/>
      </c>
      <c r="P32" s="40">
        <f>SUM(P8:P29)</f>
        <v/>
      </c>
      <c r="Q32" s="40">
        <f>SUM(Q8:Q29)</f>
        <v/>
      </c>
      <c r="R32" s="40">
        <f>SUM(R8:R29)</f>
        <v/>
      </c>
      <c r="S32" s="40">
        <f>SUM(S8:S29)</f>
        <v/>
      </c>
      <c r="T32" s="40">
        <f>SUM(T8:T29)</f>
        <v/>
      </c>
      <c r="U32" s="40">
        <f>SUM(U8:U29)</f>
        <v/>
      </c>
      <c r="V32" s="40">
        <f>SUM(V8:V29)</f>
        <v/>
      </c>
      <c r="W32" s="40">
        <f>SUM(W8:W29)</f>
        <v/>
      </c>
      <c r="X32" s="40">
        <f>SUM(X8:X29)</f>
        <v/>
      </c>
      <c r="Y32" s="40">
        <f>SUM(Y8:Y29)</f>
        <v/>
      </c>
      <c r="Z32" s="40">
        <f>SUM(Z8:Z29)</f>
        <v/>
      </c>
      <c r="AA32" s="40">
        <f>SUM(AA8:AA29)</f>
        <v/>
      </c>
      <c r="AB32" s="40">
        <f>SUM(AB8:AB29)</f>
        <v/>
      </c>
    </row>
    <row r="33">
      <c r="A33" s="53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  <c r="R33" s="53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</row>
    <row r="34">
      <c r="A34" s="42" t="inlineStr">
        <is>
          <t>Тарифная ставка _______________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42" t="inlineStr">
        <is>
          <t>За проверку тетрадей _______________</t>
        </is>
      </c>
      <c r="L34" s="3" t="n"/>
      <c r="M34" s="3" t="n"/>
      <c r="N34" s="3" t="n"/>
      <c r="O34" s="3" t="n"/>
      <c r="P34" s="3" t="n"/>
      <c r="Q34" s="3" t="n"/>
      <c r="R34" s="3" t="n"/>
      <c r="S34" s="42" t="inlineStr">
        <is>
          <t>Не выполнено часов ______________</t>
        </is>
      </c>
      <c r="T34" s="3" t="n"/>
      <c r="U34" s="3" t="n"/>
      <c r="V34" s="43" t="n"/>
      <c r="W34" s="3" t="n"/>
      <c r="X34" s="3" t="n"/>
      <c r="Y34" s="3" t="n"/>
      <c r="Z34" s="3" t="n"/>
      <c r="AA34" s="3" t="n"/>
      <c r="AB34" s="3" t="n"/>
    </row>
    <row r="35">
      <c r="A35" s="42" t="inlineStr">
        <is>
          <t>Стоимость часа _________________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42" t="inlineStr">
        <is>
          <t>За классное руководство ____________</t>
        </is>
      </c>
      <c r="L35" s="3" t="n"/>
      <c r="M35" s="3" t="n"/>
      <c r="N35" s="3" t="n"/>
      <c r="O35" s="3" t="n"/>
      <c r="P35" s="3" t="n"/>
      <c r="Q35" s="3" t="n"/>
      <c r="R35" s="3" t="n"/>
      <c r="S35" s="42" t="inlineStr">
        <is>
          <t>Дано сверх плана _________________</t>
        </is>
      </c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</row>
    <row r="36">
      <c r="A36" s="42" t="inlineStr">
        <is>
          <t>Оклад в месяц __________________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42" t="inlineStr">
        <is>
          <t>За заведование кабинетом ___________</t>
        </is>
      </c>
      <c r="L36" s="3" t="n"/>
      <c r="M36" s="3" t="n"/>
      <c r="N36" s="3" t="n"/>
      <c r="O36" s="3" t="n"/>
      <c r="P36" s="3" t="n"/>
      <c r="Q36" s="3" t="n"/>
      <c r="R36" s="3" t="n"/>
      <c r="S36" s="42" t="inlineStr">
        <is>
          <t>Итого зарплата в месяц ____________</t>
        </is>
      </c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</row>
    <row r="37">
      <c r="A37" s="3" t="n"/>
      <c r="B37" s="3" t="n"/>
      <c r="C37" s="42" t="inlineStr">
        <is>
          <t>За руководство ПК _________________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Q37" s="3" t="n"/>
      <c r="R37" s="3" t="n"/>
      <c r="S37" s="42" t="inlineStr">
        <is>
          <t>Зарплата за год ___________________ в т.ч. за пед.часы</t>
        </is>
      </c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</row>
    <row r="38">
      <c r="A38" s="3" t="n"/>
      <c r="B38" s="3" t="n"/>
      <c r="C38" s="42" t="inlineStr">
        <is>
          <t>Зам. директора по УР ______________</t>
        </is>
      </c>
      <c r="E38" s="3" t="n"/>
      <c r="F38" s="3" t="n"/>
      <c r="G38" s="3" t="n"/>
      <c r="H38" s="3" t="n"/>
      <c r="I38" s="3" t="inlineStr">
        <is>
          <t>Е.В. Кшецкая</t>
        </is>
      </c>
      <c r="K38" s="3" t="n"/>
      <c r="L38" s="3" t="n"/>
      <c r="M38" s="3" t="n"/>
      <c r="N38" s="3" t="n"/>
      <c r="O38" s="3" t="n"/>
      <c r="Q38" s="3" t="n"/>
      <c r="R38" s="3" t="n"/>
      <c r="S38" s="3" t="inlineStr">
        <is>
          <t>Зав.учебной частью_____________________О.В. Подковыркина</t>
        </is>
      </c>
      <c r="T38" s="3" t="n"/>
      <c r="U38" s="3" t="n"/>
      <c r="V38" s="3" t="n"/>
      <c r="W38" s="3" t="n"/>
      <c r="X38" s="3" t="n"/>
      <c r="Y38" s="3" t="n"/>
      <c r="AA38" s="3" t="n"/>
      <c r="AB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Q39" s="3" t="n"/>
      <c r="R39" s="3" t="n"/>
      <c r="S39" s="42" t="inlineStr">
        <is>
          <t>С пед. нагрузкой ознакомлен преподаватель: _____________</t>
        </is>
      </c>
      <c r="T39" s="3" t="n"/>
      <c r="U39" s="3" t="n"/>
      <c r="V39" s="3" t="n"/>
      <c r="X39" s="3" t="n"/>
      <c r="Y39" s="3" t="n"/>
      <c r="AA39" s="3" t="n"/>
      <c r="AB39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Бородацкая Вероника Викторовна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 (ознакомительная)</t>
        </is>
      </c>
      <c r="B8" s="10" t="inlineStr">
        <is>
          <t>23/ЭО-291</t>
        </is>
      </c>
      <c r="C8" s="11" t="n">
        <v>12</v>
      </c>
      <c r="D8" s="12" t="n"/>
      <c r="E8" s="13" t="n"/>
      <c r="F8" s="13" t="n"/>
      <c r="G8" s="14" t="n"/>
      <c r="H8" s="15" t="n"/>
      <c r="I8" s="16" t="n"/>
      <c r="J8" s="13" t="n"/>
      <c r="K8" s="11" t="n">
        <v>12</v>
      </c>
      <c r="L8" s="17" t="n"/>
      <c r="M8" s="18" t="n"/>
      <c r="N8" s="17" t="n">
        <v>36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Основы автоматики</t>
        </is>
      </c>
      <c r="B9" s="10" t="inlineStr">
        <is>
          <t>23/п ЭО-292</t>
        </is>
      </c>
      <c r="C9" s="11" t="n">
        <v>54</v>
      </c>
      <c r="D9" s="12" t="n"/>
      <c r="E9" s="13" t="n"/>
      <c r="F9" s="13" t="n"/>
      <c r="G9" s="14" t="n"/>
      <c r="H9" s="15" t="n"/>
      <c r="I9" s="16" t="n"/>
      <c r="J9" s="13" t="n"/>
      <c r="K9" s="11" t="n">
        <v>54</v>
      </c>
      <c r="L9" s="17" t="n"/>
      <c r="M9" s="18" t="n"/>
      <c r="N9" s="17" t="n">
        <v>48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12</v>
      </c>
      <c r="V9" s="10" t="n">
        <v>16</v>
      </c>
      <c r="W9" s="10" t="n">
        <v>16</v>
      </c>
      <c r="X9" s="10" t="n">
        <v>10</v>
      </c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Учебная практика (ознакомительная)</t>
        </is>
      </c>
      <c r="B10" s="10" t="inlineStr">
        <is>
          <t>23/п ЭО-292</t>
        </is>
      </c>
      <c r="C10" s="11" t="n">
        <v>12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12</v>
      </c>
      <c r="L10" s="17" t="n"/>
      <c r="M10" s="18" t="n"/>
      <c r="N10" s="17" t="n">
        <v>36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Вычислительная техника</t>
        </is>
      </c>
      <c r="B11" s="10" t="inlineStr">
        <is>
          <t>22/ЭО-391</t>
        </is>
      </c>
      <c r="C11" s="11" t="n">
        <v>119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119</v>
      </c>
      <c r="L11" s="17" t="n">
        <v>51</v>
      </c>
      <c r="M11" s="18" t="n"/>
      <c r="N11" s="17" t="n">
        <v>68</v>
      </c>
      <c r="O11" s="19" t="n"/>
      <c r="P11" s="21" t="n">
        <v>12</v>
      </c>
      <c r="Q11" s="21" t="n">
        <v>14</v>
      </c>
      <c r="R11" s="21" t="n">
        <v>12</v>
      </c>
      <c r="S11" s="21" t="n">
        <v>13</v>
      </c>
      <c r="T11" s="18">
        <f>SUM(P11:S11)</f>
        <v/>
      </c>
      <c r="U11" s="10" t="n">
        <v>16</v>
      </c>
      <c r="V11" s="10" t="n">
        <v>24</v>
      </c>
      <c r="W11" s="10" t="n">
        <v>20</v>
      </c>
      <c r="X11" s="10" t="n">
        <v>8</v>
      </c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Основы автоматики</t>
        </is>
      </c>
      <c r="B12" s="10" t="inlineStr">
        <is>
          <t>22/ЭО-391</t>
        </is>
      </c>
      <c r="C12" s="11" t="n">
        <v>85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85</v>
      </c>
      <c r="L12" s="17" t="n">
        <v>77</v>
      </c>
      <c r="M12" s="18" t="n"/>
      <c r="N12" s="17" t="n"/>
      <c r="O12" s="19" t="n"/>
      <c r="P12" s="21" t="n">
        <v>20</v>
      </c>
      <c r="Q12" s="21" t="n">
        <v>22</v>
      </c>
      <c r="R12" s="21" t="n">
        <v>22</v>
      </c>
      <c r="S12" s="21" t="n">
        <v>21</v>
      </c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Вычислительная техника</t>
        </is>
      </c>
      <c r="B13" s="10" t="inlineStr">
        <is>
          <t>22/ЭО-392</t>
        </is>
      </c>
      <c r="C13" s="11" t="n">
        <v>119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119</v>
      </c>
      <c r="L13" s="17" t="n">
        <v>51</v>
      </c>
      <c r="M13" s="18" t="n"/>
      <c r="N13" s="17" t="n">
        <v>68</v>
      </c>
      <c r="O13" s="19" t="n"/>
      <c r="P13" s="21" t="n">
        <v>12</v>
      </c>
      <c r="Q13" s="21" t="n">
        <v>14</v>
      </c>
      <c r="R13" s="21" t="n">
        <v>12</v>
      </c>
      <c r="S13" s="21" t="n">
        <v>13</v>
      </c>
      <c r="T13" s="18">
        <f>SUM(P13:S13)</f>
        <v/>
      </c>
      <c r="U13" s="10" t="n">
        <v>12</v>
      </c>
      <c r="V13" s="10" t="n">
        <v>26</v>
      </c>
      <c r="W13" s="10" t="n">
        <v>16</v>
      </c>
      <c r="X13" s="10" t="n">
        <v>12</v>
      </c>
      <c r="Y13" s="10" t="n">
        <v>2</v>
      </c>
      <c r="Z13" s="10" t="n"/>
      <c r="AA13" s="18">
        <f>SUM(U13:Z13)</f>
        <v/>
      </c>
      <c r="AB13" s="12">
        <f>T13+AA13</f>
        <v/>
      </c>
    </row>
    <row r="14">
      <c r="A14" s="9" t="inlineStr">
        <is>
          <t>Основы автоматики</t>
        </is>
      </c>
      <c r="B14" s="10" t="inlineStr">
        <is>
          <t>22/ЭО-392</t>
        </is>
      </c>
      <c r="C14" s="11" t="n">
        <v>85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85</v>
      </c>
      <c r="L14" s="17" t="n">
        <v>77</v>
      </c>
      <c r="M14" s="18" t="n"/>
      <c r="N14" s="17" t="n"/>
      <c r="O14" s="19" t="n"/>
      <c r="P14" s="21" t="n">
        <v>20</v>
      </c>
      <c r="Q14" s="21" t="n">
        <v>22</v>
      </c>
      <c r="R14" s="21" t="n">
        <v>24</v>
      </c>
      <c r="S14" s="21" t="n">
        <v>19</v>
      </c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Энергосбережение</t>
        </is>
      </c>
      <c r="B15" s="10" t="inlineStr">
        <is>
          <t>21/ЭО-491в</t>
        </is>
      </c>
      <c r="C15" s="11" t="n">
        <v>55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55</v>
      </c>
      <c r="L15" s="17" t="n">
        <v>55</v>
      </c>
      <c r="M15" s="18" t="n"/>
      <c r="N15" s="17" t="n"/>
      <c r="O15" s="19" t="n"/>
      <c r="P15" s="21" t="n">
        <v>8</v>
      </c>
      <c r="Q15" s="21" t="n">
        <v>16</v>
      </c>
      <c r="R15" s="21" t="n">
        <v>12</v>
      </c>
      <c r="S15" s="21" t="n">
        <v>10</v>
      </c>
      <c r="T15" s="18">
        <f>SUM(P15:S15)</f>
        <v/>
      </c>
      <c r="U15" s="10" t="n">
        <v>8</v>
      </c>
      <c r="V15" s="10" t="n">
        <v>1</v>
      </c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квалификационный экзамен</t>
        </is>
      </c>
      <c r="B16" s="10" t="inlineStr">
        <is>
          <t>21/ЭО-491в</t>
        </is>
      </c>
      <c r="C16" s="11" t="n">
        <v>5.94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5.94</v>
      </c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Энергосбережение</t>
        </is>
      </c>
      <c r="B17" s="10" t="inlineStr">
        <is>
          <t>21/ЭО-492в</t>
        </is>
      </c>
      <c r="C17" s="11" t="n">
        <v>55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55</v>
      </c>
      <c r="L17" s="17" t="n">
        <v>55</v>
      </c>
      <c r="M17" s="18" t="n"/>
      <c r="N17" s="17" t="n"/>
      <c r="O17" s="19" t="n"/>
      <c r="P17" s="21" t="n">
        <v>12</v>
      </c>
      <c r="Q17" s="21" t="n">
        <v>14</v>
      </c>
      <c r="R17" s="21" t="n">
        <v>16</v>
      </c>
      <c r="S17" s="21" t="n">
        <v>13</v>
      </c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квалификационный экзамен</t>
        </is>
      </c>
      <c r="B18" s="10" t="inlineStr">
        <is>
          <t>21/ЭО-492в</t>
        </is>
      </c>
      <c r="C18" s="11" t="n">
        <v>6.930000000000001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6.930000000000001</v>
      </c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Вычислительная техника</t>
        </is>
      </c>
      <c r="B19" s="10" t="inlineStr">
        <is>
          <t>23/ПГЗ-291</t>
        </is>
      </c>
      <c r="C19" s="11" t="n">
        <v>68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68</v>
      </c>
      <c r="L19" s="17" t="n"/>
      <c r="M19" s="18" t="n"/>
      <c r="N19" s="17" t="n">
        <v>68</v>
      </c>
      <c r="O19" s="19" t="n"/>
      <c r="P19" s="21" t="n"/>
      <c r="Q19" s="21" t="n"/>
      <c r="R19" s="21" t="n"/>
      <c r="S19" s="21" t="n"/>
      <c r="T19" s="18">
        <f>SUM(P19:S19)</f>
        <v/>
      </c>
      <c r="U19" s="10" t="n">
        <v>10</v>
      </c>
      <c r="V19" s="10" t="n">
        <v>14</v>
      </c>
      <c r="W19" s="10" t="n">
        <v>14</v>
      </c>
      <c r="X19" s="10" t="n">
        <v>12</v>
      </c>
      <c r="Y19" s="10" t="n">
        <v>8</v>
      </c>
      <c r="Z19" s="10" t="n"/>
      <c r="AA19" s="18">
        <f>SUM(U19:Z19)</f>
        <v/>
      </c>
      <c r="AB19" s="12">
        <f>T19+AA19</f>
        <v/>
      </c>
    </row>
    <row r="20">
      <c r="A20" s="9" t="inlineStr">
        <is>
          <t>Внешнее электроснабжение промышленных и гражданских зданий</t>
        </is>
      </c>
      <c r="B20" s="25" t="inlineStr">
        <is>
          <t>22/ПГЗ-391</t>
        </is>
      </c>
      <c r="C20" s="11" t="n">
        <v>61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61</v>
      </c>
      <c r="L20" s="17" t="n">
        <v>57</v>
      </c>
      <c r="M20" s="18" t="n"/>
      <c r="N20" s="17" t="n"/>
      <c r="O20" s="19" t="n"/>
      <c r="P20" s="21" t="n">
        <v>20</v>
      </c>
      <c r="Q20" s="21" t="n">
        <v>20</v>
      </c>
      <c r="R20" s="21" t="n">
        <v>16</v>
      </c>
      <c r="S20" s="21" t="n">
        <v>5</v>
      </c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Внешнее электроснабжение промышленных и гражданских зданий</t>
        </is>
      </c>
      <c r="B21" s="25" t="inlineStr">
        <is>
          <t>21/ПГЗ-491в</t>
        </is>
      </c>
      <c r="C21" s="11" t="n">
        <v>50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50</v>
      </c>
      <c r="L21" s="17" t="n">
        <v>50</v>
      </c>
      <c r="M21" s="18" t="n"/>
      <c r="N21" s="17" t="n"/>
      <c r="O21" s="19" t="n"/>
      <c r="P21" s="21" t="n">
        <v>16</v>
      </c>
      <c r="Q21" s="21" t="n">
        <v>20</v>
      </c>
      <c r="R21" s="21" t="n">
        <v>14</v>
      </c>
      <c r="S21" s="21" t="n">
        <v>0</v>
      </c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Внешнее электроснабжение промышленных и гражданских зданий (ПРИЕМ КУРСОВОГО ПРОЕКТА)</t>
        </is>
      </c>
      <c r="B22" s="10" t="inlineStr">
        <is>
          <t>21/ПГЗ-491в</t>
        </is>
      </c>
      <c r="C22" s="11" t="n">
        <v>18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18</v>
      </c>
      <c r="L22" s="17" t="n">
        <v>22</v>
      </c>
      <c r="M22" s="18" t="n"/>
      <c r="N22" s="17" t="n"/>
      <c r="O22" s="19" t="n"/>
      <c r="P22" s="21" t="n"/>
      <c r="Q22" s="21" t="n"/>
      <c r="R22" s="21" t="n"/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квалификационный экзамен</t>
        </is>
      </c>
      <c r="B23" s="10" t="inlineStr">
        <is>
          <t>21/ПГЗ-491в</t>
        </is>
      </c>
      <c r="C23" s="11" t="n">
        <v>5.94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5.94</v>
      </c>
      <c r="L23" s="17" t="n"/>
      <c r="M23" s="18" t="n"/>
      <c r="N23" s="17" t="n"/>
      <c r="O23" s="19" t="n"/>
      <c r="P23" s="21" t="n"/>
      <c r="Q23" s="21" t="n"/>
      <c r="R23" s="21" t="n"/>
      <c r="S23" s="21" t="n"/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ПРОИЗВОДСТВЕННАЯ ПРАКТИКА (ПРЕДДИПЛОМНАЯ)</t>
        </is>
      </c>
      <c r="B24" s="10" t="inlineStr">
        <is>
          <t>21/ПГЗ-491в</t>
        </is>
      </c>
      <c r="C24" s="11" t="n">
        <v>28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28</v>
      </c>
      <c r="L24" s="17" t="n"/>
      <c r="M24" s="18" t="n"/>
      <c r="N24" s="17" t="n"/>
      <c r="O24" s="19" t="n"/>
      <c r="P24" s="21" t="n"/>
      <c r="Q24" s="21" t="n"/>
      <c r="R24" s="21" t="n"/>
      <c r="S24" s="21" t="n"/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Подготовка выпускной квалификационной работы</t>
        </is>
      </c>
      <c r="B25" s="10" t="inlineStr">
        <is>
          <t>21/ПГЗ-491в</t>
        </is>
      </c>
      <c r="C25" s="11" t="n">
        <v>70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70</v>
      </c>
      <c r="L25" s="17" t="n"/>
      <c r="M25" s="18" t="n"/>
      <c r="N25" s="17" t="n"/>
      <c r="O25" s="19" t="n"/>
      <c r="P25" s="21" t="n"/>
      <c r="Q25" s="21" t="n"/>
      <c r="R25" s="21" t="n"/>
      <c r="S25" s="21" t="n"/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Защита выпускной квалификационной работы</t>
        </is>
      </c>
      <c r="B26" s="10" t="inlineStr">
        <is>
          <t>21/ПГЗ-491в</t>
        </is>
      </c>
      <c r="C26" s="11" t="n">
        <v>3.5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3.5</v>
      </c>
      <c r="L26" s="17" t="n"/>
      <c r="M26" s="18" t="n"/>
      <c r="N26" s="17" t="n"/>
      <c r="O26" s="19" t="n"/>
      <c r="P26" s="21" t="n"/>
      <c r="Q26" s="21" t="n"/>
      <c r="R26" s="21" t="n"/>
      <c r="S26" s="21" t="n"/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28" t="inlineStr">
        <is>
          <t xml:space="preserve">Итого </t>
        </is>
      </c>
      <c r="B27" s="29" t="inlineStr">
        <is>
          <t>внебюджет</t>
        </is>
      </c>
      <c r="C27" s="30" t="n">
        <v>0</v>
      </c>
      <c r="D27" s="39" t="n"/>
      <c r="E27" s="39" t="n"/>
      <c r="F27" s="39" t="n"/>
      <c r="G27" s="39" t="n"/>
      <c r="H27" s="39" t="n"/>
      <c r="I27" s="39" t="n"/>
      <c r="J27" s="39" t="n"/>
      <c r="K27" s="30" t="n">
        <v>0</v>
      </c>
      <c r="L27" s="32" t="n"/>
      <c r="M27" s="33" t="n"/>
      <c r="N27" s="33" t="n"/>
      <c r="O27" s="34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  <c r="AA27" s="40" t="n"/>
      <c r="AB27" s="30" t="n">
        <v>0</v>
      </c>
    </row>
    <row r="28">
      <c r="A28" s="28" t="inlineStr">
        <is>
          <t xml:space="preserve">Итого </t>
        </is>
      </c>
      <c r="B28" s="29" t="inlineStr">
        <is>
          <t>бюджет</t>
        </is>
      </c>
      <c r="C28" s="37" t="n">
        <v>913.3100000000001</v>
      </c>
      <c r="D28" s="39" t="n"/>
      <c r="E28" s="39" t="n"/>
      <c r="F28" s="39" t="n"/>
      <c r="G28" s="39" t="n"/>
      <c r="H28" s="39" t="n"/>
      <c r="I28" s="39" t="n"/>
      <c r="J28" s="39" t="n"/>
      <c r="K28" s="37" t="n">
        <v>913.3100000000001</v>
      </c>
      <c r="L28" s="32" t="n"/>
      <c r="M28" s="33" t="n"/>
      <c r="N28" s="33" t="n"/>
      <c r="O28" s="34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  <c r="AA28" s="39" t="n"/>
      <c r="AB28" s="37" t="n">
        <v>913.3100000000001</v>
      </c>
    </row>
    <row r="29">
      <c r="A29" s="39" t="inlineStr">
        <is>
          <t>ВСЕГО</t>
        </is>
      </c>
      <c r="B29" s="39" t="n"/>
      <c r="C29" s="40">
        <f>SUM(C8:C26)</f>
        <v/>
      </c>
      <c r="D29" s="40">
        <f>SUM(D8:D26)</f>
        <v/>
      </c>
      <c r="E29" s="40">
        <f>SUM(E8:E26)</f>
        <v/>
      </c>
      <c r="F29" s="40">
        <f>SUM(F8:F26)</f>
        <v/>
      </c>
      <c r="G29" s="40">
        <f>SUM(G8:G26)</f>
        <v/>
      </c>
      <c r="H29" s="40">
        <f>SUM(H8:H26)</f>
        <v/>
      </c>
      <c r="I29" s="40">
        <f>SUM(I8:I26)</f>
        <v/>
      </c>
      <c r="J29" s="40">
        <f>SUM(J8:J26)</f>
        <v/>
      </c>
      <c r="K29" s="40">
        <f>SUM(K8:K26)</f>
        <v/>
      </c>
      <c r="L29" s="40">
        <f>SUM(L8:L26)</f>
        <v/>
      </c>
      <c r="M29" s="40">
        <f>SUM(M8:M26)</f>
        <v/>
      </c>
      <c r="N29" s="40">
        <f>SUM(N8:N26)</f>
        <v/>
      </c>
      <c r="O29" s="40">
        <f>SUM(O8:O26)</f>
        <v/>
      </c>
      <c r="P29" s="40">
        <f>SUM(P8:P26)</f>
        <v/>
      </c>
      <c r="Q29" s="40">
        <f>SUM(Q8:Q26)</f>
        <v/>
      </c>
      <c r="R29" s="40">
        <f>SUM(R8:R26)</f>
        <v/>
      </c>
      <c r="S29" s="40">
        <f>SUM(S8:S26)</f>
        <v/>
      </c>
      <c r="T29" s="40">
        <f>SUM(T8:T26)</f>
        <v/>
      </c>
      <c r="U29" s="40">
        <f>SUM(U8:U26)</f>
        <v/>
      </c>
      <c r="V29" s="40">
        <f>SUM(V8:V26)</f>
        <v/>
      </c>
      <c r="W29" s="40">
        <f>SUM(W8:W26)</f>
        <v/>
      </c>
      <c r="X29" s="40">
        <f>SUM(X8:X26)</f>
        <v/>
      </c>
      <c r="Y29" s="40">
        <f>SUM(Y8:Y26)</f>
        <v/>
      </c>
      <c r="Z29" s="40">
        <f>SUM(Z8:Z26)</f>
        <v/>
      </c>
      <c r="AA29" s="40">
        <f>SUM(AA8:AA26)</f>
        <v/>
      </c>
      <c r="AB29" s="40">
        <f>SUM(AB8:AB26)</f>
        <v/>
      </c>
    </row>
    <row r="30">
      <c r="A30" s="53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  <c r="R30" s="53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</row>
    <row r="31">
      <c r="A31" s="42" t="inlineStr">
        <is>
          <t>Тарифная ставка _______________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42" t="inlineStr">
        <is>
          <t>За проверку тетрадей _______________</t>
        </is>
      </c>
      <c r="L31" s="3" t="n"/>
      <c r="M31" s="3" t="n"/>
      <c r="N31" s="3" t="n"/>
      <c r="O31" s="3" t="n"/>
      <c r="P31" s="3" t="n"/>
      <c r="Q31" s="3" t="n"/>
      <c r="R31" s="3" t="n"/>
      <c r="S31" s="42" t="inlineStr">
        <is>
          <t>Не выполнено часов ______________</t>
        </is>
      </c>
      <c r="T31" s="3" t="n"/>
      <c r="U31" s="3" t="n"/>
      <c r="V31" s="43" t="n"/>
      <c r="W31" s="3" t="n"/>
      <c r="X31" s="3" t="n"/>
      <c r="Y31" s="3" t="n"/>
      <c r="Z31" s="3" t="n"/>
      <c r="AA31" s="3" t="n"/>
      <c r="AB31" s="3" t="n"/>
    </row>
    <row r="32">
      <c r="A32" s="42" t="inlineStr">
        <is>
          <t>Стоимость часа _________________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42" t="inlineStr">
        <is>
          <t>За классное руководство ____________</t>
        </is>
      </c>
      <c r="L32" s="3" t="n"/>
      <c r="M32" s="3" t="n"/>
      <c r="N32" s="3" t="n"/>
      <c r="O32" s="3" t="n"/>
      <c r="P32" s="3" t="n"/>
      <c r="Q32" s="3" t="n"/>
      <c r="R32" s="3" t="n"/>
      <c r="S32" s="42" t="inlineStr">
        <is>
          <t>Дано сверх плана _________________</t>
        </is>
      </c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</row>
    <row r="33">
      <c r="A33" s="42" t="inlineStr">
        <is>
          <t>Оклад в месяц __________________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42" t="inlineStr">
        <is>
          <t>За заведование кабинетом ___________</t>
        </is>
      </c>
      <c r="L33" s="3" t="n"/>
      <c r="M33" s="3" t="n"/>
      <c r="N33" s="3" t="n"/>
      <c r="O33" s="3" t="n"/>
      <c r="P33" s="3" t="n"/>
      <c r="Q33" s="3" t="n"/>
      <c r="R33" s="3" t="n"/>
      <c r="S33" s="42" t="inlineStr">
        <is>
          <t>Итого зарплата в месяц ____________</t>
        </is>
      </c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</row>
    <row r="34">
      <c r="A34" s="3" t="n"/>
      <c r="B34" s="3" t="n"/>
      <c r="C34" s="42" t="inlineStr">
        <is>
          <t>За руководство ПК _________________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Q34" s="3" t="n"/>
      <c r="R34" s="3" t="n"/>
      <c r="S34" s="42" t="inlineStr">
        <is>
          <t>Зарплата за год ___________________ в т.ч. за пед.часы</t>
        </is>
      </c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</row>
    <row r="35">
      <c r="A35" s="3" t="n"/>
      <c r="B35" s="3" t="n"/>
      <c r="C35" s="42" t="inlineStr">
        <is>
          <t>Зам. директора по УР ______________</t>
        </is>
      </c>
      <c r="E35" s="3" t="n"/>
      <c r="F35" s="3" t="n"/>
      <c r="G35" s="3" t="n"/>
      <c r="H35" s="3" t="n"/>
      <c r="I35" s="3" t="inlineStr">
        <is>
          <t>Е.В. Кшецкая</t>
        </is>
      </c>
      <c r="K35" s="3" t="n"/>
      <c r="L35" s="3" t="n"/>
      <c r="M35" s="3" t="n"/>
      <c r="N35" s="3" t="n"/>
      <c r="O35" s="3" t="n"/>
      <c r="Q35" s="3" t="n"/>
      <c r="R35" s="3" t="n"/>
      <c r="S35" s="3" t="inlineStr">
        <is>
          <t>Зав.учебной частью_____________________О.В. Подковыркина</t>
        </is>
      </c>
      <c r="T35" s="3" t="n"/>
      <c r="U35" s="3" t="n"/>
      <c r="V35" s="3" t="n"/>
      <c r="W35" s="3" t="n"/>
      <c r="X35" s="3" t="n"/>
      <c r="Y35" s="3" t="n"/>
      <c r="AA35" s="3" t="n"/>
      <c r="AB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Q36" s="3" t="n"/>
      <c r="R36" s="3" t="n"/>
      <c r="S36" s="42" t="inlineStr">
        <is>
          <t>С пед. нагрузкой ознакомлен преподаватель: _____________</t>
        </is>
      </c>
      <c r="T36" s="3" t="n"/>
      <c r="U36" s="3" t="n"/>
      <c r="V36" s="3" t="n"/>
      <c r="X36" s="3" t="n"/>
      <c r="Y36" s="3" t="n"/>
      <c r="AA36" s="3" t="n"/>
      <c r="AB36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Буман Андрей Игоревич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История</t>
        </is>
      </c>
      <c r="B8" s="10" t="inlineStr">
        <is>
          <t>24/АТ-191</t>
        </is>
      </c>
      <c r="C8" s="11" t="n">
        <v>140</v>
      </c>
      <c r="D8" s="12" t="n"/>
      <c r="E8" s="13" t="n"/>
      <c r="F8" s="13" t="n"/>
      <c r="G8" s="14" t="n"/>
      <c r="H8" s="15" t="n"/>
      <c r="I8" s="16" t="n"/>
      <c r="J8" s="13" t="n"/>
      <c r="K8" s="11" t="n">
        <v>140</v>
      </c>
      <c r="L8" s="17" t="n">
        <v>68</v>
      </c>
      <c r="M8" s="18" t="n"/>
      <c r="N8" s="17" t="n">
        <v>72</v>
      </c>
      <c r="O8" s="19" t="n"/>
      <c r="P8" s="21" t="n">
        <v>14</v>
      </c>
      <c r="Q8" s="21" t="n">
        <v>16</v>
      </c>
      <c r="R8" s="21" t="n">
        <v>16</v>
      </c>
      <c r="S8" s="21" t="n">
        <v>12</v>
      </c>
      <c r="T8" s="18">
        <f>SUM(P8:S8)</f>
        <v/>
      </c>
      <c r="U8" s="10" t="n">
        <v>8</v>
      </c>
      <c r="V8" s="10" t="n">
        <v>12</v>
      </c>
      <c r="W8" s="10" t="n">
        <v>8</v>
      </c>
      <c r="X8" s="10" t="n">
        <v>12</v>
      </c>
      <c r="Y8" s="10" t="n">
        <v>14</v>
      </c>
      <c r="Z8" s="10" t="n">
        <v>20</v>
      </c>
      <c r="AA8" s="18">
        <f>SUM(U8:Z8)</f>
        <v/>
      </c>
      <c r="AB8" s="12">
        <f>T8+AA8</f>
        <v/>
      </c>
    </row>
    <row r="9">
      <c r="A9" s="9" t="inlineStr">
        <is>
          <t>История России</t>
        </is>
      </c>
      <c r="B9" s="10" t="inlineStr">
        <is>
          <t>24/АТ-1111</t>
        </is>
      </c>
      <c r="C9" s="11" t="n">
        <v>42</v>
      </c>
      <c r="D9" s="12" t="n"/>
      <c r="E9" s="13" t="n"/>
      <c r="F9" s="13" t="n"/>
      <c r="G9" s="14" t="n"/>
      <c r="H9" s="15" t="n"/>
      <c r="I9" s="16" t="n"/>
      <c r="J9" s="13" t="n"/>
      <c r="K9" s="11" t="n">
        <v>42</v>
      </c>
      <c r="L9" s="17" t="n"/>
      <c r="M9" s="18" t="n"/>
      <c r="N9" s="17" t="n">
        <v>42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4</v>
      </c>
      <c r="V9" s="10" t="n">
        <v>12</v>
      </c>
      <c r="W9" s="10" t="n">
        <v>4</v>
      </c>
      <c r="X9" s="10" t="n">
        <v>6</v>
      </c>
      <c r="Y9" s="10" t="n">
        <v>12</v>
      </c>
      <c r="Z9" s="10" t="n">
        <v>4</v>
      </c>
      <c r="AA9" s="18">
        <f>SUM(U9:Z9)</f>
        <v/>
      </c>
      <c r="AB9" s="12">
        <f>T9+AA9</f>
        <v/>
      </c>
    </row>
    <row r="10">
      <c r="A10" s="9" t="inlineStr">
        <is>
          <t>История</t>
        </is>
      </c>
      <c r="B10" s="10" t="inlineStr">
        <is>
          <t>24/п МПО-191</t>
        </is>
      </c>
      <c r="C10" s="11" t="n">
        <v>94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94</v>
      </c>
      <c r="L10" s="17" t="n"/>
      <c r="M10" s="18" t="n"/>
      <c r="N10" s="17" t="n">
        <v>94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18</v>
      </c>
      <c r="V10" s="10" t="n">
        <v>14</v>
      </c>
      <c r="W10" s="10" t="n">
        <v>8</v>
      </c>
      <c r="X10" s="10" t="n">
        <v>20</v>
      </c>
      <c r="Y10" s="10" t="n">
        <v>22</v>
      </c>
      <c r="Z10" s="10" t="n">
        <v>12</v>
      </c>
      <c r="AA10" s="18">
        <f>SUM(U10:Z10)</f>
        <v/>
      </c>
      <c r="AB10" s="12">
        <f>T10+AA10</f>
        <v/>
      </c>
    </row>
    <row r="11">
      <c r="A11" s="9" t="inlineStr">
        <is>
          <t>История</t>
        </is>
      </c>
      <c r="B11" s="10" t="inlineStr">
        <is>
          <t>24/РП-191</t>
        </is>
      </c>
      <c r="C11" s="11" t="n">
        <v>140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140</v>
      </c>
      <c r="L11" s="17" t="n">
        <v>68</v>
      </c>
      <c r="M11" s="18" t="n"/>
      <c r="N11" s="17" t="n">
        <v>72</v>
      </c>
      <c r="O11" s="19" t="n"/>
      <c r="P11" s="21" t="n">
        <v>18</v>
      </c>
      <c r="Q11" s="21" t="n">
        <v>20</v>
      </c>
      <c r="R11" s="21" t="n">
        <v>14</v>
      </c>
      <c r="S11" s="21" t="n">
        <v>14</v>
      </c>
      <c r="T11" s="18">
        <f>SUM(P11:S11)</f>
        <v/>
      </c>
      <c r="U11" s="10" t="n">
        <v>8</v>
      </c>
      <c r="V11" s="10" t="n">
        <v>14</v>
      </c>
      <c r="W11" s="10" t="n">
        <v>6</v>
      </c>
      <c r="X11" s="10" t="n">
        <v>8</v>
      </c>
      <c r="Y11" s="10" t="n">
        <v>20</v>
      </c>
      <c r="Z11" s="10" t="n">
        <v>18</v>
      </c>
      <c r="AA11" s="18">
        <f>SUM(U11:Z11)</f>
        <v/>
      </c>
      <c r="AB11" s="12">
        <f>T11+AA11</f>
        <v/>
      </c>
    </row>
    <row r="12">
      <c r="A12" s="9" t="inlineStr">
        <is>
          <t>История</t>
        </is>
      </c>
      <c r="B12" s="10" t="inlineStr">
        <is>
          <t>24/ТМ-191</t>
        </is>
      </c>
      <c r="C12" s="11" t="n">
        <v>140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140</v>
      </c>
      <c r="L12" s="17" t="n">
        <v>68</v>
      </c>
      <c r="M12" s="18" t="n"/>
      <c r="N12" s="17" t="n">
        <v>72</v>
      </c>
      <c r="O12" s="19" t="n"/>
      <c r="P12" s="21" t="n">
        <v>8</v>
      </c>
      <c r="Q12" s="21" t="n">
        <v>16</v>
      </c>
      <c r="R12" s="21" t="n">
        <v>16</v>
      </c>
      <c r="S12" s="21" t="n">
        <v>12</v>
      </c>
      <c r="T12" s="18">
        <f>SUM(P12:S12)</f>
        <v/>
      </c>
      <c r="U12" s="10" t="n">
        <v>6</v>
      </c>
      <c r="V12" s="10" t="n">
        <v>12</v>
      </c>
      <c r="W12" s="10" t="n">
        <v>6</v>
      </c>
      <c r="X12" s="10" t="n">
        <v>14</v>
      </c>
      <c r="Y12" s="10" t="n">
        <v>12</v>
      </c>
      <c r="Z12" s="10" t="n">
        <v>10</v>
      </c>
      <c r="AA12" s="18">
        <f>SUM(U12:Z12)</f>
        <v/>
      </c>
      <c r="AB12" s="12">
        <f>T12+AA12</f>
        <v/>
      </c>
    </row>
    <row r="13">
      <c r="A13" s="9" t="inlineStr">
        <is>
          <t>История</t>
        </is>
      </c>
      <c r="B13" s="10" t="inlineStr">
        <is>
          <t>24/ТМ-192</t>
        </is>
      </c>
      <c r="C13" s="11" t="n">
        <v>140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140</v>
      </c>
      <c r="L13" s="17" t="n">
        <v>68</v>
      </c>
      <c r="M13" s="18" t="n"/>
      <c r="N13" s="17" t="n">
        <v>72</v>
      </c>
      <c r="O13" s="19" t="n"/>
      <c r="P13" s="21" t="n">
        <v>16</v>
      </c>
      <c r="Q13" s="21" t="n">
        <v>18</v>
      </c>
      <c r="R13" s="21" t="n">
        <v>18</v>
      </c>
      <c r="S13" s="21" t="n">
        <v>12</v>
      </c>
      <c r="T13" s="18">
        <f>SUM(P13:S13)</f>
        <v/>
      </c>
      <c r="U13" s="10" t="n">
        <v>8</v>
      </c>
      <c r="V13" s="10" t="n">
        <v>10</v>
      </c>
      <c r="W13" s="10" t="n">
        <v>4</v>
      </c>
      <c r="X13" s="10" t="n">
        <v>14</v>
      </c>
      <c r="Y13" s="10" t="n">
        <v>12</v>
      </c>
      <c r="Z13" s="10" t="n">
        <v>16</v>
      </c>
      <c r="AA13" s="18">
        <f>SUM(U13:Z13)</f>
        <v/>
      </c>
      <c r="AB13" s="12">
        <f>T13+AA13</f>
        <v/>
      </c>
    </row>
    <row r="14">
      <c r="A14" s="9" t="inlineStr">
        <is>
          <t>История</t>
        </is>
      </c>
      <c r="B14" s="10" t="inlineStr">
        <is>
          <t>24/МЭП-191</t>
        </is>
      </c>
      <c r="C14" s="11" t="n">
        <v>140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140</v>
      </c>
      <c r="L14" s="17" t="n">
        <v>68</v>
      </c>
      <c r="M14" s="18" t="n"/>
      <c r="N14" s="17" t="n">
        <v>72</v>
      </c>
      <c r="O14" s="19" t="n"/>
      <c r="P14" s="21" t="n">
        <v>18</v>
      </c>
      <c r="Q14" s="21" t="n">
        <v>18</v>
      </c>
      <c r="R14" s="21" t="n">
        <v>18</v>
      </c>
      <c r="S14" s="21" t="n">
        <v>12</v>
      </c>
      <c r="T14" s="18">
        <f>SUM(P14:S14)</f>
        <v/>
      </c>
      <c r="U14" s="10" t="n">
        <v>6</v>
      </c>
      <c r="V14" s="10" t="n">
        <v>12</v>
      </c>
      <c r="W14" s="10" t="n">
        <v>8</v>
      </c>
      <c r="X14" s="10" t="n">
        <v>14</v>
      </c>
      <c r="Y14" s="10" t="n">
        <v>14</v>
      </c>
      <c r="Z14" s="10" t="n">
        <v>4</v>
      </c>
      <c r="AA14" s="18">
        <f>SUM(U14:Z14)</f>
        <v/>
      </c>
      <c r="AB14" s="12">
        <f>T14+AA14</f>
        <v/>
      </c>
    </row>
    <row r="15">
      <c r="A15" s="9" t="inlineStr">
        <is>
          <t>История</t>
        </is>
      </c>
      <c r="B15" s="10" t="inlineStr">
        <is>
          <t>23/Б-291к</t>
        </is>
      </c>
      <c r="C15" s="11" t="n">
        <v>51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51</v>
      </c>
      <c r="L15" s="17" t="n">
        <v>51</v>
      </c>
      <c r="M15" s="18" t="n"/>
      <c r="N15" s="17" t="n">
        <v>0</v>
      </c>
      <c r="O15" s="19" t="n"/>
      <c r="P15" s="21" t="n">
        <v>10</v>
      </c>
      <c r="Q15" s="21" t="n">
        <v>14</v>
      </c>
      <c r="R15" s="21" t="n">
        <v>16</v>
      </c>
      <c r="S15" s="21" t="n">
        <v>11</v>
      </c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История</t>
        </is>
      </c>
      <c r="B16" s="10" t="inlineStr">
        <is>
          <t>24/КС-191к</t>
        </is>
      </c>
      <c r="C16" s="11" t="n">
        <v>140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140</v>
      </c>
      <c r="L16" s="17" t="n"/>
      <c r="M16" s="18" t="n"/>
      <c r="N16" s="17" t="n">
        <v>140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>
        <v>14</v>
      </c>
      <c r="V16" s="10" t="n">
        <v>20</v>
      </c>
      <c r="W16" s="10" t="n">
        <v>16</v>
      </c>
      <c r="X16" s="10" t="n">
        <v>24</v>
      </c>
      <c r="Y16" s="10" t="n">
        <v>36</v>
      </c>
      <c r="Z16" s="10" t="n">
        <v>12</v>
      </c>
      <c r="AA16" s="18">
        <f>SUM(U16:Z16)</f>
        <v/>
      </c>
      <c r="AB16" s="12">
        <f>T16+AA16</f>
        <v/>
      </c>
    </row>
    <row r="17">
      <c r="A17" s="9" t="inlineStr">
        <is>
          <t>История России</t>
        </is>
      </c>
      <c r="B17" s="10" t="inlineStr">
        <is>
          <t>23/КС-291к</t>
        </is>
      </c>
      <c r="C17" s="11" t="n">
        <v>34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34</v>
      </c>
      <c r="L17" s="17" t="n">
        <v>34</v>
      </c>
      <c r="M17" s="18" t="n"/>
      <c r="N17" s="17" t="n"/>
      <c r="O17" s="19" t="n"/>
      <c r="P17" s="21" t="n">
        <v>6</v>
      </c>
      <c r="Q17" s="21" t="n">
        <v>6</v>
      </c>
      <c r="R17" s="21" t="n">
        <v>10</v>
      </c>
      <c r="S17" s="21" t="n">
        <v>12</v>
      </c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История</t>
        </is>
      </c>
      <c r="B18" s="10" t="inlineStr">
        <is>
          <t>24/ЭК-191к</t>
        </is>
      </c>
      <c r="C18" s="11" t="n">
        <v>140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140</v>
      </c>
      <c r="L18" s="17" t="n">
        <v>68</v>
      </c>
      <c r="M18" s="18" t="n"/>
      <c r="N18" s="17" t="n">
        <v>72</v>
      </c>
      <c r="O18" s="19" t="n"/>
      <c r="P18" s="21" t="n">
        <v>16</v>
      </c>
      <c r="Q18" s="21" t="n">
        <v>16</v>
      </c>
      <c r="R18" s="21" t="n">
        <v>20</v>
      </c>
      <c r="S18" s="21" t="n">
        <v>12</v>
      </c>
      <c r="T18" s="18">
        <f>SUM(P18:S18)</f>
        <v/>
      </c>
      <c r="U18" s="10" t="n">
        <v>8</v>
      </c>
      <c r="V18" s="10" t="n">
        <v>12</v>
      </c>
      <c r="W18" s="10" t="n">
        <v>6</v>
      </c>
      <c r="X18" s="10" t="n">
        <v>6</v>
      </c>
      <c r="Y18" s="10" t="n">
        <v>12</v>
      </c>
      <c r="Z18" s="10" t="n">
        <v>26</v>
      </c>
      <c r="AA18" s="18">
        <f>SUM(U18:Z18)</f>
        <v/>
      </c>
      <c r="AB18" s="12">
        <f>T18+AA18</f>
        <v/>
      </c>
    </row>
    <row r="19">
      <c r="A19" s="9" t="inlineStr">
        <is>
          <t>История</t>
        </is>
      </c>
      <c r="B19" s="10" t="inlineStr">
        <is>
          <t>23/ЭК-291к</t>
        </is>
      </c>
      <c r="C19" s="11" t="n">
        <v>51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51</v>
      </c>
      <c r="L19" s="17" t="n">
        <v>51</v>
      </c>
      <c r="M19" s="18" t="n"/>
      <c r="N19" s="17" t="n"/>
      <c r="O19" s="19" t="n"/>
      <c r="P19" s="21" t="n">
        <v>10</v>
      </c>
      <c r="Q19" s="21" t="n">
        <v>10</v>
      </c>
      <c r="R19" s="21" t="n">
        <v>16</v>
      </c>
      <c r="S19" s="21" t="n">
        <v>15</v>
      </c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История</t>
        </is>
      </c>
      <c r="B20" s="25" t="inlineStr">
        <is>
          <t>24/ТПК-191</t>
        </is>
      </c>
      <c r="C20" s="11" t="n">
        <v>128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128</v>
      </c>
      <c r="L20" s="17" t="n">
        <v>68</v>
      </c>
      <c r="M20" s="18" t="n"/>
      <c r="N20" s="17" t="n">
        <v>60</v>
      </c>
      <c r="O20" s="19" t="n"/>
      <c r="P20" s="21" t="n">
        <v>18</v>
      </c>
      <c r="Q20" s="21" t="n">
        <v>18</v>
      </c>
      <c r="R20" s="21" t="n">
        <v>14</v>
      </c>
      <c r="S20" s="21" t="n">
        <v>16</v>
      </c>
      <c r="T20" s="18">
        <f>SUM(P20:S20)</f>
        <v/>
      </c>
      <c r="U20" s="10" t="n">
        <v>8</v>
      </c>
      <c r="V20" s="10" t="n">
        <v>10</v>
      </c>
      <c r="W20" s="10" t="n">
        <v>10</v>
      </c>
      <c r="X20" s="10" t="n">
        <v>8</v>
      </c>
      <c r="Y20" s="10" t="n">
        <v>10</v>
      </c>
      <c r="Z20" s="10" t="n">
        <v>4</v>
      </c>
      <c r="AA20" s="18">
        <f>SUM(U20:Z20)</f>
        <v/>
      </c>
      <c r="AB20" s="12">
        <f>T20+AA20</f>
        <v/>
      </c>
    </row>
    <row r="21">
      <c r="A21" s="9" t="inlineStr">
        <is>
          <t>История</t>
        </is>
      </c>
      <c r="B21" s="25" t="inlineStr">
        <is>
          <t>23/ТПК-291</t>
        </is>
      </c>
      <c r="C21" s="11" t="n">
        <v>56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56</v>
      </c>
      <c r="L21" s="17" t="n"/>
      <c r="M21" s="18" t="n"/>
      <c r="N21" s="17" t="n">
        <v>52</v>
      </c>
      <c r="O21" s="19" t="n"/>
      <c r="P21" s="21" t="n"/>
      <c r="Q21" s="21" t="n"/>
      <c r="R21" s="21" t="n"/>
      <c r="S21" s="21" t="n"/>
      <c r="T21" s="18">
        <f>SUM(P21:S21)</f>
        <v/>
      </c>
      <c r="U21" s="10" t="n">
        <v>8</v>
      </c>
      <c r="V21" s="10" t="n">
        <v>16</v>
      </c>
      <c r="W21" s="10" t="n">
        <v>12</v>
      </c>
      <c r="X21" s="10" t="n">
        <v>16</v>
      </c>
      <c r="Y21" s="10" t="n">
        <v>4</v>
      </c>
      <c r="Z21" s="10" t="n"/>
      <c r="AA21" s="18">
        <f>SUM(U21:Z21)</f>
        <v/>
      </c>
      <c r="AB21" s="12">
        <f>T21+AA21</f>
        <v/>
      </c>
    </row>
    <row r="22">
      <c r="A22" s="9" t="inlineStr">
        <is>
          <t>История</t>
        </is>
      </c>
      <c r="B22" s="10" t="inlineStr">
        <is>
          <t>23/МР-292к</t>
        </is>
      </c>
      <c r="C22" s="11" t="n">
        <v>48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48</v>
      </c>
      <c r="L22" s="17" t="n">
        <v>44</v>
      </c>
      <c r="M22" s="18" t="n"/>
      <c r="N22" s="17" t="n"/>
      <c r="O22" s="19" t="n"/>
      <c r="P22" s="21" t="n">
        <v>14</v>
      </c>
      <c r="Q22" s="21" t="n">
        <v>12</v>
      </c>
      <c r="R22" s="21" t="n">
        <v>12</v>
      </c>
      <c r="S22" s="21" t="n">
        <v>10</v>
      </c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История</t>
        </is>
      </c>
      <c r="B23" s="10" t="inlineStr">
        <is>
          <t>23/МР-291</t>
        </is>
      </c>
      <c r="C23" s="11" t="n">
        <v>48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48</v>
      </c>
      <c r="L23" s="17" t="n">
        <v>44</v>
      </c>
      <c r="M23" s="18" t="n"/>
      <c r="N23" s="17" t="n"/>
      <c r="O23" s="19" t="n"/>
      <c r="P23" s="21" t="n">
        <v>14</v>
      </c>
      <c r="Q23" s="21" t="n">
        <v>10</v>
      </c>
      <c r="R23" s="21" t="n">
        <v>10</v>
      </c>
      <c r="S23" s="21" t="n">
        <v>14</v>
      </c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История</t>
        </is>
      </c>
      <c r="B24" s="10" t="inlineStr">
        <is>
          <t>24/С-191</t>
        </is>
      </c>
      <c r="C24" s="11" t="n">
        <v>140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140</v>
      </c>
      <c r="L24" s="17" t="n">
        <v>68</v>
      </c>
      <c r="M24" s="18" t="n"/>
      <c r="N24" s="17" t="n">
        <v>72</v>
      </c>
      <c r="O24" s="19" t="n"/>
      <c r="P24" s="21" t="n">
        <v>18</v>
      </c>
      <c r="Q24" s="21" t="n">
        <v>18</v>
      </c>
      <c r="R24" s="21" t="n">
        <v>16</v>
      </c>
      <c r="S24" s="21" t="n">
        <v>12</v>
      </c>
      <c r="T24" s="18">
        <f>SUM(P24:S24)</f>
        <v/>
      </c>
      <c r="U24" s="10" t="n">
        <v>10</v>
      </c>
      <c r="V24" s="10" t="n">
        <v>12</v>
      </c>
      <c r="W24" s="10" t="n">
        <v>8</v>
      </c>
      <c r="X24" s="10" t="n">
        <v>10</v>
      </c>
      <c r="Y24" s="10" t="n">
        <v>14</v>
      </c>
      <c r="Z24" s="10" t="n">
        <v>22</v>
      </c>
      <c r="AA24" s="18">
        <f>SUM(U24:Z24)</f>
        <v/>
      </c>
      <c r="AB24" s="12">
        <f>T24+AA24</f>
        <v/>
      </c>
    </row>
    <row r="25">
      <c r="A25" s="28" t="inlineStr">
        <is>
          <t xml:space="preserve">Итого </t>
        </is>
      </c>
      <c r="B25" s="29" t="inlineStr">
        <is>
          <t>внебюджет</t>
        </is>
      </c>
      <c r="C25" s="30" t="n">
        <v>464</v>
      </c>
      <c r="D25" s="39" t="n"/>
      <c r="E25" s="39" t="n"/>
      <c r="F25" s="39" t="n"/>
      <c r="G25" s="39" t="n"/>
      <c r="H25" s="39" t="n"/>
      <c r="I25" s="39" t="n"/>
      <c r="J25" s="39" t="n"/>
      <c r="K25" s="30" t="n">
        <v>464</v>
      </c>
      <c r="L25" s="32" t="n"/>
      <c r="M25" s="33" t="n"/>
      <c r="N25" s="33" t="n"/>
      <c r="O25" s="34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  <c r="AA25" s="40" t="n"/>
      <c r="AB25" s="30" t="n">
        <v>464</v>
      </c>
    </row>
    <row r="26">
      <c r="A26" s="28" t="inlineStr">
        <is>
          <t xml:space="preserve">Итого </t>
        </is>
      </c>
      <c r="B26" s="29" t="inlineStr">
        <is>
          <t>бюджет</t>
        </is>
      </c>
      <c r="C26" s="37" t="n">
        <v>1208</v>
      </c>
      <c r="D26" s="39" t="n"/>
      <c r="E26" s="39" t="n"/>
      <c r="F26" s="39" t="n"/>
      <c r="G26" s="39" t="n"/>
      <c r="H26" s="39" t="n"/>
      <c r="I26" s="39" t="n"/>
      <c r="J26" s="39" t="n"/>
      <c r="K26" s="37" t="n">
        <v>1208</v>
      </c>
      <c r="L26" s="32" t="n"/>
      <c r="M26" s="33" t="n"/>
      <c r="N26" s="33" t="n"/>
      <c r="O26" s="34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  <c r="AA26" s="39" t="n"/>
      <c r="AB26" s="37" t="n">
        <v>1208</v>
      </c>
    </row>
    <row r="27">
      <c r="A27" s="39" t="inlineStr">
        <is>
          <t>ВСЕГО</t>
        </is>
      </c>
      <c r="B27" s="39" t="n"/>
      <c r="C27" s="40">
        <f>SUM(C8:C24)</f>
        <v/>
      </c>
      <c r="D27" s="40">
        <f>SUM(D8:D24)</f>
        <v/>
      </c>
      <c r="E27" s="40">
        <f>SUM(E8:E24)</f>
        <v/>
      </c>
      <c r="F27" s="40">
        <f>SUM(F8:F24)</f>
        <v/>
      </c>
      <c r="G27" s="40">
        <f>SUM(G8:G24)</f>
        <v/>
      </c>
      <c r="H27" s="40">
        <f>SUM(H8:H24)</f>
        <v/>
      </c>
      <c r="I27" s="40">
        <f>SUM(I8:I24)</f>
        <v/>
      </c>
      <c r="J27" s="40">
        <f>SUM(J8:J24)</f>
        <v/>
      </c>
      <c r="K27" s="40">
        <f>SUM(K8:K24)</f>
        <v/>
      </c>
      <c r="L27" s="40">
        <f>SUM(L8:L24)</f>
        <v/>
      </c>
      <c r="M27" s="40">
        <f>SUM(M8:M24)</f>
        <v/>
      </c>
      <c r="N27" s="40">
        <f>SUM(N8:N24)</f>
        <v/>
      </c>
      <c r="O27" s="40">
        <f>SUM(O8:O24)</f>
        <v/>
      </c>
      <c r="P27" s="40">
        <f>SUM(P8:P24)</f>
        <v/>
      </c>
      <c r="Q27" s="40">
        <f>SUM(Q8:Q24)</f>
        <v/>
      </c>
      <c r="R27" s="40">
        <f>SUM(R8:R24)</f>
        <v/>
      </c>
      <c r="S27" s="40">
        <f>SUM(S8:S24)</f>
        <v/>
      </c>
      <c r="T27" s="40">
        <f>SUM(T8:T24)</f>
        <v/>
      </c>
      <c r="U27" s="40">
        <f>SUM(U8:U24)</f>
        <v/>
      </c>
      <c r="V27" s="40">
        <f>SUM(V8:V24)</f>
        <v/>
      </c>
      <c r="W27" s="40">
        <f>SUM(W8:W24)</f>
        <v/>
      </c>
      <c r="X27" s="40">
        <f>SUM(X8:X24)</f>
        <v/>
      </c>
      <c r="Y27" s="40">
        <f>SUM(Y8:Y24)</f>
        <v/>
      </c>
      <c r="Z27" s="40">
        <f>SUM(Z8:Z24)</f>
        <v/>
      </c>
      <c r="AA27" s="40">
        <f>SUM(AA8:AA24)</f>
        <v/>
      </c>
      <c r="AB27" s="40">
        <f>SUM(AB8:AB24)</f>
        <v/>
      </c>
    </row>
    <row r="28">
      <c r="A28" s="53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  <c r="R28" s="53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</row>
    <row r="29">
      <c r="A29" s="42" t="inlineStr">
        <is>
          <t>Тарифная ставка _______________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42" t="inlineStr">
        <is>
          <t>За проверку тетрадей _______________</t>
        </is>
      </c>
      <c r="L29" s="3" t="n"/>
      <c r="M29" s="3" t="n"/>
      <c r="N29" s="3" t="n"/>
      <c r="O29" s="3" t="n"/>
      <c r="P29" s="3" t="n"/>
      <c r="Q29" s="3" t="n"/>
      <c r="R29" s="3" t="n"/>
      <c r="S29" s="42" t="inlineStr">
        <is>
          <t>Не выполнено часов ______________</t>
        </is>
      </c>
      <c r="T29" s="3" t="n"/>
      <c r="U29" s="3" t="n"/>
      <c r="V29" s="43" t="n"/>
      <c r="W29" s="3" t="n"/>
      <c r="X29" s="3" t="n"/>
      <c r="Y29" s="3" t="n"/>
      <c r="Z29" s="3" t="n"/>
      <c r="AA29" s="3" t="n"/>
      <c r="AB29" s="3" t="n"/>
    </row>
    <row r="30">
      <c r="A30" s="42" t="inlineStr">
        <is>
          <t>Стоимость часа _________________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42" t="inlineStr">
        <is>
          <t>За классное руководство ____________</t>
        </is>
      </c>
      <c r="L30" s="3" t="n"/>
      <c r="M30" s="3" t="n"/>
      <c r="N30" s="3" t="n"/>
      <c r="O30" s="3" t="n"/>
      <c r="P30" s="3" t="n"/>
      <c r="Q30" s="3" t="n"/>
      <c r="R30" s="3" t="n"/>
      <c r="S30" s="42" t="inlineStr">
        <is>
          <t>Дано сверх плана _________________</t>
        </is>
      </c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  <row r="31">
      <c r="A31" s="42" t="inlineStr">
        <is>
          <t>Оклад в месяц __________________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42" t="inlineStr">
        <is>
          <t>За заведование кабинетом ___________</t>
        </is>
      </c>
      <c r="L31" s="3" t="n"/>
      <c r="M31" s="3" t="n"/>
      <c r="N31" s="3" t="n"/>
      <c r="O31" s="3" t="n"/>
      <c r="P31" s="3" t="n"/>
      <c r="Q31" s="3" t="n"/>
      <c r="R31" s="3" t="n"/>
      <c r="S31" s="42" t="inlineStr">
        <is>
          <t>Итого зарплата в месяц ____________</t>
        </is>
      </c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</row>
    <row r="32">
      <c r="A32" s="3" t="n"/>
      <c r="B32" s="3" t="n"/>
      <c r="C32" s="42" t="inlineStr">
        <is>
          <t>За руководство ПК _________________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Q32" s="3" t="n"/>
      <c r="R32" s="3" t="n"/>
      <c r="S32" s="42" t="inlineStr">
        <is>
          <t>Зарплата за год ___________________ в т.ч. за пед.часы</t>
        </is>
      </c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</row>
    <row r="33">
      <c r="A33" s="3" t="n"/>
      <c r="B33" s="3" t="n"/>
      <c r="C33" s="42" t="inlineStr">
        <is>
          <t>Зам. директора по УР ______________</t>
        </is>
      </c>
      <c r="E33" s="3" t="n"/>
      <c r="F33" s="3" t="n"/>
      <c r="G33" s="3" t="n"/>
      <c r="H33" s="3" t="n"/>
      <c r="I33" s="3" t="inlineStr">
        <is>
          <t>Е.В. Кшецкая</t>
        </is>
      </c>
      <c r="K33" s="3" t="n"/>
      <c r="L33" s="3" t="n"/>
      <c r="M33" s="3" t="n"/>
      <c r="N33" s="3" t="n"/>
      <c r="O33" s="3" t="n"/>
      <c r="Q33" s="3" t="n"/>
      <c r="R33" s="3" t="n"/>
      <c r="S33" s="3" t="inlineStr">
        <is>
          <t>Зав.учебной частью_____________________О.В. Подковыркина</t>
        </is>
      </c>
      <c r="T33" s="3" t="n"/>
      <c r="U33" s="3" t="n"/>
      <c r="V33" s="3" t="n"/>
      <c r="W33" s="3" t="n"/>
      <c r="X33" s="3" t="n"/>
      <c r="Y33" s="3" t="n"/>
      <c r="AA33" s="3" t="n"/>
      <c r="AB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Q34" s="3" t="n"/>
      <c r="R34" s="3" t="n"/>
      <c r="S34" s="42" t="inlineStr">
        <is>
          <t>С пед. нагрузкой ознакомлен преподаватель: _____________</t>
        </is>
      </c>
      <c r="T34" s="3" t="n"/>
      <c r="U34" s="3" t="n"/>
      <c r="V34" s="3" t="n"/>
      <c r="X34" s="3" t="n"/>
      <c r="Y34" s="3" t="n"/>
      <c r="AA34" s="3" t="n"/>
      <c r="AB34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Бывальцев Сергей Васильевич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Разработка и внедрение управляющих программ изготовления деталей машин</t>
        </is>
      </c>
      <c r="B8" s="10" t="inlineStr">
        <is>
          <t>23/ТМ-291</t>
        </is>
      </c>
      <c r="C8" s="11" t="n">
        <v>84</v>
      </c>
      <c r="D8" s="12" t="n"/>
      <c r="E8" s="13" t="n"/>
      <c r="F8" s="13" t="n"/>
      <c r="G8" s="14" t="n"/>
      <c r="H8" s="15" t="n"/>
      <c r="I8" s="16" t="n"/>
      <c r="J8" s="13" t="n"/>
      <c r="K8" s="11" t="n">
        <v>84</v>
      </c>
      <c r="L8" s="17" t="n"/>
      <c r="M8" s="18" t="n"/>
      <c r="N8" s="17" t="n">
        <v>84</v>
      </c>
      <c r="O8" s="19" t="n"/>
      <c r="P8" s="21" t="n">
        <v>0</v>
      </c>
      <c r="Q8" s="21" t="n">
        <v>0</v>
      </c>
      <c r="R8" s="21" t="n"/>
      <c r="S8" s="21" t="n"/>
      <c r="T8" s="18">
        <f>SUM(P8:S8)</f>
        <v/>
      </c>
      <c r="U8" s="10" t="n">
        <v>8</v>
      </c>
      <c r="V8" s="10" t="n">
        <v>8</v>
      </c>
      <c r="W8" s="10" t="n">
        <v>14</v>
      </c>
      <c r="X8" s="10" t="n">
        <v>0</v>
      </c>
      <c r="Y8" s="10" t="n">
        <v>0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Разработка и внедрение управляющих программ изготовления деталей машин</t>
        </is>
      </c>
      <c r="B9" s="10" t="inlineStr">
        <is>
          <t>23/ТМ-292</t>
        </is>
      </c>
      <c r="C9" s="11" t="n">
        <v>84</v>
      </c>
      <c r="D9" s="12" t="n"/>
      <c r="E9" s="13" t="n"/>
      <c r="F9" s="13" t="n"/>
      <c r="G9" s="14" t="n"/>
      <c r="H9" s="15" t="n"/>
      <c r="I9" s="16" t="n"/>
      <c r="J9" s="13" t="n"/>
      <c r="K9" s="11" t="n">
        <v>84</v>
      </c>
      <c r="L9" s="17" t="n"/>
      <c r="M9" s="18" t="n"/>
      <c r="N9" s="17" t="n">
        <v>84</v>
      </c>
      <c r="O9" s="19" t="n"/>
      <c r="P9" s="21" t="n">
        <v>0</v>
      </c>
      <c r="Q9" s="21" t="n">
        <v>0</v>
      </c>
      <c r="R9" s="21" t="n"/>
      <c r="S9" s="21" t="n"/>
      <c r="T9" s="18">
        <f>SUM(P9:S9)</f>
        <v/>
      </c>
      <c r="U9" s="10" t="n">
        <v>8</v>
      </c>
      <c r="V9" s="10" t="n">
        <v>4</v>
      </c>
      <c r="W9" s="10" t="n">
        <v>12</v>
      </c>
      <c r="X9" s="10" t="n">
        <v>0</v>
      </c>
      <c r="Y9" s="10" t="n">
        <v>8</v>
      </c>
      <c r="Z9" s="10" t="n">
        <v>20</v>
      </c>
      <c r="AA9" s="18">
        <f>SUM(U9:Z9)</f>
        <v/>
      </c>
      <c r="AB9" s="12">
        <f>T9+AA9</f>
        <v/>
      </c>
    </row>
    <row r="10">
      <c r="A10" s="9" t="inlineStr">
        <is>
          <t>Технология настройки и регулировки электронных приборов и устройств</t>
        </is>
      </c>
      <c r="B10" s="10" t="inlineStr">
        <is>
          <t>23/МЭП-2111</t>
        </is>
      </c>
      <c r="C10" s="11" t="n">
        <v>136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136</v>
      </c>
      <c r="L10" s="17" t="n">
        <v>64</v>
      </c>
      <c r="M10" s="18" t="n"/>
      <c r="N10" s="17" t="n">
        <v>70</v>
      </c>
      <c r="O10" s="19" t="n"/>
      <c r="P10" s="21" t="n">
        <v>12</v>
      </c>
      <c r="Q10" s="21" t="n">
        <v>16</v>
      </c>
      <c r="R10" s="21" t="n">
        <v>20</v>
      </c>
      <c r="S10" s="21" t="n">
        <v>8</v>
      </c>
      <c r="T10" s="18">
        <f>SUM(P10:S10)</f>
        <v/>
      </c>
      <c r="U10" s="10" t="n">
        <v>0</v>
      </c>
      <c r="V10" s="10" t="n">
        <v>0</v>
      </c>
      <c r="W10" s="10" t="n">
        <v>0</v>
      </c>
      <c r="X10" s="10" t="n">
        <v>12</v>
      </c>
      <c r="Y10" s="10" t="n">
        <v>32</v>
      </c>
      <c r="Z10" s="10" t="n">
        <v>36</v>
      </c>
      <c r="AA10" s="18">
        <f>SUM(U10:Z10)</f>
        <v/>
      </c>
      <c r="AB10" s="12">
        <f>T10+AA10</f>
        <v/>
      </c>
    </row>
    <row r="11">
      <c r="A11" s="9" t="inlineStr">
        <is>
          <t>Основы диагностики и обнаружения отказов и дефектов электронных приборов и устройств</t>
        </is>
      </c>
      <c r="B11" s="10" t="inlineStr">
        <is>
          <t>23/МЭП-2111</t>
        </is>
      </c>
      <c r="C11" s="11" t="n">
        <v>158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158</v>
      </c>
      <c r="L11" s="17" t="n">
        <v>62</v>
      </c>
      <c r="M11" s="18" t="n"/>
      <c r="N11" s="17" t="n">
        <v>82</v>
      </c>
      <c r="O11" s="19" t="n"/>
      <c r="P11" s="21" t="n">
        <v>12</v>
      </c>
      <c r="Q11" s="21" t="n">
        <v>16</v>
      </c>
      <c r="R11" s="21" t="n">
        <v>20</v>
      </c>
      <c r="S11" s="21" t="n">
        <v>6</v>
      </c>
      <c r="T11" s="18">
        <f>SUM(P11:S11)</f>
        <v/>
      </c>
      <c r="U11" s="10" t="n">
        <v>20</v>
      </c>
      <c r="V11" s="10" t="n">
        <v>6</v>
      </c>
      <c r="W11" s="10" t="n">
        <v>26</v>
      </c>
      <c r="X11" s="10" t="n">
        <v>16</v>
      </c>
      <c r="Y11" s="10" t="n">
        <v>36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Основы диагностики и обнаружения отказов и дефектов электронных приборов и устройств (ПРИЕМ КУРСОВОГО ПРОЕКТА)</t>
        </is>
      </c>
      <c r="B12" s="10" t="inlineStr">
        <is>
          <t>23/МЭП-2111</t>
        </is>
      </c>
      <c r="C12" s="11" t="n">
        <v>16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16</v>
      </c>
      <c r="L12" s="17" t="n"/>
      <c r="M12" s="18" t="n"/>
      <c r="N12" s="17" t="n">
        <v>20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Техническое обслуживание, ремонт и оценка качества электронных приборов и устройств</t>
        </is>
      </c>
      <c r="B13" s="10" t="inlineStr">
        <is>
          <t>23/МЭП-2111</t>
        </is>
      </c>
      <c r="C13" s="11" t="n">
        <v>46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46</v>
      </c>
      <c r="L13" s="17" t="n"/>
      <c r="M13" s="18" t="n"/>
      <c r="N13" s="17" t="n">
        <v>44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>
        <v>8</v>
      </c>
      <c r="V13" s="10" t="n">
        <v>12</v>
      </c>
      <c r="W13" s="10" t="n">
        <v>26</v>
      </c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Технологические процессы производства электронных приборов и устройств</t>
        </is>
      </c>
      <c r="B14" s="10" t="inlineStr">
        <is>
          <t>23/МЭП-2111</t>
        </is>
      </c>
      <c r="C14" s="11" t="n">
        <v>66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66</v>
      </c>
      <c r="L14" s="17" t="n">
        <v>56</v>
      </c>
      <c r="M14" s="18" t="n"/>
      <c r="N14" s="17" t="n"/>
      <c r="O14" s="19" t="n"/>
      <c r="P14" s="21" t="n">
        <v>12</v>
      </c>
      <c r="Q14" s="21" t="n">
        <v>16</v>
      </c>
      <c r="R14" s="21" t="n">
        <v>18</v>
      </c>
      <c r="S14" s="21" t="n">
        <v>20</v>
      </c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590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590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590</v>
      </c>
    </row>
    <row r="24">
      <c r="A24" s="39" t="inlineStr">
        <is>
          <t>ВСЕГО</t>
        </is>
      </c>
      <c r="B24" s="39" t="n"/>
      <c r="C24" s="40">
        <f>SUM(C8:C14)</f>
        <v/>
      </c>
      <c r="D24" s="40">
        <f>SUM(D8:D14)</f>
        <v/>
      </c>
      <c r="E24" s="40">
        <f>SUM(E8:E14)</f>
        <v/>
      </c>
      <c r="F24" s="40">
        <f>SUM(F8:F14)</f>
        <v/>
      </c>
      <c r="G24" s="40">
        <f>SUM(G8:G14)</f>
        <v/>
      </c>
      <c r="H24" s="40">
        <f>SUM(H8:H14)</f>
        <v/>
      </c>
      <c r="I24" s="40">
        <f>SUM(I8:I14)</f>
        <v/>
      </c>
      <c r="J24" s="40">
        <f>SUM(J8:J14)</f>
        <v/>
      </c>
      <c r="K24" s="40">
        <f>SUM(K8:K14)</f>
        <v/>
      </c>
      <c r="L24" s="40">
        <f>SUM(L8:L14)</f>
        <v/>
      </c>
      <c r="M24" s="40">
        <f>SUM(M8:M14)</f>
        <v/>
      </c>
      <c r="N24" s="40">
        <f>SUM(N8:N14)</f>
        <v/>
      </c>
      <c r="O24" s="40">
        <f>SUM(O8:O14)</f>
        <v/>
      </c>
      <c r="P24" s="40">
        <f>SUM(P8:P14)</f>
        <v/>
      </c>
      <c r="Q24" s="40">
        <f>SUM(Q8:Q14)</f>
        <v/>
      </c>
      <c r="R24" s="40">
        <f>SUM(R8:R14)</f>
        <v/>
      </c>
      <c r="S24" s="40">
        <f>SUM(S8:S14)</f>
        <v/>
      </c>
      <c r="T24" s="40">
        <f>SUM(T8:T14)</f>
        <v/>
      </c>
      <c r="U24" s="40">
        <f>SUM(U8:U14)</f>
        <v/>
      </c>
      <c r="V24" s="40">
        <f>SUM(V8:V14)</f>
        <v/>
      </c>
      <c r="W24" s="40">
        <f>SUM(W8:W14)</f>
        <v/>
      </c>
      <c r="X24" s="40">
        <f>SUM(X8:X14)</f>
        <v/>
      </c>
      <c r="Y24" s="40">
        <f>SUM(Y8:Y14)</f>
        <v/>
      </c>
      <c r="Z24" s="40">
        <f>SUM(Z8:Z14)</f>
        <v/>
      </c>
      <c r="AA24" s="40">
        <f>SUM(AA8:AA14)</f>
        <v/>
      </c>
      <c r="AB24" s="40">
        <f>SUM(AB8:AB14)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Быльцев Илья Алексеевич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Основы проектирования электронных приборов и устройств на основе печатного монтажа</t>
        </is>
      </c>
      <c r="B8" s="10" t="inlineStr">
        <is>
          <t>23/МЭП-2111</t>
        </is>
      </c>
      <c r="C8" s="11" t="n">
        <v>48</v>
      </c>
      <c r="D8" s="12" t="n"/>
      <c r="E8" s="13" t="n"/>
      <c r="F8" s="13" t="n"/>
      <c r="G8" s="14" t="n"/>
      <c r="H8" s="15" t="n"/>
      <c r="I8" s="16" t="n"/>
      <c r="J8" s="13" t="n"/>
      <c r="K8" s="11" t="n">
        <v>48</v>
      </c>
      <c r="L8" s="17" t="n"/>
      <c r="M8" s="18" t="n"/>
      <c r="N8" s="17" t="n">
        <v>48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4</v>
      </c>
      <c r="V8" s="10" t="n">
        <v>20</v>
      </c>
      <c r="W8" s="10" t="n">
        <v>12</v>
      </c>
      <c r="X8" s="10" t="n">
        <v>10</v>
      </c>
      <c r="Y8" s="10" t="n">
        <v>2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Основы проектирования цифровой техники</t>
        </is>
      </c>
      <c r="B9" s="10" t="inlineStr">
        <is>
          <t>23/КС-291к</t>
        </is>
      </c>
      <c r="C9" s="11" t="n">
        <v>88</v>
      </c>
      <c r="D9" s="12" t="n"/>
      <c r="E9" s="13" t="n"/>
      <c r="F9" s="13" t="n"/>
      <c r="G9" s="14" t="n"/>
      <c r="H9" s="15" t="n"/>
      <c r="I9" s="16" t="n"/>
      <c r="J9" s="13" t="n"/>
      <c r="K9" s="11" t="n">
        <v>88</v>
      </c>
      <c r="L9" s="17" t="n"/>
      <c r="M9" s="18" t="n"/>
      <c r="N9" s="17" t="n">
        <v>88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8</v>
      </c>
      <c r="V9" s="10" t="n">
        <v>26</v>
      </c>
      <c r="W9" s="10" t="n">
        <v>16</v>
      </c>
      <c r="X9" s="10" t="n">
        <v>14</v>
      </c>
      <c r="Y9" s="10" t="n">
        <v>18</v>
      </c>
      <c r="Z9" s="10" t="n">
        <v>6</v>
      </c>
      <c r="AA9" s="18">
        <f>SUM(U9:Z9)</f>
        <v/>
      </c>
      <c r="AB9" s="12">
        <f>T9+AA9</f>
        <v/>
      </c>
    </row>
    <row r="10">
      <c r="A10" s="9" t="inlineStr">
        <is>
          <t>Квалификационный экзамен</t>
        </is>
      </c>
      <c r="B10" s="10" t="inlineStr">
        <is>
          <t>21/КС-491кв</t>
        </is>
      </c>
      <c r="C10" s="11" t="n">
        <v>7.590000000000001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7.590000000000001</v>
      </c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95.59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95.59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95.59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48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48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48</v>
      </c>
    </row>
    <row r="24">
      <c r="A24" s="39" t="inlineStr">
        <is>
          <t>ВСЕГО</t>
        </is>
      </c>
      <c r="B24" s="39" t="n"/>
      <c r="C24" s="40">
        <f>SUM(C8:C10)</f>
        <v/>
      </c>
      <c r="D24" s="40">
        <f>SUM(D8:D10)</f>
        <v/>
      </c>
      <c r="E24" s="40">
        <f>SUM(E8:E10)</f>
        <v/>
      </c>
      <c r="F24" s="40">
        <f>SUM(F8:F10)</f>
        <v/>
      </c>
      <c r="G24" s="40">
        <f>SUM(G8:G10)</f>
        <v/>
      </c>
      <c r="H24" s="40">
        <f>SUM(H8:H10)</f>
        <v/>
      </c>
      <c r="I24" s="40">
        <f>SUM(I8:I10)</f>
        <v/>
      </c>
      <c r="J24" s="40">
        <f>SUM(J8:J10)</f>
        <v/>
      </c>
      <c r="K24" s="40">
        <f>SUM(K8:K10)</f>
        <v/>
      </c>
      <c r="L24" s="40">
        <f>SUM(L8:L10)</f>
        <v/>
      </c>
      <c r="M24" s="40">
        <f>SUM(M8:M10)</f>
        <v/>
      </c>
      <c r="N24" s="40">
        <f>SUM(N8:N10)</f>
        <v/>
      </c>
      <c r="O24" s="40">
        <f>SUM(O8:O10)</f>
        <v/>
      </c>
      <c r="P24" s="40">
        <f>SUM(P8:P10)</f>
        <v/>
      </c>
      <c r="Q24" s="40">
        <f>SUM(Q8:Q10)</f>
        <v/>
      </c>
      <c r="R24" s="40">
        <f>SUM(R8:R10)</f>
        <v/>
      </c>
      <c r="S24" s="40">
        <f>SUM(S8:S10)</f>
        <v/>
      </c>
      <c r="T24" s="40">
        <f>SUM(T8:T10)</f>
        <v/>
      </c>
      <c r="U24" s="40">
        <f>SUM(U8:U10)</f>
        <v/>
      </c>
      <c r="V24" s="40">
        <f>SUM(V8:V10)</f>
        <v/>
      </c>
      <c r="W24" s="40">
        <f>SUM(W8:W10)</f>
        <v/>
      </c>
      <c r="X24" s="40">
        <f>SUM(X8:X10)</f>
        <v/>
      </c>
      <c r="Y24" s="40">
        <f>SUM(Y8:Y10)</f>
        <v/>
      </c>
      <c r="Z24" s="40">
        <f>SUM(Z8:Z10)</f>
        <v/>
      </c>
      <c r="AA24" s="40">
        <f>SUM(AA8:AA10)</f>
        <v/>
      </c>
      <c r="AB24" s="40">
        <f>SUM(AB8:AB10)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Быстрых Ольга Витальевна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Дискретная математика с элементами математической логики</t>
        </is>
      </c>
      <c r="B8" s="10" t="inlineStr">
        <is>
          <t>23/ИП-291к</t>
        </is>
      </c>
      <c r="C8" s="11" t="n">
        <v>134</v>
      </c>
      <c r="D8" s="12" t="n"/>
      <c r="E8" s="13" t="n"/>
      <c r="F8" s="13" t="n"/>
      <c r="G8" s="14" t="n"/>
      <c r="H8" s="15" t="n"/>
      <c r="I8" s="16" t="n"/>
      <c r="J8" s="13" t="n"/>
      <c r="K8" s="11" t="n">
        <v>134</v>
      </c>
      <c r="L8" s="17" t="n">
        <v>62</v>
      </c>
      <c r="M8" s="18" t="n"/>
      <c r="N8" s="17" t="n">
        <v>70</v>
      </c>
      <c r="O8" s="19" t="n"/>
      <c r="P8" s="21" t="n">
        <v>18</v>
      </c>
      <c r="Q8" s="21" t="n">
        <v>18</v>
      </c>
      <c r="R8" s="21" t="n">
        <v>22</v>
      </c>
      <c r="S8" s="21" t="n">
        <v>8</v>
      </c>
      <c r="T8" s="18">
        <f>SUM(P8:S8)</f>
        <v/>
      </c>
      <c r="U8" s="10" t="n">
        <v>8</v>
      </c>
      <c r="V8" s="10" t="n">
        <v>14</v>
      </c>
      <c r="W8" s="10" t="n">
        <v>12</v>
      </c>
      <c r="X8" s="10" t="n">
        <v>10</v>
      </c>
      <c r="Y8" s="10" t="n">
        <v>12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Теория вероятностей и математическая статистика</t>
        </is>
      </c>
      <c r="B9" s="10" t="inlineStr">
        <is>
          <t>23/ИП-291к</t>
        </is>
      </c>
      <c r="C9" s="11" t="n">
        <v>85</v>
      </c>
      <c r="D9" s="12" t="n"/>
      <c r="E9" s="13" t="n"/>
      <c r="F9" s="13" t="n"/>
      <c r="G9" s="14" t="n"/>
      <c r="H9" s="15" t="n"/>
      <c r="I9" s="16" t="n"/>
      <c r="J9" s="13" t="n"/>
      <c r="K9" s="11" t="n">
        <v>85</v>
      </c>
      <c r="L9" s="17" t="n">
        <v>83</v>
      </c>
      <c r="M9" s="18" t="n"/>
      <c r="N9" s="17" t="n"/>
      <c r="O9" s="19" t="n"/>
      <c r="P9" s="21" t="n">
        <v>22</v>
      </c>
      <c r="Q9" s="21" t="n">
        <v>24</v>
      </c>
      <c r="R9" s="21" t="n">
        <v>22</v>
      </c>
      <c r="S9" s="21" t="n">
        <v>17</v>
      </c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Численные методы</t>
        </is>
      </c>
      <c r="B10" s="10" t="inlineStr">
        <is>
          <t>23/ИП-291к</t>
        </is>
      </c>
      <c r="C10" s="11" t="n">
        <v>96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96</v>
      </c>
      <c r="L10" s="17" t="n"/>
      <c r="M10" s="18" t="n"/>
      <c r="N10" s="17" t="n">
        <v>94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12</v>
      </c>
      <c r="V10" s="10" t="n">
        <v>18</v>
      </c>
      <c r="W10" s="10" t="n">
        <v>16</v>
      </c>
      <c r="X10" s="10" t="n">
        <v>18</v>
      </c>
      <c r="Y10" s="10" t="n">
        <v>20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Технология разработки программного обеспечения</t>
        </is>
      </c>
      <c r="B11" s="10" t="inlineStr">
        <is>
          <t>22/ИП-391к</t>
        </is>
      </c>
      <c r="C11" s="11" t="n">
        <v>57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57</v>
      </c>
      <c r="L11" s="17" t="n">
        <v>34</v>
      </c>
      <c r="M11" s="18" t="n"/>
      <c r="N11" s="17" t="n">
        <v>23</v>
      </c>
      <c r="O11" s="19" t="n"/>
      <c r="P11" s="21" t="n">
        <v>12</v>
      </c>
      <c r="Q11" s="21" t="n">
        <v>8</v>
      </c>
      <c r="R11" s="21" t="n">
        <v>10</v>
      </c>
      <c r="S11" s="21" t="n">
        <v>4</v>
      </c>
      <c r="T11" s="18">
        <f>SUM(P11:S11)</f>
        <v/>
      </c>
      <c r="U11" s="10" t="n">
        <v>2</v>
      </c>
      <c r="V11" s="10" t="n">
        <v>4</v>
      </c>
      <c r="W11" s="10" t="n">
        <v>4</v>
      </c>
      <c r="X11" s="10" t="n">
        <v>6</v>
      </c>
      <c r="Y11" s="10" t="n">
        <v>7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Инструментальные средства разработки программного обеспечения</t>
        </is>
      </c>
      <c r="B12" s="10" t="inlineStr">
        <is>
          <t>22/ИП-391к</t>
        </is>
      </c>
      <c r="C12" s="11" t="n">
        <v>57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57</v>
      </c>
      <c r="L12" s="17" t="n">
        <v>34</v>
      </c>
      <c r="M12" s="18" t="n"/>
      <c r="N12" s="17" t="n">
        <v>23</v>
      </c>
      <c r="O12" s="19" t="n"/>
      <c r="P12" s="21" t="n">
        <v>8</v>
      </c>
      <c r="Q12" s="21" t="n">
        <v>10</v>
      </c>
      <c r="R12" s="21" t="n">
        <v>8</v>
      </c>
      <c r="S12" s="21" t="n">
        <v>8</v>
      </c>
      <c r="T12" s="18">
        <f>SUM(P12:S12)</f>
        <v/>
      </c>
      <c r="U12" s="10" t="n">
        <v>2</v>
      </c>
      <c r="V12" s="10" t="n">
        <v>4</v>
      </c>
      <c r="W12" s="10" t="n">
        <v>6</v>
      </c>
      <c r="X12" s="10" t="n">
        <v>11</v>
      </c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Математическое моделирование</t>
        </is>
      </c>
      <c r="B13" s="10" t="inlineStr">
        <is>
          <t>22/ИП-391к</t>
        </is>
      </c>
      <c r="C13" s="11" t="n">
        <v>40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40</v>
      </c>
      <c r="L13" s="17" t="n"/>
      <c r="M13" s="18" t="n"/>
      <c r="N13" s="17" t="n">
        <v>40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>
        <v>8</v>
      </c>
      <c r="V13" s="10" t="n">
        <v>14</v>
      </c>
      <c r="W13" s="10" t="n">
        <v>16</v>
      </c>
      <c r="X13" s="10" t="n">
        <v>2</v>
      </c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Дискретная математика с элементами математической логики</t>
        </is>
      </c>
      <c r="B14" s="10" t="inlineStr">
        <is>
          <t>23/ИС-291</t>
        </is>
      </c>
      <c r="C14" s="11" t="n">
        <v>134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134</v>
      </c>
      <c r="L14" s="17" t="n">
        <v>62</v>
      </c>
      <c r="M14" s="18" t="n"/>
      <c r="N14" s="17" t="n">
        <v>70</v>
      </c>
      <c r="O14" s="19" t="n"/>
      <c r="P14" s="21" t="n">
        <v>16</v>
      </c>
      <c r="Q14" s="21" t="n">
        <v>20</v>
      </c>
      <c r="R14" s="21" t="n">
        <v>16</v>
      </c>
      <c r="S14" s="21" t="n">
        <v>8</v>
      </c>
      <c r="T14" s="18">
        <f>SUM(P14:S14)</f>
        <v/>
      </c>
      <c r="U14" s="10" t="n">
        <v>10</v>
      </c>
      <c r="V14" s="10" t="n">
        <v>12</v>
      </c>
      <c r="W14" s="10" t="n">
        <v>14</v>
      </c>
      <c r="X14" s="10" t="n">
        <v>12</v>
      </c>
      <c r="Y14" s="10" t="n">
        <v>12</v>
      </c>
      <c r="Z14" s="10" t="n">
        <v>2</v>
      </c>
      <c r="AA14" s="18">
        <f>SUM(U14:Z14)</f>
        <v/>
      </c>
      <c r="AB14" s="12">
        <f>T14+AA14</f>
        <v/>
      </c>
    </row>
    <row r="15">
      <c r="A15" s="9" t="inlineStr">
        <is>
          <t>Теория вероятностей и математическая статистика</t>
        </is>
      </c>
      <c r="B15" s="10" t="inlineStr">
        <is>
          <t>23/ИС-291</t>
        </is>
      </c>
      <c r="C15" s="11" t="n">
        <v>85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85</v>
      </c>
      <c r="L15" s="17" t="n">
        <v>83</v>
      </c>
      <c r="M15" s="18" t="n"/>
      <c r="N15" s="17" t="n"/>
      <c r="O15" s="19" t="n"/>
      <c r="P15" s="21" t="n">
        <v>22</v>
      </c>
      <c r="Q15" s="21" t="n">
        <v>20</v>
      </c>
      <c r="R15" s="21" t="n">
        <v>22</v>
      </c>
      <c r="S15" s="21" t="n">
        <v>21</v>
      </c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Численные методы</t>
        </is>
      </c>
      <c r="B16" s="10" t="inlineStr">
        <is>
          <t>23/ИС-291</t>
        </is>
      </c>
      <c r="C16" s="11" t="n">
        <v>96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96</v>
      </c>
      <c r="L16" s="17" t="n"/>
      <c r="M16" s="18" t="n"/>
      <c r="N16" s="17" t="n">
        <v>94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>
        <v>10</v>
      </c>
      <c r="V16" s="10" t="n">
        <v>18</v>
      </c>
      <c r="W16" s="10" t="n">
        <v>16</v>
      </c>
      <c r="X16" s="10" t="n">
        <v>18</v>
      </c>
      <c r="Y16" s="10" t="n">
        <v>18</v>
      </c>
      <c r="Z16" s="10" t="n">
        <v>4</v>
      </c>
      <c r="AA16" s="18">
        <f>SUM(U16:Z16)</f>
        <v/>
      </c>
      <c r="AB16" s="12">
        <f>T16+AA16</f>
        <v/>
      </c>
    </row>
    <row r="17">
      <c r="A17" s="9" t="inlineStr">
        <is>
          <t>Технология разработки программного обеспечения</t>
        </is>
      </c>
      <c r="B17" s="10" t="inlineStr">
        <is>
          <t>23/ИС-291</t>
        </is>
      </c>
      <c r="C17" s="11" t="n">
        <v>46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46</v>
      </c>
      <c r="L17" s="17" t="n"/>
      <c r="M17" s="18" t="n"/>
      <c r="N17" s="17" t="n">
        <v>46</v>
      </c>
      <c r="O17" s="19" t="n"/>
      <c r="P17" s="21" t="n"/>
      <c r="Q17" s="21" t="n"/>
      <c r="R17" s="21" t="n"/>
      <c r="S17" s="21" t="n"/>
      <c r="T17" s="18">
        <f>SUM(P17:S17)</f>
        <v/>
      </c>
      <c r="U17" s="10" t="n">
        <v>6</v>
      </c>
      <c r="V17" s="10" t="n">
        <v>8</v>
      </c>
      <c r="W17" s="10" t="n">
        <v>8</v>
      </c>
      <c r="X17" s="10" t="n">
        <v>8</v>
      </c>
      <c r="Y17" s="10" t="n">
        <v>8</v>
      </c>
      <c r="Z17" s="10" t="n"/>
      <c r="AA17" s="18">
        <f>SUM(U17:Z17)</f>
        <v/>
      </c>
      <c r="AB17" s="12">
        <f>T17+AA17</f>
        <v/>
      </c>
    </row>
    <row r="18">
      <c r="A18" s="9" t="inlineStr">
        <is>
          <t>Инструментальные средства разработки программного обеспечения</t>
        </is>
      </c>
      <c r="B18" s="10" t="inlineStr">
        <is>
          <t>23/ИС-291</t>
        </is>
      </c>
      <c r="C18" s="11" t="n">
        <v>48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48</v>
      </c>
      <c r="L18" s="17" t="n"/>
      <c r="M18" s="18" t="n"/>
      <c r="N18" s="17" t="n">
        <v>48</v>
      </c>
      <c r="O18" s="19" t="n"/>
      <c r="P18" s="21" t="n"/>
      <c r="Q18" s="21" t="n"/>
      <c r="R18" s="21" t="n"/>
      <c r="S18" s="21" t="n"/>
      <c r="T18" s="18">
        <f>SUM(P18:S18)</f>
        <v/>
      </c>
      <c r="U18" s="10" t="n">
        <v>6</v>
      </c>
      <c r="V18" s="10" t="n">
        <v>8</v>
      </c>
      <c r="W18" s="10" t="n">
        <v>10</v>
      </c>
      <c r="X18" s="10" t="n">
        <v>10</v>
      </c>
      <c r="Y18" s="10" t="n">
        <v>12</v>
      </c>
      <c r="Z18" s="10" t="n">
        <v>2</v>
      </c>
      <c r="AA18" s="18">
        <f>SUM(U18:Z18)</f>
        <v/>
      </c>
      <c r="AB18" s="12">
        <f>T18+AA18</f>
        <v/>
      </c>
    </row>
    <row r="19">
      <c r="A19" s="9" t="inlineStr">
        <is>
          <t>Дискретная математика с элементами математической логики</t>
        </is>
      </c>
      <c r="B19" s="10" t="inlineStr">
        <is>
          <t>23/ИС-292к</t>
        </is>
      </c>
      <c r="C19" s="11" t="n">
        <v>134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134</v>
      </c>
      <c r="L19" s="17" t="n">
        <v>62</v>
      </c>
      <c r="M19" s="18" t="n"/>
      <c r="N19" s="17" t="n">
        <v>70</v>
      </c>
      <c r="O19" s="19" t="n"/>
      <c r="P19" s="21" t="n">
        <v>16</v>
      </c>
      <c r="Q19" s="21" t="n">
        <v>20</v>
      </c>
      <c r="R19" s="21" t="n">
        <v>18</v>
      </c>
      <c r="S19" s="21" t="n">
        <v>8</v>
      </c>
      <c r="T19" s="18">
        <f>SUM(P19:S19)</f>
        <v/>
      </c>
      <c r="U19" s="10" t="n">
        <v>10</v>
      </c>
      <c r="V19" s="10" t="n">
        <v>12</v>
      </c>
      <c r="W19" s="10" t="n">
        <v>14</v>
      </c>
      <c r="X19" s="10" t="n">
        <v>14</v>
      </c>
      <c r="Y19" s="10" t="n">
        <v>10</v>
      </c>
      <c r="Z19" s="10" t="n"/>
      <c r="AA19" s="18">
        <f>SUM(U19:Z19)</f>
        <v/>
      </c>
      <c r="AB19" s="12">
        <f>T19+AA19</f>
        <v/>
      </c>
    </row>
    <row r="20">
      <c r="A20" s="9" t="inlineStr">
        <is>
          <t>Теория вероятностей и математическая статистика</t>
        </is>
      </c>
      <c r="B20" s="25" t="inlineStr">
        <is>
          <t>23/ИС-292к</t>
        </is>
      </c>
      <c r="C20" s="11" t="n">
        <v>85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85</v>
      </c>
      <c r="L20" s="17" t="n">
        <v>83</v>
      </c>
      <c r="M20" s="18" t="n"/>
      <c r="N20" s="17" t="n"/>
      <c r="O20" s="19" t="n"/>
      <c r="P20" s="21" t="n">
        <v>22</v>
      </c>
      <c r="Q20" s="21" t="n">
        <v>22</v>
      </c>
      <c r="R20" s="21" t="n">
        <v>22</v>
      </c>
      <c r="S20" s="21" t="n">
        <v>19</v>
      </c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Численные методы</t>
        </is>
      </c>
      <c r="B21" s="25" t="inlineStr">
        <is>
          <t>23/ИС-292к</t>
        </is>
      </c>
      <c r="C21" s="11" t="n">
        <v>96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96</v>
      </c>
      <c r="L21" s="17" t="n"/>
      <c r="M21" s="18" t="n"/>
      <c r="N21" s="17" t="n">
        <v>94</v>
      </c>
      <c r="O21" s="19" t="n"/>
      <c r="P21" s="21" t="n"/>
      <c r="Q21" s="21" t="n"/>
      <c r="R21" s="21" t="n"/>
      <c r="S21" s="21" t="n"/>
      <c r="T21" s="18">
        <f>SUM(P21:S21)</f>
        <v/>
      </c>
      <c r="U21" s="10" t="n">
        <v>14</v>
      </c>
      <c r="V21" s="10" t="n">
        <v>14</v>
      </c>
      <c r="W21" s="10" t="n">
        <v>20</v>
      </c>
      <c r="X21" s="10" t="n">
        <v>18</v>
      </c>
      <c r="Y21" s="10" t="n">
        <v>12</v>
      </c>
      <c r="Z21" s="10" t="n"/>
      <c r="AA21" s="18">
        <f>SUM(U21:Z21)</f>
        <v/>
      </c>
      <c r="AB21" s="12">
        <f>T21+AA21</f>
        <v/>
      </c>
    </row>
    <row r="22">
      <c r="A22" s="9" t="inlineStr">
        <is>
          <t>Технология разработки программного обеспечения</t>
        </is>
      </c>
      <c r="B22" s="10" t="inlineStr">
        <is>
          <t>23/ИС-292к</t>
        </is>
      </c>
      <c r="C22" s="11" t="n">
        <v>46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46</v>
      </c>
      <c r="L22" s="17" t="n"/>
      <c r="M22" s="18" t="n"/>
      <c r="N22" s="17" t="n">
        <v>46</v>
      </c>
      <c r="O22" s="19" t="n"/>
      <c r="P22" s="21" t="n"/>
      <c r="Q22" s="21" t="n"/>
      <c r="R22" s="21" t="n"/>
      <c r="S22" s="21" t="n"/>
      <c r="T22" s="18">
        <f>SUM(P22:S22)</f>
        <v/>
      </c>
      <c r="U22" s="10" t="n">
        <v>6</v>
      </c>
      <c r="V22" s="10" t="n">
        <v>8</v>
      </c>
      <c r="W22" s="10" t="n">
        <v>8</v>
      </c>
      <c r="X22" s="10" t="n">
        <v>10</v>
      </c>
      <c r="Y22" s="10" t="n">
        <v>6</v>
      </c>
      <c r="Z22" s="10" t="n"/>
      <c r="AA22" s="18">
        <f>SUM(U22:Z22)</f>
        <v/>
      </c>
      <c r="AB22" s="12">
        <f>T22+AA22</f>
        <v/>
      </c>
    </row>
    <row r="23">
      <c r="A23" s="9" t="inlineStr">
        <is>
          <t>Инструментальные средства разработки программного обеспечения</t>
        </is>
      </c>
      <c r="B23" s="10" t="inlineStr">
        <is>
          <t>23/ИС-292к</t>
        </is>
      </c>
      <c r="C23" s="11" t="n">
        <v>48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48</v>
      </c>
      <c r="L23" s="17" t="n"/>
      <c r="M23" s="18" t="n"/>
      <c r="N23" s="17" t="n">
        <v>48</v>
      </c>
      <c r="O23" s="19" t="n"/>
      <c r="P23" s="21" t="n"/>
      <c r="Q23" s="21" t="n"/>
      <c r="R23" s="21" t="n"/>
      <c r="S23" s="21" t="n"/>
      <c r="T23" s="18">
        <f>SUM(P23:S23)</f>
        <v/>
      </c>
      <c r="U23" s="10" t="n">
        <v>6</v>
      </c>
      <c r="V23" s="10" t="n">
        <v>8</v>
      </c>
      <c r="W23" s="10" t="n">
        <v>8</v>
      </c>
      <c r="X23" s="10" t="n">
        <v>14</v>
      </c>
      <c r="Y23" s="10" t="n">
        <v>12</v>
      </c>
      <c r="Z23" s="10" t="n"/>
      <c r="AA23" s="18">
        <f>SUM(U23:Z23)</f>
        <v/>
      </c>
      <c r="AB23" s="12">
        <f>T23+AA23</f>
        <v/>
      </c>
    </row>
    <row r="24">
      <c r="A24" s="9" t="inlineStr">
        <is>
          <t>Инструментальные средства разработки программного обеспечения</t>
        </is>
      </c>
      <c r="B24" s="10" t="inlineStr">
        <is>
          <t>22/ИС-391к</t>
        </is>
      </c>
      <c r="C24" s="11" t="n">
        <v>17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17</v>
      </c>
      <c r="L24" s="17" t="n">
        <v>17</v>
      </c>
      <c r="M24" s="18" t="n"/>
      <c r="N24" s="17" t="n"/>
      <c r="O24" s="19" t="n"/>
      <c r="P24" s="21" t="n">
        <v>4</v>
      </c>
      <c r="Q24" s="21" t="n">
        <v>4</v>
      </c>
      <c r="R24" s="21" t="n">
        <v>2</v>
      </c>
      <c r="S24" s="21" t="n">
        <v>7</v>
      </c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Математическое моделирование</t>
        </is>
      </c>
      <c r="B25" s="10" t="inlineStr">
        <is>
          <t>22/ИС-391к</t>
        </is>
      </c>
      <c r="C25" s="11" t="n">
        <v>108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108</v>
      </c>
      <c r="L25" s="17" t="n">
        <v>34</v>
      </c>
      <c r="M25" s="18" t="n"/>
      <c r="N25" s="17" t="n">
        <v>74</v>
      </c>
      <c r="O25" s="19" t="n"/>
      <c r="P25" s="21" t="n">
        <v>6</v>
      </c>
      <c r="Q25" s="21" t="n">
        <v>8</v>
      </c>
      <c r="R25" s="21" t="n">
        <v>8</v>
      </c>
      <c r="S25" s="21" t="n">
        <v>2</v>
      </c>
      <c r="T25" s="18">
        <f>SUM(P25:S25)</f>
        <v/>
      </c>
      <c r="U25" s="10" t="n">
        <v>10</v>
      </c>
      <c r="V25" s="10" t="n">
        <v>14</v>
      </c>
      <c r="W25" s="10" t="n">
        <v>16</v>
      </c>
      <c r="X25" s="10" t="n">
        <v>18</v>
      </c>
      <c r="Y25" s="10" t="n">
        <v>10</v>
      </c>
      <c r="Z25" s="10" t="n"/>
      <c r="AA25" s="18">
        <f>SUM(U25:Z25)</f>
        <v/>
      </c>
      <c r="AB25" s="12">
        <f>T25+AA25</f>
        <v/>
      </c>
    </row>
    <row r="26">
      <c r="A26" s="9" t="inlineStr">
        <is>
          <t>Математическое моделирование (ПРИЕМ КУРСОВОГО ПРОЕКТА)</t>
        </is>
      </c>
      <c r="B26" s="10" t="inlineStr">
        <is>
          <t>22/ИС-391к</t>
        </is>
      </c>
      <c r="C26" s="11" t="n">
        <v>24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24</v>
      </c>
      <c r="L26" s="17" t="n"/>
      <c r="M26" s="18" t="n"/>
      <c r="N26" s="17" t="n">
        <v>24</v>
      </c>
      <c r="O26" s="19" t="n"/>
      <c r="P26" s="21" t="n"/>
      <c r="Q26" s="21" t="n"/>
      <c r="R26" s="21" t="n"/>
      <c r="S26" s="21" t="n"/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Дискретная математика</t>
        </is>
      </c>
      <c r="B27" s="10" t="inlineStr">
        <is>
          <t>23/КС-291к</t>
        </is>
      </c>
      <c r="C27" s="11" t="n">
        <v>88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88</v>
      </c>
      <c r="L27" s="17" t="n"/>
      <c r="M27" s="18" t="n"/>
      <c r="N27" s="17" t="n">
        <v>88</v>
      </c>
      <c r="O27" s="19" t="n"/>
      <c r="P27" s="21" t="n"/>
      <c r="Q27" s="21" t="n"/>
      <c r="R27" s="21" t="n"/>
      <c r="S27" s="21" t="n"/>
      <c r="T27" s="18">
        <f>SUM(P27:S27)</f>
        <v/>
      </c>
      <c r="U27" s="10" t="n">
        <v>12</v>
      </c>
      <c r="V27" s="10" t="n">
        <v>16</v>
      </c>
      <c r="W27" s="10" t="n">
        <v>16</v>
      </c>
      <c r="X27" s="10" t="n">
        <v>12</v>
      </c>
      <c r="Y27" s="10" t="n">
        <v>22</v>
      </c>
      <c r="Z27" s="10" t="n"/>
      <c r="AA27" s="18">
        <f>SUM(U27:Z27)</f>
        <v/>
      </c>
      <c r="AB27" s="12">
        <f>T27+AA27</f>
        <v/>
      </c>
    </row>
    <row r="28">
      <c r="A28" s="9" t="inlineStr">
        <is>
          <t>Дискретная математика</t>
        </is>
      </c>
      <c r="B28" s="10" t="inlineStr">
        <is>
          <t>22/КС-391к</t>
        </is>
      </c>
      <c r="C28" s="11" t="n">
        <v>76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76</v>
      </c>
      <c r="L28" s="17" t="n">
        <v>64</v>
      </c>
      <c r="M28" s="18" t="n"/>
      <c r="N28" s="17" t="n"/>
      <c r="O28" s="19" t="n"/>
      <c r="P28" s="21" t="n">
        <v>20</v>
      </c>
      <c r="Q28" s="21" t="n">
        <v>10</v>
      </c>
      <c r="R28" s="21" t="n">
        <v>20</v>
      </c>
      <c r="S28" s="21" t="n">
        <v>26</v>
      </c>
      <c r="T28" s="18">
        <f>SUM(P28:S28)</f>
        <v/>
      </c>
      <c r="U28" s="10" t="n"/>
      <c r="V28" s="10" t="n"/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28" t="inlineStr">
        <is>
          <t xml:space="preserve">Итого </t>
        </is>
      </c>
      <c r="B29" s="29" t="inlineStr">
        <is>
          <t>внебюджет</t>
        </is>
      </c>
      <c r="C29" s="30" t="n">
        <v>1191</v>
      </c>
      <c r="D29" s="39" t="n"/>
      <c r="E29" s="39" t="n"/>
      <c r="F29" s="39" t="n"/>
      <c r="G29" s="39" t="n"/>
      <c r="H29" s="39" t="n"/>
      <c r="I29" s="39" t="n"/>
      <c r="J29" s="39" t="n"/>
      <c r="K29" s="30" t="n">
        <v>1191</v>
      </c>
      <c r="L29" s="32" t="n"/>
      <c r="M29" s="33" t="n"/>
      <c r="N29" s="33" t="n"/>
      <c r="O29" s="34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  <c r="AA29" s="40" t="n"/>
      <c r="AB29" s="30" t="n">
        <v>1191</v>
      </c>
    </row>
    <row r="30">
      <c r="A30" s="28" t="inlineStr">
        <is>
          <t xml:space="preserve">Итого </t>
        </is>
      </c>
      <c r="B30" s="29" t="inlineStr">
        <is>
          <t>бюджет</t>
        </is>
      </c>
      <c r="C30" s="37" t="n">
        <v>409</v>
      </c>
      <c r="D30" s="39" t="n"/>
      <c r="E30" s="39" t="n"/>
      <c r="F30" s="39" t="n"/>
      <c r="G30" s="39" t="n"/>
      <c r="H30" s="39" t="n"/>
      <c r="I30" s="39" t="n"/>
      <c r="J30" s="39" t="n"/>
      <c r="K30" s="37" t="n">
        <v>409</v>
      </c>
      <c r="L30" s="32" t="n"/>
      <c r="M30" s="33" t="n"/>
      <c r="N30" s="33" t="n"/>
      <c r="O30" s="34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  <c r="AA30" s="39" t="n"/>
      <c r="AB30" s="37" t="n">
        <v>409</v>
      </c>
    </row>
    <row r="31">
      <c r="A31" s="39" t="inlineStr">
        <is>
          <t>ВСЕГО</t>
        </is>
      </c>
      <c r="B31" s="39" t="n"/>
      <c r="C31" s="40">
        <f>SUM(C8:C28)</f>
        <v/>
      </c>
      <c r="D31" s="40">
        <f>SUM(D8:D28)</f>
        <v/>
      </c>
      <c r="E31" s="40">
        <f>SUM(E8:E28)</f>
        <v/>
      </c>
      <c r="F31" s="40">
        <f>SUM(F8:F28)</f>
        <v/>
      </c>
      <c r="G31" s="40">
        <f>SUM(G8:G28)</f>
        <v/>
      </c>
      <c r="H31" s="40">
        <f>SUM(H8:H28)</f>
        <v/>
      </c>
      <c r="I31" s="40">
        <f>SUM(I8:I28)</f>
        <v/>
      </c>
      <c r="J31" s="40">
        <f>SUM(J8:J28)</f>
        <v/>
      </c>
      <c r="K31" s="40">
        <f>SUM(K8:K28)</f>
        <v/>
      </c>
      <c r="L31" s="40">
        <f>SUM(L8:L28)</f>
        <v/>
      </c>
      <c r="M31" s="40">
        <f>SUM(M8:M28)</f>
        <v/>
      </c>
      <c r="N31" s="40">
        <f>SUM(N8:N28)</f>
        <v/>
      </c>
      <c r="O31" s="40">
        <f>SUM(O8:O28)</f>
        <v/>
      </c>
      <c r="P31" s="40">
        <f>SUM(P8:P28)</f>
        <v/>
      </c>
      <c r="Q31" s="40">
        <f>SUM(Q8:Q28)</f>
        <v/>
      </c>
      <c r="R31" s="40">
        <f>SUM(R8:R28)</f>
        <v/>
      </c>
      <c r="S31" s="40">
        <f>SUM(S8:S28)</f>
        <v/>
      </c>
      <c r="T31" s="40">
        <f>SUM(T8:T28)</f>
        <v/>
      </c>
      <c r="U31" s="40">
        <f>SUM(U8:U28)</f>
        <v/>
      </c>
      <c r="V31" s="40">
        <f>SUM(V8:V28)</f>
        <v/>
      </c>
      <c r="W31" s="40">
        <f>SUM(W8:W28)</f>
        <v/>
      </c>
      <c r="X31" s="40">
        <f>SUM(X8:X28)</f>
        <v/>
      </c>
      <c r="Y31" s="40">
        <f>SUM(Y8:Y28)</f>
        <v/>
      </c>
      <c r="Z31" s="40">
        <f>SUM(Z8:Z28)</f>
        <v/>
      </c>
      <c r="AA31" s="40">
        <f>SUM(AA8:AA28)</f>
        <v/>
      </c>
      <c r="AB31" s="40">
        <f>SUM(AB8:AB28)</f>
        <v/>
      </c>
    </row>
    <row r="32">
      <c r="A32" s="53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</row>
    <row r="33">
      <c r="A33" s="42" t="inlineStr">
        <is>
          <t>Тарифная ставка _______________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42" t="inlineStr">
        <is>
          <t>За проверку тетрадей _______________</t>
        </is>
      </c>
      <c r="L33" s="3" t="n"/>
      <c r="M33" s="3" t="n"/>
      <c r="N33" s="3" t="n"/>
      <c r="O33" s="3" t="n"/>
      <c r="P33" s="3" t="n"/>
      <c r="Q33" s="3" t="n"/>
      <c r="R33" s="3" t="n"/>
      <c r="S33" s="42" t="inlineStr">
        <is>
          <t>Не выполнено часов ______________</t>
        </is>
      </c>
      <c r="T33" s="3" t="n"/>
      <c r="U33" s="3" t="n"/>
      <c r="V33" s="43" t="n"/>
      <c r="W33" s="3" t="n"/>
      <c r="X33" s="3" t="n"/>
      <c r="Y33" s="3" t="n"/>
      <c r="Z33" s="3" t="n"/>
      <c r="AA33" s="3" t="n"/>
      <c r="AB33" s="3" t="n"/>
    </row>
    <row r="34">
      <c r="A34" s="42" t="inlineStr">
        <is>
          <t>Стоимость часа _________________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42" t="inlineStr">
        <is>
          <t>За классное руководство ____________</t>
        </is>
      </c>
      <c r="L34" s="3" t="n"/>
      <c r="M34" s="3" t="n"/>
      <c r="N34" s="3" t="n"/>
      <c r="O34" s="3" t="n"/>
      <c r="P34" s="3" t="n"/>
      <c r="Q34" s="3" t="n"/>
      <c r="R34" s="3" t="n"/>
      <c r="S34" s="42" t="inlineStr">
        <is>
          <t>Дано сверх плана _________________</t>
        </is>
      </c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</row>
    <row r="35">
      <c r="A35" s="42" t="inlineStr">
        <is>
          <t>Оклад в месяц __________________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42" t="inlineStr">
        <is>
          <t>За заведование кабинетом ___________</t>
        </is>
      </c>
      <c r="L35" s="3" t="n"/>
      <c r="M35" s="3" t="n"/>
      <c r="N35" s="3" t="n"/>
      <c r="O35" s="3" t="n"/>
      <c r="P35" s="3" t="n"/>
      <c r="Q35" s="3" t="n"/>
      <c r="R35" s="3" t="n"/>
      <c r="S35" s="42" t="inlineStr">
        <is>
          <t>Итого зарплата в месяц ____________</t>
        </is>
      </c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</row>
    <row r="36">
      <c r="A36" s="3" t="n"/>
      <c r="B36" s="3" t="n"/>
      <c r="C36" s="42" t="inlineStr">
        <is>
          <t>За руководство ПК _________________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Q36" s="3" t="n"/>
      <c r="R36" s="3" t="n"/>
      <c r="S36" s="42" t="inlineStr">
        <is>
          <t>Зарплата за год ___________________ в т.ч. за пед.часы</t>
        </is>
      </c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</row>
    <row r="37">
      <c r="A37" s="3" t="n"/>
      <c r="B37" s="3" t="n"/>
      <c r="C37" s="42" t="inlineStr">
        <is>
          <t>Зам. директора по УР ______________</t>
        </is>
      </c>
      <c r="E37" s="3" t="n"/>
      <c r="F37" s="3" t="n"/>
      <c r="G37" s="3" t="n"/>
      <c r="H37" s="3" t="n"/>
      <c r="I37" s="3" t="inlineStr">
        <is>
          <t>Е.В. Кшецкая</t>
        </is>
      </c>
      <c r="K37" s="3" t="n"/>
      <c r="L37" s="3" t="n"/>
      <c r="M37" s="3" t="n"/>
      <c r="N37" s="3" t="n"/>
      <c r="O37" s="3" t="n"/>
      <c r="Q37" s="3" t="n"/>
      <c r="R37" s="3" t="n"/>
      <c r="S37" s="3" t="inlineStr">
        <is>
          <t>Зав.учебной частью_____________________О.В. Подковыркина</t>
        </is>
      </c>
      <c r="T37" s="3" t="n"/>
      <c r="U37" s="3" t="n"/>
      <c r="V37" s="3" t="n"/>
      <c r="W37" s="3" t="n"/>
      <c r="X37" s="3" t="n"/>
      <c r="Y37" s="3" t="n"/>
      <c r="AA37" s="3" t="n"/>
      <c r="AB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Q38" s="3" t="n"/>
      <c r="R38" s="3" t="n"/>
      <c r="S38" s="42" t="inlineStr">
        <is>
          <t>С пед. нагрузкой ознакомлен преподаватель: _____________</t>
        </is>
      </c>
      <c r="T38" s="3" t="n"/>
      <c r="U38" s="3" t="n"/>
      <c r="V38" s="3" t="n"/>
      <c r="X38" s="3" t="n"/>
      <c r="Y38" s="3" t="n"/>
      <c r="AA38" s="3" t="n"/>
      <c r="AB38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Вакансия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Проведение демонстрационного экзамена</t>
        </is>
      </c>
      <c r="B8" s="10" t="inlineStr">
        <is>
          <t>22/ТО-3111в</t>
        </is>
      </c>
      <c r="C8" s="11" t="n">
        <v>36</v>
      </c>
      <c r="D8" s="12" t="n"/>
      <c r="E8" s="13" t="n"/>
      <c r="F8" s="13" t="n"/>
      <c r="G8" s="14" t="n"/>
      <c r="H8" s="15" t="n"/>
      <c r="I8" s="16" t="n"/>
      <c r="J8" s="13" t="n"/>
      <c r="K8" s="11" t="n">
        <v>36</v>
      </c>
      <c r="L8" s="17" t="n"/>
      <c r="M8" s="18" t="n"/>
      <c r="N8" s="17" t="n">
        <v>36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Подготовка и проведение демонстрационного экзамена</t>
        </is>
      </c>
      <c r="B9" s="10" t="inlineStr">
        <is>
          <t>24/ОПУ-1111в</t>
        </is>
      </c>
      <c r="C9" s="11" t="n">
        <v>36</v>
      </c>
      <c r="D9" s="12" t="n"/>
      <c r="E9" s="13" t="n"/>
      <c r="F9" s="13" t="n"/>
      <c r="G9" s="14" t="n"/>
      <c r="H9" s="15" t="n"/>
      <c r="I9" s="16" t="n"/>
      <c r="J9" s="13" t="n"/>
      <c r="K9" s="11" t="n">
        <v>36</v>
      </c>
      <c r="L9" s="17" t="n"/>
      <c r="M9" s="18" t="n"/>
      <c r="N9" s="17" t="n">
        <v>36</v>
      </c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Учебная практика концентрированная</t>
        </is>
      </c>
      <c r="B10" s="10" t="inlineStr">
        <is>
          <t>23/КМ-291к</t>
        </is>
      </c>
      <c r="C10" s="11" t="n">
        <v>108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108</v>
      </c>
      <c r="L10" s="17" t="n"/>
      <c r="M10" s="18" t="n"/>
      <c r="N10" s="17" t="n">
        <v>108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Проведение демонстрационного экзамена</t>
        </is>
      </c>
      <c r="B11" s="10" t="inlineStr">
        <is>
          <t>23/МС-291в</t>
        </is>
      </c>
      <c r="C11" s="11" t="n">
        <v>36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36</v>
      </c>
      <c r="L11" s="17" t="n"/>
      <c r="M11" s="18" t="n"/>
      <c r="N11" s="17" t="n">
        <v>36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Подготовка к демонстрационному экзамену</t>
        </is>
      </c>
      <c r="B12" s="10" t="inlineStr">
        <is>
          <t>22/МС-391в</t>
        </is>
      </c>
      <c r="C12" s="11" t="n">
        <v>36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36</v>
      </c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Проведение демонстрационного экзамена</t>
        </is>
      </c>
      <c r="B13" s="10" t="inlineStr">
        <is>
          <t>22/МС-391в</t>
        </is>
      </c>
      <c r="C13" s="11" t="n">
        <v>36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36</v>
      </c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Подготовка к демонстрационному экзамену</t>
        </is>
      </c>
      <c r="B14" s="10" t="inlineStr">
        <is>
          <t>23/С-291в</t>
        </is>
      </c>
      <c r="C14" s="11" t="n">
        <v>36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36</v>
      </c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Проведение демонстрационного экзамена</t>
        </is>
      </c>
      <c r="B15" s="10" t="inlineStr">
        <is>
          <t>23/С-291в</t>
        </is>
      </c>
      <c r="C15" s="11" t="n">
        <v>36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36</v>
      </c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Подготовка и проведение демонстрационного экзамена</t>
        </is>
      </c>
      <c r="B16" s="10" t="inlineStr">
        <is>
          <t>23/ТЧ-291в</t>
        </is>
      </c>
      <c r="C16" s="11" t="n">
        <v>36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36</v>
      </c>
      <c r="L16" s="17" t="n"/>
      <c r="M16" s="18" t="n"/>
      <c r="N16" s="17" t="n">
        <v>36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Подготовка к демонстрационному экзамену</t>
        </is>
      </c>
      <c r="B17" s="10" t="inlineStr">
        <is>
          <t>22/ТЧ-391в</t>
        </is>
      </c>
      <c r="C17" s="11" t="n">
        <v>36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36</v>
      </c>
      <c r="L17" s="17" t="n"/>
      <c r="M17" s="18" t="n"/>
      <c r="N17" s="17" t="n">
        <v>36</v>
      </c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Проведение демонстрационного экзамена</t>
        </is>
      </c>
      <c r="B18" s="10" t="inlineStr">
        <is>
          <t>22/ТЧ-391в</t>
        </is>
      </c>
      <c r="C18" s="11" t="n">
        <v>36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36</v>
      </c>
      <c r="L18" s="17" t="n"/>
      <c r="M18" s="18" t="n"/>
      <c r="N18" s="17" t="n">
        <v>36</v>
      </c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108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108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108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360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360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360</v>
      </c>
    </row>
    <row r="24">
      <c r="A24" s="39" t="inlineStr">
        <is>
          <t>ВСЕГО</t>
        </is>
      </c>
      <c r="B24" s="39" t="n"/>
      <c r="C24" s="40">
        <f>SUM(C8:C18)</f>
        <v/>
      </c>
      <c r="D24" s="40">
        <f>SUM(D8:D18)</f>
        <v/>
      </c>
      <c r="E24" s="40">
        <f>SUM(E8:E18)</f>
        <v/>
      </c>
      <c r="F24" s="40">
        <f>SUM(F8:F18)</f>
        <v/>
      </c>
      <c r="G24" s="40">
        <f>SUM(G8:G18)</f>
        <v/>
      </c>
      <c r="H24" s="40">
        <f>SUM(H8:H18)</f>
        <v/>
      </c>
      <c r="I24" s="40">
        <f>SUM(I8:I18)</f>
        <v/>
      </c>
      <c r="J24" s="40">
        <f>SUM(J8:J18)</f>
        <v/>
      </c>
      <c r="K24" s="40">
        <f>SUM(K8:K18)</f>
        <v/>
      </c>
      <c r="L24" s="40">
        <f>SUM(L8:L18)</f>
        <v/>
      </c>
      <c r="M24" s="40">
        <f>SUM(M8:M18)</f>
        <v/>
      </c>
      <c r="N24" s="40">
        <f>SUM(N8:N18)</f>
        <v/>
      </c>
      <c r="O24" s="40">
        <f>SUM(O8:O18)</f>
        <v/>
      </c>
      <c r="P24" s="40">
        <f>SUM(P8:P18)</f>
        <v/>
      </c>
      <c r="Q24" s="40">
        <f>SUM(Q8:Q18)</f>
        <v/>
      </c>
      <c r="R24" s="40">
        <f>SUM(R8:R18)</f>
        <v/>
      </c>
      <c r="S24" s="40">
        <f>SUM(S8:S18)</f>
        <v/>
      </c>
      <c r="T24" s="40">
        <f>SUM(T8:T18)</f>
        <v/>
      </c>
      <c r="U24" s="40">
        <f>SUM(U8:U18)</f>
        <v/>
      </c>
      <c r="V24" s="40">
        <f>SUM(V8:V18)</f>
        <v/>
      </c>
      <c r="W24" s="40">
        <f>SUM(W8:W18)</f>
        <v/>
      </c>
      <c r="X24" s="40">
        <f>SUM(X8:X18)</f>
        <v/>
      </c>
      <c r="Y24" s="40">
        <f>SUM(Y8:Y18)</f>
        <v/>
      </c>
      <c r="Z24" s="40">
        <f>SUM(Z8:Z18)</f>
        <v/>
      </c>
      <c r="AA24" s="40">
        <f>SUM(AA8:AA18)</f>
        <v/>
      </c>
      <c r="AB24" s="40">
        <f>SUM(AB8:AB18)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Вакансия (Мирошкина Надежда Николаевна)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Производственная практика (по профилю специальности)</t>
        </is>
      </c>
      <c r="B8" s="10" t="inlineStr">
        <is>
          <t>зРМ-410-9/11кв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/>
      <c r="M8" s="18" t="n"/>
      <c r="N8" s="17" t="n">
        <v>4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4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4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4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0</v>
      </c>
    </row>
    <row r="24">
      <c r="A24" s="39" t="inlineStr">
        <is>
          <t>ВСЕГО</t>
        </is>
      </c>
      <c r="B24" s="39" t="n"/>
      <c r="C24" s="40">
        <f>SUM(C8:C8)</f>
        <v/>
      </c>
      <c r="D24" s="40">
        <f>SUM(D8:D8)</f>
        <v/>
      </c>
      <c r="E24" s="40">
        <f>SUM(E8:E8)</f>
        <v/>
      </c>
      <c r="F24" s="40">
        <f>SUM(F8:F8)</f>
        <v/>
      </c>
      <c r="G24" s="40">
        <f>SUM(G8:G8)</f>
        <v/>
      </c>
      <c r="H24" s="40">
        <f>SUM(H8:H8)</f>
        <v/>
      </c>
      <c r="I24" s="40">
        <f>SUM(I8:I8)</f>
        <v/>
      </c>
      <c r="J24" s="40">
        <f>SUM(J8:J8)</f>
        <v/>
      </c>
      <c r="K24" s="40">
        <f>SUM(K8:K8)</f>
        <v/>
      </c>
      <c r="L24" s="40">
        <f>SUM(L8:L8)</f>
        <v/>
      </c>
      <c r="M24" s="40">
        <f>SUM(M8:M8)</f>
        <v/>
      </c>
      <c r="N24" s="40">
        <f>SUM(N8:N8)</f>
        <v/>
      </c>
      <c r="O24" s="40">
        <f>SUM(O8:O8)</f>
        <v/>
      </c>
      <c r="P24" s="40">
        <f>SUM(P8:P8)</f>
        <v/>
      </c>
      <c r="Q24" s="40">
        <f>SUM(Q8:Q8)</f>
        <v/>
      </c>
      <c r="R24" s="40">
        <f>SUM(R8:R8)</f>
        <v/>
      </c>
      <c r="S24" s="40">
        <f>SUM(S8:S8)</f>
        <v/>
      </c>
      <c r="T24" s="40">
        <f>SUM(T8:T8)</f>
        <v/>
      </c>
      <c r="U24" s="40">
        <f>SUM(U8:U8)</f>
        <v/>
      </c>
      <c r="V24" s="40">
        <f>SUM(V8:V8)</f>
        <v/>
      </c>
      <c r="W24" s="40">
        <f>SUM(W8:W8)</f>
        <v/>
      </c>
      <c r="X24" s="40">
        <f>SUM(X8:X8)</f>
        <v/>
      </c>
      <c r="Y24" s="40">
        <f>SUM(Y8:Y8)</f>
        <v/>
      </c>
      <c r="Z24" s="40">
        <f>SUM(Z8:Z8)</f>
        <v/>
      </c>
      <c r="AA24" s="40">
        <f>SUM(AA8:AA8)</f>
        <v/>
      </c>
      <c r="AB24" s="40">
        <f>SUM(AB8:AB8)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Воронкова Татьяна Михаловна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Математика</t>
        </is>
      </c>
      <c r="B8" s="10" t="inlineStr">
        <is>
          <t>24/ТМ-191</t>
        </is>
      </c>
      <c r="C8" s="11" t="n">
        <v>282</v>
      </c>
      <c r="D8" s="12" t="n"/>
      <c r="E8" s="13" t="n"/>
      <c r="F8" s="13" t="n"/>
      <c r="G8" s="14" t="n"/>
      <c r="H8" s="15" t="n"/>
      <c r="I8" s="16" t="n"/>
      <c r="J8" s="13" t="n"/>
      <c r="K8" s="11" t="n">
        <v>282</v>
      </c>
      <c r="L8" s="17" t="n">
        <v>96</v>
      </c>
      <c r="M8" s="18" t="n"/>
      <c r="N8" s="17" t="n">
        <v>172</v>
      </c>
      <c r="O8" s="19" t="n"/>
      <c r="P8" s="21" t="n">
        <v>26</v>
      </c>
      <c r="Q8" s="21" t="n">
        <v>26</v>
      </c>
      <c r="R8" s="21" t="n">
        <v>24</v>
      </c>
      <c r="S8" s="21" t="n">
        <v>26</v>
      </c>
      <c r="T8" s="18">
        <f>SUM(P8:S8)</f>
        <v/>
      </c>
      <c r="U8" s="10" t="n">
        <v>24</v>
      </c>
      <c r="V8" s="10" t="n">
        <v>32</v>
      </c>
      <c r="W8" s="10" t="n">
        <v>34</v>
      </c>
      <c r="X8" s="10" t="n">
        <v>36</v>
      </c>
      <c r="Y8" s="10" t="n">
        <v>26</v>
      </c>
      <c r="Z8" s="10" t="n">
        <v>18</v>
      </c>
      <c r="AA8" s="18">
        <f>SUM(U8:Z8)</f>
        <v/>
      </c>
      <c r="AB8" s="12">
        <f>T8+AA8</f>
        <v/>
      </c>
    </row>
    <row r="9">
      <c r="A9" s="9" t="inlineStr">
        <is>
          <t>Математика</t>
        </is>
      </c>
      <c r="B9" s="10" t="inlineStr">
        <is>
          <t>24/ТМ-192</t>
        </is>
      </c>
      <c r="C9" s="11" t="n">
        <v>282</v>
      </c>
      <c r="D9" s="12" t="n"/>
      <c r="E9" s="13" t="n"/>
      <c r="F9" s="13" t="n"/>
      <c r="G9" s="14" t="n"/>
      <c r="H9" s="15" t="n"/>
      <c r="I9" s="16" t="n"/>
      <c r="J9" s="13" t="n"/>
      <c r="K9" s="11" t="n">
        <v>282</v>
      </c>
      <c r="L9" s="17" t="n">
        <v>96</v>
      </c>
      <c r="M9" s="18" t="n"/>
      <c r="N9" s="17" t="n">
        <v>172</v>
      </c>
      <c r="O9" s="19" t="n"/>
      <c r="P9" s="21" t="n">
        <v>24</v>
      </c>
      <c r="Q9" s="21" t="n">
        <v>28</v>
      </c>
      <c r="R9" s="21" t="n">
        <v>24</v>
      </c>
      <c r="S9" s="21" t="n">
        <v>24</v>
      </c>
      <c r="T9" s="18">
        <f>SUM(P9:S9)</f>
        <v/>
      </c>
      <c r="U9" s="10" t="n">
        <v>22</v>
      </c>
      <c r="V9" s="10" t="n">
        <v>32</v>
      </c>
      <c r="W9" s="10" t="n">
        <v>34</v>
      </c>
      <c r="X9" s="10" t="n">
        <v>32</v>
      </c>
      <c r="Y9" s="10" t="n">
        <v>30</v>
      </c>
      <c r="Z9" s="10" t="n">
        <v>22</v>
      </c>
      <c r="AA9" s="18">
        <f>SUM(U9:Z9)</f>
        <v/>
      </c>
      <c r="AB9" s="12">
        <f>T9+AA9</f>
        <v/>
      </c>
    </row>
    <row r="10">
      <c r="A10" s="9" t="inlineStr">
        <is>
          <t>Математика в профессиональной деятельности</t>
        </is>
      </c>
      <c r="B10" s="10" t="inlineStr">
        <is>
          <t>23/ТМ-291</t>
        </is>
      </c>
      <c r="C10" s="11" t="n">
        <v>116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116</v>
      </c>
      <c r="L10" s="17" t="n">
        <v>32</v>
      </c>
      <c r="M10" s="18" t="n"/>
      <c r="N10" s="17" t="n">
        <v>78</v>
      </c>
      <c r="O10" s="19" t="n"/>
      <c r="P10" s="21" t="n">
        <v>10</v>
      </c>
      <c r="Q10" s="21" t="n">
        <v>8</v>
      </c>
      <c r="R10" s="21" t="n">
        <v>6</v>
      </c>
      <c r="S10" s="21" t="n">
        <v>6</v>
      </c>
      <c r="T10" s="18">
        <f>SUM(P10:S10)</f>
        <v/>
      </c>
      <c r="U10" s="10" t="n">
        <v>12</v>
      </c>
      <c r="V10" s="10" t="n">
        <v>16</v>
      </c>
      <c r="W10" s="10" t="n">
        <v>18</v>
      </c>
      <c r="X10" s="10" t="n">
        <v>10</v>
      </c>
      <c r="Y10" s="10" t="n">
        <v>16</v>
      </c>
      <c r="Z10" s="10" t="n">
        <v>14</v>
      </c>
      <c r="AA10" s="18">
        <f>SUM(U10:Z10)</f>
        <v/>
      </c>
      <c r="AB10" s="12">
        <f>T10+AA10</f>
        <v/>
      </c>
    </row>
    <row r="11">
      <c r="A11" s="9" t="inlineStr">
        <is>
          <t>Математика в профессиональной деятельности</t>
        </is>
      </c>
      <c r="B11" s="10" t="inlineStr">
        <is>
          <t>23/ТМ-292</t>
        </is>
      </c>
      <c r="C11" s="11" t="n">
        <v>116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116</v>
      </c>
      <c r="L11" s="17" t="n">
        <v>32</v>
      </c>
      <c r="M11" s="18" t="n"/>
      <c r="N11" s="17" t="n">
        <v>78</v>
      </c>
      <c r="O11" s="19" t="n"/>
      <c r="P11" s="21" t="n">
        <v>8</v>
      </c>
      <c r="Q11" s="21" t="n">
        <v>10</v>
      </c>
      <c r="R11" s="21" t="n">
        <v>10</v>
      </c>
      <c r="S11" s="21" t="n">
        <v>4</v>
      </c>
      <c r="T11" s="18">
        <f>SUM(P11:S11)</f>
        <v/>
      </c>
      <c r="U11" s="10" t="n">
        <v>12</v>
      </c>
      <c r="V11" s="10" t="n">
        <v>14</v>
      </c>
      <c r="W11" s="10" t="n">
        <v>16</v>
      </c>
      <c r="X11" s="10" t="n">
        <v>8</v>
      </c>
      <c r="Y11" s="10" t="n">
        <v>12</v>
      </c>
      <c r="Z11" s="10" t="n">
        <v>22</v>
      </c>
      <c r="AA11" s="18">
        <f>SUM(U11:Z11)</f>
        <v/>
      </c>
      <c r="AB11" s="12">
        <f>T11+AA11</f>
        <v/>
      </c>
    </row>
    <row r="12">
      <c r="A12" s="9" t="inlineStr">
        <is>
          <t>Математика</t>
        </is>
      </c>
      <c r="B12" s="10" t="inlineStr">
        <is>
          <t>24/ПГЗ-191</t>
        </is>
      </c>
      <c r="C12" s="11" t="n">
        <v>280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280</v>
      </c>
      <c r="L12" s="17" t="n">
        <v>94</v>
      </c>
      <c r="M12" s="18" t="n"/>
      <c r="N12" s="17" t="n">
        <v>172</v>
      </c>
      <c r="O12" s="19" t="n"/>
      <c r="P12" s="21" t="n">
        <v>24</v>
      </c>
      <c r="Q12" s="21" t="n">
        <v>28</v>
      </c>
      <c r="R12" s="21" t="n">
        <v>24</v>
      </c>
      <c r="S12" s="21" t="n">
        <v>24</v>
      </c>
      <c r="T12" s="18">
        <f>SUM(P12:S12)</f>
        <v/>
      </c>
      <c r="U12" s="10" t="n">
        <v>24</v>
      </c>
      <c r="V12" s="10" t="n">
        <v>32</v>
      </c>
      <c r="W12" s="10" t="n">
        <v>32</v>
      </c>
      <c r="X12" s="10" t="n">
        <v>38</v>
      </c>
      <c r="Y12" s="10" t="n">
        <v>30</v>
      </c>
      <c r="Z12" s="10" t="n">
        <v>4</v>
      </c>
      <c r="AA12" s="18">
        <f>SUM(U12:Z12)</f>
        <v/>
      </c>
      <c r="AB12" s="12">
        <f>T12+AA12</f>
        <v/>
      </c>
    </row>
    <row r="13">
      <c r="A13" s="9" t="inlineStr">
        <is>
          <t>Математика</t>
        </is>
      </c>
      <c r="B13" s="10" t="inlineStr">
        <is>
          <t>23/ПГЗ-291</t>
        </is>
      </c>
      <c r="C13" s="11" t="n">
        <v>66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66</v>
      </c>
      <c r="L13" s="17" t="n">
        <v>56</v>
      </c>
      <c r="M13" s="18" t="n"/>
      <c r="N13" s="17" t="n"/>
      <c r="O13" s="19" t="n"/>
      <c r="P13" s="21" t="n">
        <v>20</v>
      </c>
      <c r="Q13" s="21" t="n">
        <v>18</v>
      </c>
      <c r="R13" s="21" t="n">
        <v>14</v>
      </c>
      <c r="S13" s="21" t="n">
        <v>14</v>
      </c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Математика</t>
        </is>
      </c>
      <c r="B14" s="10" t="inlineStr">
        <is>
          <t>24/зТМ-191к</t>
        </is>
      </c>
      <c r="C14" s="11" t="n">
        <v>32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32</v>
      </c>
      <c r="L14" s="17" t="n">
        <v>10</v>
      </c>
      <c r="M14" s="18" t="n"/>
      <c r="N14" s="17" t="n">
        <v>10</v>
      </c>
      <c r="O14" s="19" t="n"/>
      <c r="P14" s="21" t="n"/>
      <c r="Q14" s="21" t="n">
        <v>10</v>
      </c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Математика в профессиональной деятельности</t>
        </is>
      </c>
      <c r="B15" s="10" t="inlineStr">
        <is>
          <t>24/зТМ-1111к</t>
        </is>
      </c>
      <c r="C15" s="11" t="n">
        <v>20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20</v>
      </c>
      <c r="L15" s="17" t="n">
        <v>8</v>
      </c>
      <c r="M15" s="18" t="n"/>
      <c r="N15" s="17" t="n">
        <v>6</v>
      </c>
      <c r="O15" s="19" t="n"/>
      <c r="P15" s="21" t="n"/>
      <c r="Q15" s="21" t="n"/>
      <c r="R15" s="21" t="n">
        <v>8</v>
      </c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Математика</t>
        </is>
      </c>
      <c r="B16" s="10" t="inlineStr">
        <is>
          <t>24/зЛ-191к</t>
        </is>
      </c>
      <c r="C16" s="11" t="n">
        <v>26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26</v>
      </c>
      <c r="L16" s="17" t="n">
        <v>6</v>
      </c>
      <c r="M16" s="18" t="n"/>
      <c r="N16" s="17" t="n">
        <v>8</v>
      </c>
      <c r="O16" s="19" t="n"/>
      <c r="P16" s="21" t="n"/>
      <c r="Q16" s="21" t="n">
        <v>6</v>
      </c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Математика</t>
        </is>
      </c>
      <c r="B17" s="10" t="inlineStr">
        <is>
          <t>24/зЮ-191к</t>
        </is>
      </c>
      <c r="C17" s="11" t="n">
        <v>26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26</v>
      </c>
      <c r="L17" s="17" t="n">
        <v>6</v>
      </c>
      <c r="M17" s="18" t="n"/>
      <c r="N17" s="17" t="n">
        <v>8</v>
      </c>
      <c r="O17" s="19" t="n"/>
      <c r="P17" s="21" t="n"/>
      <c r="Q17" s="21" t="n">
        <v>8</v>
      </c>
      <c r="R17" s="21" t="n">
        <v>4</v>
      </c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Математика в профессиональной деятельности</t>
        </is>
      </c>
      <c r="B18" s="10" t="inlineStr">
        <is>
          <t>23/зТМ-291к</t>
        </is>
      </c>
      <c r="C18" s="11" t="n">
        <v>14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14</v>
      </c>
      <c r="L18" s="17" t="n"/>
      <c r="M18" s="18" t="n"/>
      <c r="N18" s="17" t="n">
        <v>14</v>
      </c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Математика</t>
        </is>
      </c>
      <c r="B19" s="10" t="inlineStr">
        <is>
          <t>23/зКМ-291к</t>
        </is>
      </c>
      <c r="C19" s="11" t="n">
        <v>14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14</v>
      </c>
      <c r="L19" s="17" t="n">
        <v>14</v>
      </c>
      <c r="M19" s="18" t="n"/>
      <c r="N19" s="17" t="n"/>
      <c r="O19" s="19" t="n"/>
      <c r="P19" s="21" t="n"/>
      <c r="Q19" s="21" t="n"/>
      <c r="R19" s="21" t="n">
        <v>8</v>
      </c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Математика</t>
        </is>
      </c>
      <c r="B20" s="25" t="inlineStr">
        <is>
          <t>24/озИП-191к</t>
        </is>
      </c>
      <c r="C20" s="11" t="n">
        <v>144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144</v>
      </c>
      <c r="L20" s="17" t="n">
        <v>48</v>
      </c>
      <c r="M20" s="18" t="n"/>
      <c r="N20" s="17" t="n">
        <v>82</v>
      </c>
      <c r="O20" s="19" t="n"/>
      <c r="P20" s="21" t="n">
        <v>8</v>
      </c>
      <c r="Q20" s="21" t="n">
        <v>8</v>
      </c>
      <c r="R20" s="21" t="n">
        <v>16</v>
      </c>
      <c r="S20" s="21" t="n">
        <v>8</v>
      </c>
      <c r="T20" s="18">
        <f>SUM(P20:S20)</f>
        <v/>
      </c>
      <c r="U20" s="10" t="n">
        <v>4</v>
      </c>
      <c r="V20" s="10" t="n">
        <v>16</v>
      </c>
      <c r="W20" s="10" t="n">
        <v>6</v>
      </c>
      <c r="X20" s="10" t="n">
        <v>20</v>
      </c>
      <c r="Y20" s="10" t="n">
        <v>38</v>
      </c>
      <c r="Z20" s="10" t="n"/>
      <c r="AA20" s="18">
        <f>SUM(U20:Z20)</f>
        <v/>
      </c>
      <c r="AB20" s="12">
        <f>T20+AA20</f>
        <v/>
      </c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276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276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276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1142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1142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1142</v>
      </c>
    </row>
    <row r="24">
      <c r="A24" s="39" t="inlineStr">
        <is>
          <t>ВСЕГО</t>
        </is>
      </c>
      <c r="B24" s="39" t="n"/>
      <c r="C24" s="40">
        <f>SUM(C8:C20)</f>
        <v/>
      </c>
      <c r="D24" s="40">
        <f>SUM(D8:D20)</f>
        <v/>
      </c>
      <c r="E24" s="40">
        <f>SUM(E8:E20)</f>
        <v/>
      </c>
      <c r="F24" s="40">
        <f>SUM(F8:F20)</f>
        <v/>
      </c>
      <c r="G24" s="40">
        <f>SUM(G8:G20)</f>
        <v/>
      </c>
      <c r="H24" s="40">
        <f>SUM(H8:H20)</f>
        <v/>
      </c>
      <c r="I24" s="40">
        <f>SUM(I8:I20)</f>
        <v/>
      </c>
      <c r="J24" s="40">
        <f>SUM(J8:J20)</f>
        <v/>
      </c>
      <c r="K24" s="40">
        <f>SUM(K8:K20)</f>
        <v/>
      </c>
      <c r="L24" s="40">
        <f>SUM(L8:L20)</f>
        <v/>
      </c>
      <c r="M24" s="40">
        <f>SUM(M8:M20)</f>
        <v/>
      </c>
      <c r="N24" s="40">
        <f>SUM(N8:N20)</f>
        <v/>
      </c>
      <c r="O24" s="40">
        <f>SUM(O8:O20)</f>
        <v/>
      </c>
      <c r="P24" s="40">
        <f>SUM(P8:P20)</f>
        <v/>
      </c>
      <c r="Q24" s="40">
        <f>SUM(Q8:Q20)</f>
        <v/>
      </c>
      <c r="R24" s="40">
        <f>SUM(R8:R20)</f>
        <v/>
      </c>
      <c r="S24" s="40">
        <f>SUM(S8:S20)</f>
        <v/>
      </c>
      <c r="T24" s="40">
        <f>SUM(T8:T20)</f>
        <v/>
      </c>
      <c r="U24" s="40">
        <f>SUM(U8:U20)</f>
        <v/>
      </c>
      <c r="V24" s="40">
        <f>SUM(V8:V20)</f>
        <v/>
      </c>
      <c r="W24" s="40">
        <f>SUM(W8:W20)</f>
        <v/>
      </c>
      <c r="X24" s="40">
        <f>SUM(X8:X20)</f>
        <v/>
      </c>
      <c r="Y24" s="40">
        <f>SUM(Y8:Y20)</f>
        <v/>
      </c>
      <c r="Z24" s="40">
        <f>SUM(Z8:Z20)</f>
        <v/>
      </c>
      <c r="AA24" s="40">
        <f>SUM(AA8:AA20)</f>
        <v/>
      </c>
      <c r="AB24" s="40">
        <f>SUM(AB8:AB20)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B43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Габдрахманова Альфира Ралифовна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Электротехника и электроника</t>
        </is>
      </c>
      <c r="B8" s="10" t="inlineStr">
        <is>
          <t>23/ТО-291</t>
        </is>
      </c>
      <c r="C8" s="11" t="n">
        <v>104</v>
      </c>
      <c r="D8" s="12" t="n"/>
      <c r="E8" s="13" t="n"/>
      <c r="F8" s="13" t="n"/>
      <c r="G8" s="14" t="n"/>
      <c r="H8" s="15" t="n"/>
      <c r="I8" s="16" t="n"/>
      <c r="J8" s="13" t="n"/>
      <c r="K8" s="11" t="n">
        <v>104</v>
      </c>
      <c r="L8" s="17" t="n">
        <v>44</v>
      </c>
      <c r="M8" s="18" t="n"/>
      <c r="N8" s="17" t="n">
        <v>50</v>
      </c>
      <c r="O8" s="19" t="n"/>
      <c r="P8" s="21" t="n">
        <v>14</v>
      </c>
      <c r="Q8" s="21" t="n">
        <v>12</v>
      </c>
      <c r="R8" s="21" t="n">
        <v>10</v>
      </c>
      <c r="S8" s="21" t="n">
        <v>12</v>
      </c>
      <c r="T8" s="18">
        <f>SUM(P8:S8)</f>
        <v/>
      </c>
      <c r="U8" s="10" t="n">
        <v>10</v>
      </c>
      <c r="V8" s="10" t="n">
        <v>12</v>
      </c>
      <c r="W8" s="10" t="n">
        <v>10</v>
      </c>
      <c r="X8" s="10" t="n">
        <v>14</v>
      </c>
      <c r="Y8" s="10" t="n">
        <v>10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Электротехника и электроника</t>
        </is>
      </c>
      <c r="B9" s="10" t="inlineStr">
        <is>
          <t>24/ТО-1111</t>
        </is>
      </c>
      <c r="C9" s="11" t="n">
        <v>104</v>
      </c>
      <c r="D9" s="12" t="n"/>
      <c r="E9" s="13" t="n"/>
      <c r="F9" s="13" t="n"/>
      <c r="G9" s="14" t="n"/>
      <c r="H9" s="15" t="n"/>
      <c r="I9" s="16" t="n"/>
      <c r="J9" s="13" t="n"/>
      <c r="K9" s="11" t="n">
        <v>104</v>
      </c>
      <c r="L9" s="17" t="n">
        <v>44</v>
      </c>
      <c r="M9" s="18" t="n"/>
      <c r="N9" s="17" t="n">
        <v>50</v>
      </c>
      <c r="O9" s="19" t="n"/>
      <c r="P9" s="21" t="n">
        <v>14</v>
      </c>
      <c r="Q9" s="21" t="n">
        <v>8</v>
      </c>
      <c r="R9" s="21" t="n">
        <v>6</v>
      </c>
      <c r="S9" s="21" t="n">
        <v>20</v>
      </c>
      <c r="T9" s="18">
        <f>SUM(P9:S9)</f>
        <v/>
      </c>
      <c r="U9" s="10" t="n">
        <v>8</v>
      </c>
      <c r="V9" s="10" t="n">
        <v>12</v>
      </c>
      <c r="W9" s="10" t="n">
        <v>14</v>
      </c>
      <c r="X9" s="10" t="n">
        <v>6</v>
      </c>
      <c r="Y9" s="10" t="n">
        <v>16</v>
      </c>
      <c r="Z9" s="10" t="n"/>
      <c r="AA9" s="18">
        <f>SUM(U9:Z9)</f>
        <v/>
      </c>
      <c r="AB9" s="12">
        <f>T9+AA9</f>
        <v/>
      </c>
    </row>
    <row r="10">
      <c r="A10" s="9" t="inlineStr">
        <is>
          <t>Электротехника и основы электроники</t>
        </is>
      </c>
      <c r="B10" s="10" t="inlineStr">
        <is>
          <t>23/п МПО-291</t>
        </is>
      </c>
      <c r="C10" s="11" t="n">
        <v>90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90</v>
      </c>
      <c r="L10" s="17" t="n"/>
      <c r="M10" s="18" t="n"/>
      <c r="N10" s="17" t="n">
        <v>82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12</v>
      </c>
      <c r="V10" s="10" t="n">
        <v>16</v>
      </c>
      <c r="W10" s="10" t="n">
        <v>12</v>
      </c>
      <c r="X10" s="10" t="n">
        <v>14</v>
      </c>
      <c r="Y10" s="10" t="n">
        <v>19</v>
      </c>
      <c r="Z10" s="10" t="n">
        <v>4</v>
      </c>
      <c r="AA10" s="18">
        <f>SUM(U10:Z10)</f>
        <v/>
      </c>
      <c r="AB10" s="12">
        <f>T10+AA10</f>
        <v/>
      </c>
    </row>
    <row r="11">
      <c r="A11" s="9" t="inlineStr">
        <is>
          <t>Электротехника</t>
        </is>
      </c>
      <c r="B11" s="10" t="inlineStr">
        <is>
          <t>23/ТМ-291</t>
        </is>
      </c>
      <c r="C11" s="11" t="n">
        <v>100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100</v>
      </c>
      <c r="L11" s="17" t="n">
        <v>94</v>
      </c>
      <c r="M11" s="18" t="n"/>
      <c r="N11" s="17" t="n"/>
      <c r="O11" s="19" t="n"/>
      <c r="P11" s="21" t="n">
        <v>22</v>
      </c>
      <c r="Q11" s="21" t="n">
        <v>26</v>
      </c>
      <c r="R11" s="21" t="n">
        <v>28</v>
      </c>
      <c r="S11" s="21" t="n">
        <v>24</v>
      </c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Электротехника</t>
        </is>
      </c>
      <c r="B12" s="10" t="inlineStr">
        <is>
          <t>23/ТМ-292</t>
        </is>
      </c>
      <c r="C12" s="11" t="n">
        <v>100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100</v>
      </c>
      <c r="L12" s="17" t="n">
        <v>94</v>
      </c>
      <c r="M12" s="18" t="n"/>
      <c r="N12" s="17" t="n"/>
      <c r="O12" s="19" t="n"/>
      <c r="P12" s="21" t="n">
        <v>30</v>
      </c>
      <c r="Q12" s="21" t="n">
        <v>22</v>
      </c>
      <c r="R12" s="21" t="n">
        <v>24</v>
      </c>
      <c r="S12" s="21" t="n">
        <v>24</v>
      </c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Основы электротехники и электронной техники</t>
        </is>
      </c>
      <c r="B13" s="10" t="inlineStr">
        <is>
          <t>23/КС-291к</t>
        </is>
      </c>
      <c r="C13" s="11" t="n">
        <v>140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140</v>
      </c>
      <c r="L13" s="17" t="n">
        <v>62</v>
      </c>
      <c r="M13" s="18" t="n"/>
      <c r="N13" s="17" t="n">
        <v>66</v>
      </c>
      <c r="O13" s="19" t="n"/>
      <c r="P13" s="21" t="n">
        <v>18</v>
      </c>
      <c r="Q13" s="21" t="n">
        <v>18</v>
      </c>
      <c r="R13" s="21" t="n">
        <v>22</v>
      </c>
      <c r="S13" s="21" t="n">
        <v>10</v>
      </c>
      <c r="T13" s="18">
        <f>SUM(P13:S13)</f>
        <v/>
      </c>
      <c r="U13" s="10" t="n">
        <v>10</v>
      </c>
      <c r="V13" s="10" t="n">
        <v>14</v>
      </c>
      <c r="W13" s="10" t="n">
        <v>12</v>
      </c>
      <c r="X13" s="10" t="n">
        <v>14</v>
      </c>
      <c r="Y13" s="10" t="n">
        <v>22</v>
      </c>
      <c r="Z13" s="10" t="n"/>
      <c r="AA13" s="18">
        <f>SUM(U13:Z13)</f>
        <v/>
      </c>
      <c r="AB13" s="12">
        <f>T13+AA13</f>
        <v/>
      </c>
    </row>
    <row r="14">
      <c r="A14" s="9" t="inlineStr">
        <is>
          <t>Электротехника</t>
        </is>
      </c>
      <c r="B14" s="10" t="inlineStr">
        <is>
          <t>23/ЭО-291</t>
        </is>
      </c>
      <c r="C14" s="11" t="n">
        <v>171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171</v>
      </c>
      <c r="L14" s="17" t="n">
        <v>76</v>
      </c>
      <c r="M14" s="18" t="n"/>
      <c r="N14" s="17" t="n">
        <v>78</v>
      </c>
      <c r="O14" s="19" t="n"/>
      <c r="P14" s="21" t="n">
        <v>20</v>
      </c>
      <c r="Q14" s="21" t="n">
        <v>20</v>
      </c>
      <c r="R14" s="21" t="n">
        <v>18</v>
      </c>
      <c r="S14" s="21" t="n">
        <v>25</v>
      </c>
      <c r="T14" s="18">
        <f>SUM(P14:S14)</f>
        <v/>
      </c>
      <c r="U14" s="10" t="n">
        <v>28</v>
      </c>
      <c r="V14" s="10" t="n">
        <v>40</v>
      </c>
      <c r="W14" s="10" t="n">
        <v>12</v>
      </c>
      <c r="X14" s="10" t="n">
        <v>8</v>
      </c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Режимы работы трехфазных электроприемников</t>
        </is>
      </c>
      <c r="B15" s="10" t="inlineStr">
        <is>
          <t>23/ЭО-291</t>
        </is>
      </c>
      <c r="C15" s="11" t="n">
        <v>36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36</v>
      </c>
      <c r="L15" s="17" t="n"/>
      <c r="M15" s="18" t="n"/>
      <c r="N15" s="17" t="n">
        <v>34</v>
      </c>
      <c r="O15" s="19" t="n"/>
      <c r="P15" s="21" t="n"/>
      <c r="Q15" s="21" t="n"/>
      <c r="R15" s="21" t="n"/>
      <c r="S15" s="21" t="n"/>
      <c r="T15" s="18">
        <f>SUM(P15:S15)</f>
        <v/>
      </c>
      <c r="U15" s="10" t="n">
        <v>0</v>
      </c>
      <c r="V15" s="10" t="n">
        <v>0</v>
      </c>
      <c r="W15" s="10" t="n">
        <v>26</v>
      </c>
      <c r="X15" s="10" t="n">
        <v>10</v>
      </c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Учебная практика (ознакомительная)</t>
        </is>
      </c>
      <c r="B16" s="10" t="inlineStr">
        <is>
          <t>23/ЭО-291</t>
        </is>
      </c>
      <c r="C16" s="11" t="n">
        <v>12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12</v>
      </c>
      <c r="L16" s="17" t="n"/>
      <c r="M16" s="18" t="n"/>
      <c r="N16" s="17" t="n">
        <v>36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Электротехника</t>
        </is>
      </c>
      <c r="B17" s="10" t="inlineStr">
        <is>
          <t>23/п ЭО-292</t>
        </is>
      </c>
      <c r="C17" s="11" t="n">
        <v>102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102</v>
      </c>
      <c r="L17" s="17" t="n">
        <v>96</v>
      </c>
      <c r="M17" s="18" t="n"/>
      <c r="N17" s="17" t="n"/>
      <c r="O17" s="19" t="n"/>
      <c r="P17" s="21" t="n">
        <v>26</v>
      </c>
      <c r="Q17" s="21" t="n">
        <v>24</v>
      </c>
      <c r="R17" s="21" t="n">
        <v>24</v>
      </c>
      <c r="S17" s="21" t="n">
        <v>28</v>
      </c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Режимы работы трехфазных электроприемников</t>
        </is>
      </c>
      <c r="B18" s="10" t="inlineStr">
        <is>
          <t>23/п ЭО-292</t>
        </is>
      </c>
      <c r="C18" s="11" t="n">
        <v>36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36</v>
      </c>
      <c r="L18" s="17" t="n"/>
      <c r="M18" s="18" t="n"/>
      <c r="N18" s="17" t="n">
        <v>36</v>
      </c>
      <c r="O18" s="19" t="n"/>
      <c r="P18" s="21" t="n"/>
      <c r="Q18" s="21" t="n"/>
      <c r="R18" s="21" t="n"/>
      <c r="S18" s="21" t="n"/>
      <c r="T18" s="18">
        <f>SUM(P18:S18)</f>
        <v/>
      </c>
      <c r="U18" s="10" t="n">
        <v>6</v>
      </c>
      <c r="V18" s="10" t="n">
        <v>8</v>
      </c>
      <c r="W18" s="10" t="n">
        <v>8</v>
      </c>
      <c r="X18" s="10" t="n">
        <v>14</v>
      </c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Учебная практика (ознакомительная)</t>
        </is>
      </c>
      <c r="B19" s="10" t="inlineStr">
        <is>
          <t>23/п ЭО-292</t>
        </is>
      </c>
      <c r="C19" s="11" t="n">
        <v>12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12</v>
      </c>
      <c r="L19" s="17" t="n"/>
      <c r="M19" s="18" t="n"/>
      <c r="N19" s="17" t="n">
        <v>36</v>
      </c>
      <c r="O19" s="19" t="n"/>
      <c r="P19" s="21" t="n"/>
      <c r="Q19" s="21" t="n"/>
      <c r="R19" s="21" t="n"/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Электрический привод</t>
        </is>
      </c>
      <c r="B20" s="25" t="inlineStr">
        <is>
          <t>22/ЭО-392</t>
        </is>
      </c>
      <c r="C20" s="11" t="n">
        <v>85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85</v>
      </c>
      <c r="L20" s="17" t="n"/>
      <c r="M20" s="18" t="n"/>
      <c r="N20" s="17" t="n">
        <v>77</v>
      </c>
      <c r="O20" s="19" t="n"/>
      <c r="P20" s="21" t="n"/>
      <c r="Q20" s="21" t="n"/>
      <c r="R20" s="21" t="n"/>
      <c r="S20" s="21" t="n"/>
      <c r="T20" s="18">
        <f>SUM(P20:S20)</f>
        <v/>
      </c>
      <c r="U20" s="10" t="n">
        <v>14</v>
      </c>
      <c r="V20" s="10" t="n">
        <v>22</v>
      </c>
      <c r="W20" s="10" t="n">
        <v>20</v>
      </c>
      <c r="X20" s="10" t="n">
        <v>20</v>
      </c>
      <c r="Y20" s="10" t="n">
        <v>9</v>
      </c>
      <c r="Z20" s="10" t="n"/>
      <c r="AA20" s="18">
        <f>SUM(U20:Z20)</f>
        <v/>
      </c>
      <c r="AB20" s="12">
        <f>T20+AA20</f>
        <v/>
      </c>
    </row>
    <row r="21">
      <c r="A21" s="9" t="inlineStr">
        <is>
          <t>ПРОИЗВОДСТВЕННАЯ ПРАКТИКА (ПРЕДДИПЛОМНАЯ)</t>
        </is>
      </c>
      <c r="B21" s="25" t="inlineStr">
        <is>
          <t>21/ЭО-491в</t>
        </is>
      </c>
      <c r="C21" s="11" t="n">
        <v>16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16</v>
      </c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Подготовка выпускной квалификационной работы</t>
        </is>
      </c>
      <c r="B22" s="10" t="inlineStr">
        <is>
          <t>21/ЭО-491в</t>
        </is>
      </c>
      <c r="C22" s="11" t="n">
        <v>40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40</v>
      </c>
      <c r="L22" s="17" t="n"/>
      <c r="M22" s="18" t="n"/>
      <c r="N22" s="17" t="n"/>
      <c r="O22" s="19" t="n"/>
      <c r="P22" s="21" t="n"/>
      <c r="Q22" s="21" t="n"/>
      <c r="R22" s="21" t="n"/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Защита выпускной квалификационной работы</t>
        </is>
      </c>
      <c r="B23" s="10" t="inlineStr">
        <is>
          <t>21/ЭО-491в</t>
        </is>
      </c>
      <c r="C23" s="11" t="n">
        <v>2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2</v>
      </c>
      <c r="L23" s="17" t="n"/>
      <c r="M23" s="18" t="n"/>
      <c r="N23" s="17" t="n"/>
      <c r="O23" s="19" t="n"/>
      <c r="P23" s="21" t="n"/>
      <c r="Q23" s="21" t="n"/>
      <c r="R23" s="21" t="n"/>
      <c r="S23" s="21" t="n"/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Электротехника</t>
        </is>
      </c>
      <c r="B24" s="10" t="inlineStr">
        <is>
          <t>23/ПГЗ-291</t>
        </is>
      </c>
      <c r="C24" s="11" t="n">
        <v>188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188</v>
      </c>
      <c r="L24" s="17" t="n">
        <v>62</v>
      </c>
      <c r="M24" s="18" t="n"/>
      <c r="N24" s="17" t="n">
        <v>110</v>
      </c>
      <c r="O24" s="19" t="n"/>
      <c r="P24" s="21" t="n">
        <v>18</v>
      </c>
      <c r="Q24" s="21" t="n">
        <v>20</v>
      </c>
      <c r="R24" s="21" t="n">
        <v>16</v>
      </c>
      <c r="S24" s="21" t="n">
        <v>12</v>
      </c>
      <c r="T24" s="18">
        <f>SUM(P24:S24)</f>
        <v/>
      </c>
      <c r="U24" s="10" t="n">
        <v>16</v>
      </c>
      <c r="V24" s="10" t="n">
        <v>26</v>
      </c>
      <c r="W24" s="10" t="n">
        <v>20</v>
      </c>
      <c r="X24" s="10" t="n">
        <v>28</v>
      </c>
      <c r="Y24" s="10" t="n">
        <v>6</v>
      </c>
      <c r="Z24" s="10" t="n"/>
      <c r="AA24" s="18">
        <f>SUM(U24:Z24)</f>
        <v/>
      </c>
      <c r="AB24" s="12">
        <f>T24+AA24</f>
        <v/>
      </c>
    </row>
    <row r="25">
      <c r="A25" s="9" t="inlineStr">
        <is>
          <t>Материаловедение</t>
        </is>
      </c>
      <c r="B25" s="10" t="inlineStr">
        <is>
          <t>23/ПГЗ-291</t>
        </is>
      </c>
      <c r="C25" s="11" t="n">
        <v>82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82</v>
      </c>
      <c r="L25" s="17" t="n">
        <v>30</v>
      </c>
      <c r="M25" s="18" t="n"/>
      <c r="N25" s="17" t="n">
        <v>46</v>
      </c>
      <c r="O25" s="19" t="n"/>
      <c r="P25" s="21" t="n">
        <v>8</v>
      </c>
      <c r="Q25" s="21" t="n">
        <v>6</v>
      </c>
      <c r="R25" s="21" t="n">
        <v>10</v>
      </c>
      <c r="S25" s="21" t="n">
        <v>8</v>
      </c>
      <c r="T25" s="18">
        <f>SUM(P25:S25)</f>
        <v/>
      </c>
      <c r="U25" s="10" t="n">
        <v>10</v>
      </c>
      <c r="V25" s="10" t="n">
        <v>16</v>
      </c>
      <c r="W25" s="10" t="n">
        <v>16</v>
      </c>
      <c r="X25" s="10" t="n">
        <v>8</v>
      </c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Электрический привод</t>
        </is>
      </c>
      <c r="B26" s="10" t="inlineStr">
        <is>
          <t>22/ПГЗ-391</t>
        </is>
      </c>
      <c r="C26" s="11" t="n">
        <v>101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101</v>
      </c>
      <c r="L26" s="17" t="n"/>
      <c r="M26" s="18" t="n"/>
      <c r="N26" s="17" t="n">
        <v>91</v>
      </c>
      <c r="O26" s="19" t="n"/>
      <c r="P26" s="21" t="n"/>
      <c r="Q26" s="21" t="n"/>
      <c r="R26" s="21" t="n"/>
      <c r="S26" s="21" t="n"/>
      <c r="T26" s="18">
        <f>SUM(P26:S26)</f>
        <v/>
      </c>
      <c r="U26" s="10" t="n">
        <v>10</v>
      </c>
      <c r="V26" s="10" t="n">
        <v>20</v>
      </c>
      <c r="W26" s="10" t="n">
        <v>16</v>
      </c>
      <c r="X26" s="10" t="n">
        <v>22</v>
      </c>
      <c r="Y26" s="10" t="n">
        <v>33</v>
      </c>
      <c r="Z26" s="10" t="n"/>
      <c r="AA26" s="18">
        <f>SUM(U26:Z26)</f>
        <v/>
      </c>
      <c r="AB26" s="12">
        <f>T26+AA26</f>
        <v/>
      </c>
    </row>
    <row r="27">
      <c r="A27" s="9" t="inlineStr">
        <is>
          <t>Электромеханическое оборудование отрасли</t>
        </is>
      </c>
      <c r="B27" s="10" t="inlineStr">
        <is>
          <t>22/ПГЗ-391</t>
        </is>
      </c>
      <c r="C27" s="11" t="n">
        <v>130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130</v>
      </c>
      <c r="L27" s="17" t="n">
        <v>60</v>
      </c>
      <c r="M27" s="18" t="n"/>
      <c r="N27" s="17" t="n">
        <v>58</v>
      </c>
      <c r="O27" s="19" t="n"/>
      <c r="P27" s="21" t="n">
        <v>12</v>
      </c>
      <c r="Q27" s="21" t="n">
        <v>20</v>
      </c>
      <c r="R27" s="21" t="n">
        <v>18</v>
      </c>
      <c r="S27" s="21" t="n">
        <v>12</v>
      </c>
      <c r="T27" s="18">
        <f>SUM(P27:S27)</f>
        <v/>
      </c>
      <c r="U27" s="10" t="n">
        <v>6</v>
      </c>
      <c r="V27" s="10" t="n">
        <v>12</v>
      </c>
      <c r="W27" s="10" t="n">
        <v>12</v>
      </c>
      <c r="X27" s="10" t="n">
        <v>16</v>
      </c>
      <c r="Y27" s="10" t="n">
        <v>22</v>
      </c>
      <c r="Z27" s="10" t="n"/>
      <c r="AA27" s="18">
        <f>SUM(U27:Z27)</f>
        <v/>
      </c>
      <c r="AB27" s="12">
        <f>T27+AA27</f>
        <v/>
      </c>
    </row>
    <row r="28">
      <c r="A28" s="9" t="inlineStr">
        <is>
          <t>Электромеханическое оборудование отрасли (ПРИЕМ КУРСОВОГО ПРОЕКТА)</t>
        </is>
      </c>
      <c r="B28" s="10" t="inlineStr">
        <is>
          <t>22/ПГЗ-391</t>
        </is>
      </c>
      <c r="C28" s="11" t="n">
        <v>19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19</v>
      </c>
      <c r="L28" s="17" t="n"/>
      <c r="M28" s="18" t="n"/>
      <c r="N28" s="17" t="n"/>
      <c r="O28" s="19" t="n"/>
      <c r="P28" s="21" t="n"/>
      <c r="Q28" s="21" t="n"/>
      <c r="R28" s="21" t="n"/>
      <c r="S28" s="21" t="n"/>
      <c r="T28" s="18">
        <f>SUM(P28:S28)</f>
        <v/>
      </c>
      <c r="U28" s="10" t="n"/>
      <c r="V28" s="10" t="n"/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ПРОИЗВОДСТВЕННАЯ ПРАКТИКА (ПРЕДДИПЛОМНАЯ)</t>
        </is>
      </c>
      <c r="B29" s="10" t="inlineStr">
        <is>
          <t>21/ПГЗ-491в</t>
        </is>
      </c>
      <c r="C29" s="11" t="n">
        <v>8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8</v>
      </c>
      <c r="L29" s="17" t="n"/>
      <c r="M29" s="18" t="n"/>
      <c r="N29" s="17" t="n"/>
      <c r="O29" s="19" t="n"/>
      <c r="P29" s="21" t="n"/>
      <c r="Q29" s="21" t="n"/>
      <c r="R29" s="21" t="n"/>
      <c r="S29" s="21" t="n"/>
      <c r="T29" s="18">
        <f>SUM(P29:S29)</f>
        <v/>
      </c>
      <c r="U29" s="10" t="n"/>
      <c r="V29" s="10" t="n"/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Подготовка выпускной квалификационной работы</t>
        </is>
      </c>
      <c r="B30" s="10" t="inlineStr">
        <is>
          <t>21/ПГЗ-491в</t>
        </is>
      </c>
      <c r="C30" s="11" t="n">
        <v>20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20</v>
      </c>
      <c r="L30" s="17" t="n"/>
      <c r="M30" s="18" t="n"/>
      <c r="N30" s="17" t="n"/>
      <c r="O30" s="19" t="n"/>
      <c r="P30" s="21" t="n"/>
      <c r="Q30" s="21" t="n"/>
      <c r="R30" s="21" t="n"/>
      <c r="S30" s="21" t="n"/>
      <c r="T30" s="18">
        <f>SUM(P30:S30)</f>
        <v/>
      </c>
      <c r="U30" s="10" t="n"/>
      <c r="V30" s="10" t="n"/>
      <c r="W30" s="10" t="n"/>
      <c r="X30" s="10" t="n"/>
      <c r="Y30" s="10" t="n"/>
      <c r="Z30" s="10" t="n"/>
      <c r="AA30" s="18">
        <f>SUM(U30:Z30)</f>
        <v/>
      </c>
      <c r="AB30" s="12">
        <f>T30+AA30</f>
        <v/>
      </c>
    </row>
    <row r="31">
      <c r="A31" s="9" t="inlineStr">
        <is>
          <t>Подготовка выпускной квалификационной работы (НОРМОКОНТРОЛЬ)</t>
        </is>
      </c>
      <c r="B31" s="10" t="inlineStr">
        <is>
          <t>21/ПГЗ-491в</t>
        </is>
      </c>
      <c r="C31" s="11" t="n">
        <v>10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10</v>
      </c>
      <c r="L31" s="17" t="n"/>
      <c r="M31" s="18" t="n"/>
      <c r="N31" s="17" t="n"/>
      <c r="O31" s="19" t="n"/>
      <c r="P31" s="21" t="n"/>
      <c r="Q31" s="21" t="n"/>
      <c r="R31" s="21" t="n"/>
      <c r="S31" s="21" t="n"/>
      <c r="T31" s="18">
        <f>SUM(P31:S31)</f>
        <v/>
      </c>
      <c r="U31" s="10" t="n"/>
      <c r="V31" s="10" t="n"/>
      <c r="W31" s="10" t="n"/>
      <c r="X31" s="10" t="n"/>
      <c r="Y31" s="10" t="n"/>
      <c r="Z31" s="10" t="n"/>
      <c r="AA31" s="18">
        <f>SUM(U31:Z31)</f>
        <v/>
      </c>
      <c r="AB31" s="12">
        <f>T31+AA31</f>
        <v/>
      </c>
    </row>
    <row r="32">
      <c r="A32" s="9" t="inlineStr">
        <is>
          <t>Защита выпускной квалификационной работы</t>
        </is>
      </c>
      <c r="B32" s="10" t="inlineStr">
        <is>
          <t>21/ПГЗ-491в</t>
        </is>
      </c>
      <c r="C32" s="11" t="n">
        <v>1</v>
      </c>
      <c r="D32" s="12" t="n"/>
      <c r="E32" s="13" t="n"/>
      <c r="F32" s="13" t="n"/>
      <c r="G32" s="14" t="n"/>
      <c r="H32" s="15" t="n"/>
      <c r="I32" s="16" t="n"/>
      <c r="J32" s="13" t="n"/>
      <c r="K32" s="11" t="n">
        <v>1</v>
      </c>
      <c r="L32" s="17" t="n"/>
      <c r="M32" s="18" t="n"/>
      <c r="N32" s="17" t="n"/>
      <c r="O32" s="19" t="n"/>
      <c r="P32" s="21" t="n"/>
      <c r="Q32" s="21" t="n"/>
      <c r="R32" s="21" t="n"/>
      <c r="S32" s="21" t="n"/>
      <c r="T32" s="18">
        <f>SUM(P32:S32)</f>
        <v/>
      </c>
      <c r="U32" s="10" t="n"/>
      <c r="V32" s="10" t="n"/>
      <c r="W32" s="10" t="n"/>
      <c r="X32" s="10" t="n"/>
      <c r="Y32" s="10" t="n"/>
      <c r="Z32" s="10" t="n"/>
      <c r="AA32" s="18">
        <f>SUM(U32:Z32)</f>
        <v/>
      </c>
      <c r="AB32" s="12">
        <f>T32+AA32</f>
        <v/>
      </c>
    </row>
    <row r="33">
      <c r="A33" s="9" t="inlineStr">
        <is>
          <t>Электротехника и электроника</t>
        </is>
      </c>
      <c r="B33" s="10" t="inlineStr">
        <is>
          <t>24/зТО-1111к</t>
        </is>
      </c>
      <c r="C33" s="11" t="n">
        <v>20</v>
      </c>
      <c r="D33" s="12" t="n"/>
      <c r="E33" s="13" t="n"/>
      <c r="F33" s="13" t="n"/>
      <c r="G33" s="14" t="n"/>
      <c r="H33" s="15" t="n"/>
      <c r="I33" s="16" t="n"/>
      <c r="J33" s="13" t="n"/>
      <c r="K33" s="11" t="n">
        <v>20</v>
      </c>
      <c r="L33" s="17" t="n">
        <v>10</v>
      </c>
      <c r="M33" s="18" t="n"/>
      <c r="N33" s="17" t="n">
        <v>4</v>
      </c>
      <c r="O33" s="19" t="n"/>
      <c r="P33" s="21" t="n"/>
      <c r="Q33" s="21" t="n"/>
      <c r="R33" s="21" t="n"/>
      <c r="S33" s="21" t="n"/>
      <c r="T33" s="18">
        <f>SUM(P33:S33)</f>
        <v/>
      </c>
      <c r="U33" s="10" t="n"/>
      <c r="V33" s="10" t="n"/>
      <c r="W33" s="10" t="n"/>
      <c r="X33" s="10" t="n"/>
      <c r="Y33" s="10" t="n"/>
      <c r="Z33" s="10" t="n"/>
      <c r="AA33" s="18">
        <f>SUM(U33:Z33)</f>
        <v/>
      </c>
      <c r="AB33" s="12">
        <f>T33+AA33</f>
        <v/>
      </c>
    </row>
    <row r="34">
      <c r="A34" s="28" t="inlineStr">
        <is>
          <t xml:space="preserve">Итого </t>
        </is>
      </c>
      <c r="B34" s="29" t="inlineStr">
        <is>
          <t>внебюджет</t>
        </is>
      </c>
      <c r="C34" s="30" t="n">
        <v>160</v>
      </c>
      <c r="D34" s="39" t="n"/>
      <c r="E34" s="39" t="n"/>
      <c r="F34" s="39" t="n"/>
      <c r="G34" s="39" t="n"/>
      <c r="H34" s="39" t="n"/>
      <c r="I34" s="39" t="n"/>
      <c r="J34" s="39" t="n"/>
      <c r="K34" s="30" t="n">
        <v>160</v>
      </c>
      <c r="L34" s="32" t="n"/>
      <c r="M34" s="33" t="n"/>
      <c r="N34" s="33" t="n"/>
      <c r="O34" s="34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  <c r="AA34" s="40" t="n"/>
      <c r="AB34" s="30" t="n">
        <v>160</v>
      </c>
    </row>
    <row r="35">
      <c r="A35" s="28" t="inlineStr">
        <is>
          <t xml:space="preserve">Итого </t>
        </is>
      </c>
      <c r="B35" s="29" t="inlineStr">
        <is>
          <t>бюджет</t>
        </is>
      </c>
      <c r="C35" s="37" t="n">
        <v>1569</v>
      </c>
      <c r="D35" s="39" t="n"/>
      <c r="E35" s="39" t="n"/>
      <c r="F35" s="39" t="n"/>
      <c r="G35" s="39" t="n"/>
      <c r="H35" s="39" t="n"/>
      <c r="I35" s="39" t="n"/>
      <c r="J35" s="39" t="n"/>
      <c r="K35" s="37" t="n">
        <v>1569</v>
      </c>
      <c r="L35" s="32" t="n"/>
      <c r="M35" s="33" t="n"/>
      <c r="N35" s="33" t="n"/>
      <c r="O35" s="34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  <c r="AA35" s="39" t="n"/>
      <c r="AB35" s="37" t="n">
        <v>1569</v>
      </c>
    </row>
    <row r="36">
      <c r="A36" s="39" t="inlineStr">
        <is>
          <t>ВСЕГО</t>
        </is>
      </c>
      <c r="B36" s="39" t="n"/>
      <c r="C36" s="40">
        <f>SUM(C8:C33)</f>
        <v/>
      </c>
      <c r="D36" s="40">
        <f>SUM(D8:D33)</f>
        <v/>
      </c>
      <c r="E36" s="40">
        <f>SUM(E8:E33)</f>
        <v/>
      </c>
      <c r="F36" s="40">
        <f>SUM(F8:F33)</f>
        <v/>
      </c>
      <c r="G36" s="40">
        <f>SUM(G8:G33)</f>
        <v/>
      </c>
      <c r="H36" s="40">
        <f>SUM(H8:H33)</f>
        <v/>
      </c>
      <c r="I36" s="40">
        <f>SUM(I8:I33)</f>
        <v/>
      </c>
      <c r="J36" s="40">
        <f>SUM(J8:J33)</f>
        <v/>
      </c>
      <c r="K36" s="40">
        <f>SUM(K8:K33)</f>
        <v/>
      </c>
      <c r="L36" s="40">
        <f>SUM(L8:L33)</f>
        <v/>
      </c>
      <c r="M36" s="40">
        <f>SUM(M8:M33)</f>
        <v/>
      </c>
      <c r="N36" s="40">
        <f>SUM(N8:N33)</f>
        <v/>
      </c>
      <c r="O36" s="40">
        <f>SUM(O8:O33)</f>
        <v/>
      </c>
      <c r="P36" s="40">
        <f>SUM(P8:P33)</f>
        <v/>
      </c>
      <c r="Q36" s="40">
        <f>SUM(Q8:Q33)</f>
        <v/>
      </c>
      <c r="R36" s="40">
        <f>SUM(R8:R33)</f>
        <v/>
      </c>
      <c r="S36" s="40">
        <f>SUM(S8:S33)</f>
        <v/>
      </c>
      <c r="T36" s="40">
        <f>SUM(T8:T33)</f>
        <v/>
      </c>
      <c r="U36" s="40">
        <f>SUM(U8:U33)</f>
        <v/>
      </c>
      <c r="V36" s="40">
        <f>SUM(V8:V33)</f>
        <v/>
      </c>
      <c r="W36" s="40">
        <f>SUM(W8:W33)</f>
        <v/>
      </c>
      <c r="X36" s="40">
        <f>SUM(X8:X33)</f>
        <v/>
      </c>
      <c r="Y36" s="40">
        <f>SUM(Y8:Y33)</f>
        <v/>
      </c>
      <c r="Z36" s="40">
        <f>SUM(Z8:Z33)</f>
        <v/>
      </c>
      <c r="AA36" s="40">
        <f>SUM(AA8:AA33)</f>
        <v/>
      </c>
      <c r="AB36" s="40">
        <f>SUM(AB8:AB33)</f>
        <v/>
      </c>
    </row>
    <row r="37">
      <c r="A37" s="53" t="n"/>
      <c r="B37" s="53" t="n"/>
      <c r="C37" s="53" t="n"/>
      <c r="D37" s="53" t="n"/>
      <c r="E37" s="53" t="n"/>
      <c r="F37" s="53" t="n"/>
      <c r="G37" s="53" t="n"/>
      <c r="H37" s="53" t="n"/>
      <c r="I37" s="53" t="n"/>
      <c r="J37" s="53" t="n"/>
      <c r="K37" s="53" t="n"/>
      <c r="L37" s="53" t="n"/>
      <c r="M37" s="53" t="n"/>
      <c r="N37" s="53" t="n"/>
      <c r="O37" s="53" t="n"/>
      <c r="P37" s="53" t="n"/>
      <c r="Q37" s="53" t="n"/>
      <c r="R37" s="53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</row>
    <row r="38">
      <c r="A38" s="42" t="inlineStr">
        <is>
          <t>Тарифная ставка _______________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42" t="inlineStr">
        <is>
          <t>За проверку тетрадей _______________</t>
        </is>
      </c>
      <c r="L38" s="3" t="n"/>
      <c r="M38" s="3" t="n"/>
      <c r="N38" s="3" t="n"/>
      <c r="O38" s="3" t="n"/>
      <c r="P38" s="3" t="n"/>
      <c r="Q38" s="3" t="n"/>
      <c r="R38" s="3" t="n"/>
      <c r="S38" s="42" t="inlineStr">
        <is>
          <t>Не выполнено часов ______________</t>
        </is>
      </c>
      <c r="T38" s="3" t="n"/>
      <c r="U38" s="3" t="n"/>
      <c r="V38" s="43" t="n"/>
      <c r="W38" s="3" t="n"/>
      <c r="X38" s="3" t="n"/>
      <c r="Y38" s="3" t="n"/>
      <c r="Z38" s="3" t="n"/>
      <c r="AA38" s="3" t="n"/>
      <c r="AB38" s="3" t="n"/>
    </row>
    <row r="39">
      <c r="A39" s="42" t="inlineStr">
        <is>
          <t>Стоимость часа _________________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42" t="inlineStr">
        <is>
          <t>За классное руководство ____________</t>
        </is>
      </c>
      <c r="L39" s="3" t="n"/>
      <c r="M39" s="3" t="n"/>
      <c r="N39" s="3" t="n"/>
      <c r="O39" s="3" t="n"/>
      <c r="P39" s="3" t="n"/>
      <c r="Q39" s="3" t="n"/>
      <c r="R39" s="3" t="n"/>
      <c r="S39" s="42" t="inlineStr">
        <is>
          <t>Дано сверх плана _________________</t>
        </is>
      </c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</row>
    <row r="40">
      <c r="A40" s="42" t="inlineStr">
        <is>
          <t>Оклад в месяц __________________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42" t="inlineStr">
        <is>
          <t>За заведование кабинетом ___________</t>
        </is>
      </c>
      <c r="L40" s="3" t="n"/>
      <c r="M40" s="3" t="n"/>
      <c r="N40" s="3" t="n"/>
      <c r="O40" s="3" t="n"/>
      <c r="P40" s="3" t="n"/>
      <c r="Q40" s="3" t="n"/>
      <c r="R40" s="3" t="n"/>
      <c r="S40" s="42" t="inlineStr">
        <is>
          <t>Итого зарплата в месяц ____________</t>
        </is>
      </c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</row>
    <row r="41">
      <c r="A41" s="3" t="n"/>
      <c r="B41" s="3" t="n"/>
      <c r="C41" s="42" t="inlineStr">
        <is>
          <t>За руководство ПК _________________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Q41" s="3" t="n"/>
      <c r="R41" s="3" t="n"/>
      <c r="S41" s="42" t="inlineStr">
        <is>
          <t>Зарплата за год ___________________ в т.ч. за пед.часы</t>
        </is>
      </c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</row>
    <row r="42">
      <c r="A42" s="3" t="n"/>
      <c r="B42" s="3" t="n"/>
      <c r="C42" s="42" t="inlineStr">
        <is>
          <t>Зам. директора по УР ______________</t>
        </is>
      </c>
      <c r="E42" s="3" t="n"/>
      <c r="F42" s="3" t="n"/>
      <c r="G42" s="3" t="n"/>
      <c r="H42" s="3" t="n"/>
      <c r="I42" s="3" t="inlineStr">
        <is>
          <t>Е.В. Кшецкая</t>
        </is>
      </c>
      <c r="K42" s="3" t="n"/>
      <c r="L42" s="3" t="n"/>
      <c r="M42" s="3" t="n"/>
      <c r="N42" s="3" t="n"/>
      <c r="O42" s="3" t="n"/>
      <c r="Q42" s="3" t="n"/>
      <c r="R42" s="3" t="n"/>
      <c r="S42" s="3" t="inlineStr">
        <is>
          <t>Зав.учебной частью_____________________О.В. Подковыркина</t>
        </is>
      </c>
      <c r="T42" s="3" t="n"/>
      <c r="U42" s="3" t="n"/>
      <c r="V42" s="3" t="n"/>
      <c r="W42" s="3" t="n"/>
      <c r="X42" s="3" t="n"/>
      <c r="Y42" s="3" t="n"/>
      <c r="AA42" s="3" t="n"/>
      <c r="AB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Q43" s="3" t="n"/>
      <c r="R43" s="3" t="n"/>
      <c r="S43" s="42" t="inlineStr">
        <is>
          <t>С пед. нагрузкой ознакомлен преподаватель: _____________</t>
        </is>
      </c>
      <c r="T43" s="3" t="n"/>
      <c r="U43" s="3" t="n"/>
      <c r="V43" s="3" t="n"/>
      <c r="X43" s="3" t="n"/>
      <c r="Y43" s="3" t="n"/>
      <c r="AA43" s="3" t="n"/>
      <c r="AB43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Гальчак Ирина Петровна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Гидравлика и пневматика</t>
        </is>
      </c>
      <c r="B8" s="10" t="inlineStr">
        <is>
          <t>21/АТ-491в</t>
        </is>
      </c>
      <c r="C8" s="11" t="n">
        <v>50</v>
      </c>
      <c r="D8" s="12" t="n"/>
      <c r="E8" s="13" t="n"/>
      <c r="F8" s="13" t="n"/>
      <c r="G8" s="14" t="n"/>
      <c r="H8" s="15" t="n"/>
      <c r="I8" s="16" t="n"/>
      <c r="J8" s="13" t="n"/>
      <c r="K8" s="11" t="n">
        <v>50</v>
      </c>
      <c r="L8" s="17" t="n">
        <v>48</v>
      </c>
      <c r="M8" s="18" t="n"/>
      <c r="N8" s="17" t="n"/>
      <c r="O8" s="19" t="n"/>
      <c r="P8" s="21" t="n">
        <v>14</v>
      </c>
      <c r="Q8" s="21" t="n">
        <v>18</v>
      </c>
      <c r="R8" s="21" t="n">
        <v>14</v>
      </c>
      <c r="S8" s="21" t="n">
        <v>4</v>
      </c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Гидравлика и пневматика</t>
        </is>
      </c>
      <c r="B9" s="10" t="inlineStr">
        <is>
          <t>22/АТ-3111в</t>
        </is>
      </c>
      <c r="C9" s="11" t="n">
        <v>50</v>
      </c>
      <c r="D9" s="12" t="n"/>
      <c r="E9" s="13" t="n"/>
      <c r="F9" s="13" t="n"/>
      <c r="G9" s="14" t="n"/>
      <c r="H9" s="15" t="n"/>
      <c r="I9" s="16" t="n"/>
      <c r="J9" s="13" t="n"/>
      <c r="K9" s="11" t="n">
        <v>50</v>
      </c>
      <c r="L9" s="17" t="n">
        <v>48</v>
      </c>
      <c r="M9" s="18" t="n"/>
      <c r="N9" s="17" t="n"/>
      <c r="O9" s="19" t="n"/>
      <c r="P9" s="21" t="n">
        <v>16</v>
      </c>
      <c r="Q9" s="21" t="n">
        <v>18</v>
      </c>
      <c r="R9" s="21" t="n">
        <v>16</v>
      </c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Гидравлические и пневматические системы</t>
        </is>
      </c>
      <c r="B10" s="10" t="inlineStr">
        <is>
          <t>23/ТМ-291</t>
        </is>
      </c>
      <c r="C10" s="11" t="n">
        <v>66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66</v>
      </c>
      <c r="L10" s="17" t="n">
        <v>66</v>
      </c>
      <c r="M10" s="18" t="n"/>
      <c r="N10" s="17" t="n"/>
      <c r="O10" s="19" t="n"/>
      <c r="P10" s="21" t="n">
        <v>12</v>
      </c>
      <c r="Q10" s="21" t="n">
        <v>14</v>
      </c>
      <c r="R10" s="21" t="n">
        <v>20</v>
      </c>
      <c r="S10" s="21" t="n">
        <v>20</v>
      </c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Гидравлические и пневматические системы</t>
        </is>
      </c>
      <c r="B11" s="10" t="inlineStr">
        <is>
          <t>23/ТМ-292</t>
        </is>
      </c>
      <c r="C11" s="11" t="n">
        <v>66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66</v>
      </c>
      <c r="L11" s="17" t="n">
        <v>66</v>
      </c>
      <c r="M11" s="18" t="n"/>
      <c r="N11" s="17" t="n"/>
      <c r="O11" s="19" t="n"/>
      <c r="P11" s="21" t="n">
        <v>12</v>
      </c>
      <c r="Q11" s="21" t="n">
        <v>14</v>
      </c>
      <c r="R11" s="21" t="n">
        <v>20</v>
      </c>
      <c r="S11" s="21" t="n">
        <v>20</v>
      </c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Гидравлические и пневматические системы</t>
        </is>
      </c>
      <c r="B12" s="10" t="inlineStr">
        <is>
          <t>22/МР-391</t>
        </is>
      </c>
      <c r="C12" s="11" t="n">
        <v>68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68</v>
      </c>
      <c r="L12" s="17" t="n"/>
      <c r="M12" s="18" t="n"/>
      <c r="N12" s="17" t="n">
        <v>64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>
        <v>14</v>
      </c>
      <c r="V12" s="10" t="n">
        <v>16</v>
      </c>
      <c r="W12" s="10" t="n">
        <v>16</v>
      </c>
      <c r="X12" s="10" t="n">
        <v>22</v>
      </c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Гидравлика и пневматика</t>
        </is>
      </c>
      <c r="B13" s="10" t="inlineStr">
        <is>
          <t>23/МС-291в</t>
        </is>
      </c>
      <c r="C13" s="11" t="n">
        <v>32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32</v>
      </c>
      <c r="L13" s="17" t="n">
        <v>32</v>
      </c>
      <c r="M13" s="18" t="n"/>
      <c r="N13" s="17" t="n"/>
      <c r="O13" s="19" t="n"/>
      <c r="P13" s="21" t="n">
        <v>8</v>
      </c>
      <c r="Q13" s="21" t="n">
        <v>6</v>
      </c>
      <c r="R13" s="21" t="n">
        <v>10</v>
      </c>
      <c r="S13" s="21" t="n">
        <v>8</v>
      </c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332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332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332</v>
      </c>
    </row>
    <row r="24">
      <c r="A24" s="39" t="inlineStr">
        <is>
          <t>ВСЕГО</t>
        </is>
      </c>
      <c r="B24" s="39" t="n"/>
      <c r="C24" s="40">
        <f>SUM(C8:C13)</f>
        <v/>
      </c>
      <c r="D24" s="40">
        <f>SUM(D8:D13)</f>
        <v/>
      </c>
      <c r="E24" s="40">
        <f>SUM(E8:E13)</f>
        <v/>
      </c>
      <c r="F24" s="40">
        <f>SUM(F8:F13)</f>
        <v/>
      </c>
      <c r="G24" s="40">
        <f>SUM(G8:G13)</f>
        <v/>
      </c>
      <c r="H24" s="40">
        <f>SUM(H8:H13)</f>
        <v/>
      </c>
      <c r="I24" s="40">
        <f>SUM(I8:I13)</f>
        <v/>
      </c>
      <c r="J24" s="40">
        <f>SUM(J8:J13)</f>
        <v/>
      </c>
      <c r="K24" s="40">
        <f>SUM(K8:K13)</f>
        <v/>
      </c>
      <c r="L24" s="40">
        <f>SUM(L8:L13)</f>
        <v/>
      </c>
      <c r="M24" s="40">
        <f>SUM(M8:M13)</f>
        <v/>
      </c>
      <c r="N24" s="40">
        <f>SUM(N8:N13)</f>
        <v/>
      </c>
      <c r="O24" s="40">
        <f>SUM(O8:O13)</f>
        <v/>
      </c>
      <c r="P24" s="40">
        <f>SUM(P8:P13)</f>
        <v/>
      </c>
      <c r="Q24" s="40">
        <f>SUM(Q8:Q13)</f>
        <v/>
      </c>
      <c r="R24" s="40">
        <f>SUM(R8:R13)</f>
        <v/>
      </c>
      <c r="S24" s="40">
        <f>SUM(S8:S13)</f>
        <v/>
      </c>
      <c r="T24" s="40">
        <f>SUM(T8:T13)</f>
        <v/>
      </c>
      <c r="U24" s="40">
        <f>SUM(U8:U13)</f>
        <v/>
      </c>
      <c r="V24" s="40">
        <f>SUM(V8:V13)</f>
        <v/>
      </c>
      <c r="W24" s="40">
        <f>SUM(W8:W13)</f>
        <v/>
      </c>
      <c r="X24" s="40">
        <f>SUM(X8:X13)</f>
        <v/>
      </c>
      <c r="Y24" s="40">
        <f>SUM(Y8:Y13)</f>
        <v/>
      </c>
      <c r="Z24" s="40">
        <f>SUM(Z8:Z13)</f>
        <v/>
      </c>
      <c r="AA24" s="40">
        <f>SUM(AA8:AA13)</f>
        <v/>
      </c>
      <c r="AB24" s="40">
        <f>SUM(AB8:AB13)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Гарипов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Производственная практика (по профилю специальности)</t>
        </is>
      </c>
      <c r="B8" s="10" t="inlineStr">
        <is>
          <t>22/п МПО-391в</t>
        </is>
      </c>
      <c r="C8" s="11" t="n">
        <v>10</v>
      </c>
      <c r="D8" s="12" t="n"/>
      <c r="E8" s="13" t="n"/>
      <c r="F8" s="13" t="n"/>
      <c r="G8" s="14" t="n"/>
      <c r="H8" s="15" t="n"/>
      <c r="I8" s="16" t="n"/>
      <c r="J8" s="13" t="n"/>
      <c r="K8" s="11" t="n">
        <v>10</v>
      </c>
      <c r="L8" s="17" t="n"/>
      <c r="M8" s="18" t="n"/>
      <c r="N8" s="17" t="n">
        <v>102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Производственная практика (по профилю специальности)</t>
        </is>
      </c>
      <c r="B9" s="10" t="inlineStr">
        <is>
          <t>22/п МПО-391в</t>
        </is>
      </c>
      <c r="C9" s="11" t="n">
        <v>2</v>
      </c>
      <c r="D9" s="12" t="n"/>
      <c r="E9" s="13" t="n"/>
      <c r="F9" s="13" t="n"/>
      <c r="G9" s="14" t="n"/>
      <c r="H9" s="15" t="n"/>
      <c r="I9" s="16" t="n"/>
      <c r="J9" s="13" t="n"/>
      <c r="K9" s="11" t="n">
        <v>2</v>
      </c>
      <c r="L9" s="17" t="n"/>
      <c r="M9" s="18" t="n"/>
      <c r="N9" s="17" t="n">
        <v>36</v>
      </c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Производственная практика (по профилю специальности)</t>
        </is>
      </c>
      <c r="B10" s="10" t="inlineStr">
        <is>
          <t>22/п МПО-391в</t>
        </is>
      </c>
      <c r="C10" s="11" t="n">
        <v>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6</v>
      </c>
      <c r="L10" s="17" t="n"/>
      <c r="M10" s="18" t="n"/>
      <c r="N10" s="17" t="n">
        <v>108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Производственная практика (по профилю специальности)</t>
        </is>
      </c>
      <c r="B11" s="10" t="inlineStr">
        <is>
          <t>22/п МПО-391в</t>
        </is>
      </c>
      <c r="C11" s="11" t="n">
        <v>6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6</v>
      </c>
      <c r="L11" s="17" t="n"/>
      <c r="M11" s="18" t="n"/>
      <c r="N11" s="17" t="n">
        <v>108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Производственная практика</t>
        </is>
      </c>
      <c r="B12" s="10" t="inlineStr">
        <is>
          <t>22/п МПО-391в</t>
        </is>
      </c>
      <c r="C12" s="11" t="n">
        <v>12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12</v>
      </c>
      <c r="L12" s="17" t="n"/>
      <c r="M12" s="18" t="n"/>
      <c r="N12" s="17" t="n">
        <v>144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36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36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36</v>
      </c>
    </row>
    <row r="24">
      <c r="A24" s="39" t="inlineStr">
        <is>
          <t>ВСЕГО</t>
        </is>
      </c>
      <c r="B24" s="39" t="n"/>
      <c r="C24" s="40">
        <f>SUM(C8:C12)</f>
        <v/>
      </c>
      <c r="D24" s="40">
        <f>SUM(D8:D12)</f>
        <v/>
      </c>
      <c r="E24" s="40">
        <f>SUM(E8:E12)</f>
        <v/>
      </c>
      <c r="F24" s="40">
        <f>SUM(F8:F12)</f>
        <v/>
      </c>
      <c r="G24" s="40">
        <f>SUM(G8:G12)</f>
        <v/>
      </c>
      <c r="H24" s="40">
        <f>SUM(H8:H12)</f>
        <v/>
      </c>
      <c r="I24" s="40">
        <f>SUM(I8:I12)</f>
        <v/>
      </c>
      <c r="J24" s="40">
        <f>SUM(J8:J12)</f>
        <v/>
      </c>
      <c r="K24" s="40">
        <f>SUM(K8:K12)</f>
        <v/>
      </c>
      <c r="L24" s="40">
        <f>SUM(L8:L12)</f>
        <v/>
      </c>
      <c r="M24" s="40">
        <f>SUM(M8:M12)</f>
        <v/>
      </c>
      <c r="N24" s="40">
        <f>SUM(N8:N12)</f>
        <v/>
      </c>
      <c r="O24" s="40">
        <f>SUM(O8:O12)</f>
        <v/>
      </c>
      <c r="P24" s="40">
        <f>SUM(P8:P12)</f>
        <v/>
      </c>
      <c r="Q24" s="40">
        <f>SUM(Q8:Q12)</f>
        <v/>
      </c>
      <c r="R24" s="40">
        <f>SUM(R8:R12)</f>
        <v/>
      </c>
      <c r="S24" s="40">
        <f>SUM(S8:S12)</f>
        <v/>
      </c>
      <c r="T24" s="40">
        <f>SUM(T8:T12)</f>
        <v/>
      </c>
      <c r="U24" s="40">
        <f>SUM(U8:U12)</f>
        <v/>
      </c>
      <c r="V24" s="40">
        <f>SUM(V8:V12)</f>
        <v/>
      </c>
      <c r="W24" s="40">
        <f>SUM(W8:W12)</f>
        <v/>
      </c>
      <c r="X24" s="40">
        <f>SUM(X8:X12)</f>
        <v/>
      </c>
      <c r="Y24" s="40">
        <f>SUM(Y8:Y12)</f>
        <v/>
      </c>
      <c r="Z24" s="40">
        <f>SUM(Z8:Z12)</f>
        <v/>
      </c>
      <c r="AA24" s="40">
        <f>SUM(AA8:AA12)</f>
        <v/>
      </c>
      <c r="AB24" s="40">
        <f>SUM(AB8:AB12)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Гарипов Владислав Маратович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Производственная практика (по профилю специальности)</t>
        </is>
      </c>
      <c r="B8" s="10" t="inlineStr">
        <is>
          <t>22/РМ-391</t>
        </is>
      </c>
      <c r="C8" s="11" t="n">
        <v>16</v>
      </c>
      <c r="D8" s="12" t="n"/>
      <c r="E8" s="13" t="n"/>
      <c r="F8" s="13" t="n"/>
      <c r="G8" s="14" t="n"/>
      <c r="H8" s="15" t="n"/>
      <c r="I8" s="16" t="n"/>
      <c r="J8" s="13" t="n"/>
      <c r="K8" s="11" t="n">
        <v>16</v>
      </c>
      <c r="L8" s="17" t="n"/>
      <c r="M8" s="18" t="n"/>
      <c r="N8" s="17" t="n">
        <v>144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16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16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16</v>
      </c>
    </row>
    <row r="24">
      <c r="A24" s="39" t="inlineStr">
        <is>
          <t>ВСЕГО</t>
        </is>
      </c>
      <c r="B24" s="39" t="n"/>
      <c r="C24" s="40">
        <f>SUM(C8:C8)</f>
        <v/>
      </c>
      <c r="D24" s="40">
        <f>SUM(D8:D8)</f>
        <v/>
      </c>
      <c r="E24" s="40">
        <f>SUM(E8:E8)</f>
        <v/>
      </c>
      <c r="F24" s="40">
        <f>SUM(F8:F8)</f>
        <v/>
      </c>
      <c r="G24" s="40">
        <f>SUM(G8:G8)</f>
        <v/>
      </c>
      <c r="H24" s="40">
        <f>SUM(H8:H8)</f>
        <v/>
      </c>
      <c r="I24" s="40">
        <f>SUM(I8:I8)</f>
        <v/>
      </c>
      <c r="J24" s="40">
        <f>SUM(J8:J8)</f>
        <v/>
      </c>
      <c r="K24" s="40">
        <f>SUM(K8:K8)</f>
        <v/>
      </c>
      <c r="L24" s="40">
        <f>SUM(L8:L8)</f>
        <v/>
      </c>
      <c r="M24" s="40">
        <f>SUM(M8:M8)</f>
        <v/>
      </c>
      <c r="N24" s="40">
        <f>SUM(N8:N8)</f>
        <v/>
      </c>
      <c r="O24" s="40">
        <f>SUM(O8:O8)</f>
        <v/>
      </c>
      <c r="P24" s="40">
        <f>SUM(P8:P8)</f>
        <v/>
      </c>
      <c r="Q24" s="40">
        <f>SUM(Q8:Q8)</f>
        <v/>
      </c>
      <c r="R24" s="40">
        <f>SUM(R8:R8)</f>
        <v/>
      </c>
      <c r="S24" s="40">
        <f>SUM(S8:S8)</f>
        <v/>
      </c>
      <c r="T24" s="40">
        <f>SUM(T8:T8)</f>
        <v/>
      </c>
      <c r="U24" s="40">
        <f>SUM(U8:U8)</f>
        <v/>
      </c>
      <c r="V24" s="40">
        <f>SUM(V8:V8)</f>
        <v/>
      </c>
      <c r="W24" s="40">
        <f>SUM(W8:W8)</f>
        <v/>
      </c>
      <c r="X24" s="40">
        <f>SUM(X8:X8)</f>
        <v/>
      </c>
      <c r="Y24" s="40">
        <f>SUM(Y8:Y8)</f>
        <v/>
      </c>
      <c r="Z24" s="40">
        <f>SUM(Z8:Z8)</f>
        <v/>
      </c>
      <c r="AA24" s="40">
        <f>SUM(AA8:AA8)</f>
        <v/>
      </c>
      <c r="AB24" s="40">
        <f>SUM(AB8:AB8)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Гарипов, Черемных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 (станочная)</t>
        </is>
      </c>
      <c r="B8" s="10" t="inlineStr">
        <is>
          <t>22/РМ-391</t>
        </is>
      </c>
      <c r="C8" s="11" t="n">
        <v>72</v>
      </c>
      <c r="D8" s="12" t="n"/>
      <c r="E8" s="13" t="n"/>
      <c r="F8" s="13" t="n"/>
      <c r="G8" s="14" t="n"/>
      <c r="H8" s="15" t="n"/>
      <c r="I8" s="16" t="n"/>
      <c r="J8" s="13" t="n"/>
      <c r="K8" s="11" t="n">
        <v>72</v>
      </c>
      <c r="L8" s="17" t="n"/>
      <c r="M8" s="18" t="n"/>
      <c r="N8" s="17" t="n">
        <v>72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Учебная практика</t>
        </is>
      </c>
      <c r="B9" s="10" t="inlineStr">
        <is>
          <t>22/ТЧ-391в</t>
        </is>
      </c>
      <c r="C9" s="11" t="n">
        <v>36</v>
      </c>
      <c r="D9" s="12" t="n"/>
      <c r="E9" s="13" t="n"/>
      <c r="F9" s="13" t="n"/>
      <c r="G9" s="14" t="n"/>
      <c r="H9" s="15" t="n"/>
      <c r="I9" s="16" t="n"/>
      <c r="J9" s="13" t="n"/>
      <c r="K9" s="11" t="n">
        <v>36</v>
      </c>
      <c r="L9" s="17" t="n">
        <v>36</v>
      </c>
      <c r="M9" s="18" t="n"/>
      <c r="N9" s="17" t="n"/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108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108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108</v>
      </c>
    </row>
    <row r="24">
      <c r="A24" s="39" t="inlineStr">
        <is>
          <t>ВСЕГО</t>
        </is>
      </c>
      <c r="B24" s="39" t="n"/>
      <c r="C24" s="40">
        <f>SUM(C8:C9)</f>
        <v/>
      </c>
      <c r="D24" s="40">
        <f>SUM(D8:D9)</f>
        <v/>
      </c>
      <c r="E24" s="40">
        <f>SUM(E8:E9)</f>
        <v/>
      </c>
      <c r="F24" s="40">
        <f>SUM(F8:F9)</f>
        <v/>
      </c>
      <c r="G24" s="40">
        <f>SUM(G8:G9)</f>
        <v/>
      </c>
      <c r="H24" s="40">
        <f>SUM(H8:H9)</f>
        <v/>
      </c>
      <c r="I24" s="40">
        <f>SUM(I8:I9)</f>
        <v/>
      </c>
      <c r="J24" s="40">
        <f>SUM(J8:J9)</f>
        <v/>
      </c>
      <c r="K24" s="40">
        <f>SUM(K8:K9)</f>
        <v/>
      </c>
      <c r="L24" s="40">
        <f>SUM(L8:L9)</f>
        <v/>
      </c>
      <c r="M24" s="40">
        <f>SUM(M8:M9)</f>
        <v/>
      </c>
      <c r="N24" s="40">
        <f>SUM(N8:N9)</f>
        <v/>
      </c>
      <c r="O24" s="40">
        <f>SUM(O8:O9)</f>
        <v/>
      </c>
      <c r="P24" s="40">
        <f>SUM(P8:P9)</f>
        <v/>
      </c>
      <c r="Q24" s="40">
        <f>SUM(Q8:Q9)</f>
        <v/>
      </c>
      <c r="R24" s="40">
        <f>SUM(R8:R9)</f>
        <v/>
      </c>
      <c r="S24" s="40">
        <f>SUM(S8:S9)</f>
        <v/>
      </c>
      <c r="T24" s="40">
        <f>SUM(T8:T9)</f>
        <v/>
      </c>
      <c r="U24" s="40">
        <f>SUM(U8:U9)</f>
        <v/>
      </c>
      <c r="V24" s="40">
        <f>SUM(V8:V9)</f>
        <v/>
      </c>
      <c r="W24" s="40">
        <f>SUM(W8:W9)</f>
        <v/>
      </c>
      <c r="X24" s="40">
        <f>SUM(X8:X9)</f>
        <v/>
      </c>
      <c r="Y24" s="40">
        <f>SUM(Y8:Y9)</f>
        <v/>
      </c>
      <c r="Z24" s="40">
        <f>SUM(Z8:Z9)</f>
        <v/>
      </c>
      <c r="AA24" s="40">
        <f>SUM(AA8:AA9)</f>
        <v/>
      </c>
      <c r="AB24" s="40">
        <f>SUM(AB8:AB9)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Глазунов Андрей Анатольевич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Основы философии</t>
        </is>
      </c>
      <c r="B8" s="10" t="inlineStr">
        <is>
          <t>22/ТО-391</t>
        </is>
      </c>
      <c r="C8" s="11" t="n">
        <v>48</v>
      </c>
      <c r="D8" s="12" t="n"/>
      <c r="E8" s="13" t="n"/>
      <c r="F8" s="13" t="n"/>
      <c r="G8" s="14" t="n"/>
      <c r="H8" s="15" t="n"/>
      <c r="I8" s="16" t="n"/>
      <c r="J8" s="13" t="n"/>
      <c r="K8" s="11" t="n">
        <v>48</v>
      </c>
      <c r="L8" s="17" t="n">
        <v>48</v>
      </c>
      <c r="M8" s="18" t="n"/>
      <c r="N8" s="17" t="n"/>
      <c r="O8" s="19" t="n"/>
      <c r="P8" s="21" t="n">
        <v>10</v>
      </c>
      <c r="Q8" s="21" t="n">
        <v>14</v>
      </c>
      <c r="R8" s="21" t="n">
        <v>12</v>
      </c>
      <c r="S8" s="21" t="n">
        <v>12</v>
      </c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Основы философии</t>
        </is>
      </c>
      <c r="B9" s="10" t="inlineStr">
        <is>
          <t>23/ТО-2111</t>
        </is>
      </c>
      <c r="C9" s="11" t="n">
        <v>48</v>
      </c>
      <c r="D9" s="12" t="n"/>
      <c r="E9" s="13" t="n"/>
      <c r="F9" s="13" t="n"/>
      <c r="G9" s="14" t="n"/>
      <c r="H9" s="15" t="n"/>
      <c r="I9" s="16" t="n"/>
      <c r="J9" s="13" t="n"/>
      <c r="K9" s="11" t="n">
        <v>48</v>
      </c>
      <c r="L9" s="17" t="n">
        <v>48</v>
      </c>
      <c r="M9" s="18" t="n"/>
      <c r="N9" s="17" t="n"/>
      <c r="O9" s="19" t="n"/>
      <c r="P9" s="21" t="n">
        <v>8</v>
      </c>
      <c r="Q9" s="21" t="n">
        <v>12</v>
      </c>
      <c r="R9" s="21" t="n">
        <v>12</v>
      </c>
      <c r="S9" s="21" t="n">
        <v>16</v>
      </c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Основы философии</t>
        </is>
      </c>
      <c r="B10" s="10" t="inlineStr">
        <is>
          <t>23/ПСО-291</t>
        </is>
      </c>
      <c r="C10" s="11" t="n">
        <v>50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50</v>
      </c>
      <c r="L10" s="17" t="n"/>
      <c r="M10" s="18" t="n"/>
      <c r="N10" s="17" t="n">
        <v>48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6</v>
      </c>
      <c r="V10" s="10" t="n">
        <v>8</v>
      </c>
      <c r="W10" s="10" t="n">
        <v>8</v>
      </c>
      <c r="X10" s="10" t="n">
        <v>10</v>
      </c>
      <c r="Y10" s="10" t="n">
        <v>8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Основы философии</t>
        </is>
      </c>
      <c r="B11" s="10" t="inlineStr">
        <is>
          <t>23/ПСО-292к</t>
        </is>
      </c>
      <c r="C11" s="11" t="n">
        <v>50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50</v>
      </c>
      <c r="L11" s="17" t="n"/>
      <c r="M11" s="18" t="n"/>
      <c r="N11" s="17" t="n">
        <v>48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>
        <v>8</v>
      </c>
      <c r="V11" s="10" t="n">
        <v>8</v>
      </c>
      <c r="W11" s="10" t="n">
        <v>8</v>
      </c>
      <c r="X11" s="10" t="n">
        <v>10</v>
      </c>
      <c r="Y11" s="10" t="n">
        <v>6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Основы философии</t>
        </is>
      </c>
      <c r="B12" s="10" t="inlineStr">
        <is>
          <t>23/ПСО-293к</t>
        </is>
      </c>
      <c r="C12" s="11" t="n">
        <v>50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50</v>
      </c>
      <c r="L12" s="17" t="n"/>
      <c r="M12" s="18" t="n"/>
      <c r="N12" s="17" t="n">
        <v>48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>
        <v>6</v>
      </c>
      <c r="V12" s="10" t="n">
        <v>8</v>
      </c>
      <c r="W12" s="10" t="n">
        <v>8</v>
      </c>
      <c r="X12" s="10" t="n">
        <v>6</v>
      </c>
      <c r="Y12" s="10" t="n">
        <v>6</v>
      </c>
      <c r="Z12" s="10" t="n"/>
      <c r="AA12" s="18">
        <f>SUM(U12:Z12)</f>
        <v/>
      </c>
      <c r="AB12" s="12">
        <f>T12+AA12</f>
        <v/>
      </c>
    </row>
    <row r="13">
      <c r="A13" s="9" t="inlineStr">
        <is>
          <t>Основы философии</t>
        </is>
      </c>
      <c r="B13" s="10" t="inlineStr">
        <is>
          <t>23/ПСА-291к</t>
        </is>
      </c>
      <c r="C13" s="11" t="n">
        <v>50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50</v>
      </c>
      <c r="L13" s="17" t="n"/>
      <c r="M13" s="18" t="n"/>
      <c r="N13" s="17" t="n">
        <v>48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>
        <v>6</v>
      </c>
      <c r="V13" s="10" t="n">
        <v>8</v>
      </c>
      <c r="W13" s="10" t="n">
        <v>4</v>
      </c>
      <c r="X13" s="10" t="n">
        <v>4</v>
      </c>
      <c r="Y13" s="10" t="n">
        <v>8</v>
      </c>
      <c r="Z13" s="10" t="n"/>
      <c r="AA13" s="18">
        <f>SUM(U13:Z13)</f>
        <v/>
      </c>
      <c r="AB13" s="12">
        <f>T13+AA13</f>
        <v/>
      </c>
    </row>
    <row r="14">
      <c r="A14" s="9" t="inlineStr">
        <is>
          <t>История</t>
        </is>
      </c>
      <c r="B14" s="10" t="inlineStr">
        <is>
          <t>23/АТ-291</t>
        </is>
      </c>
      <c r="C14" s="11" t="n">
        <v>50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50</v>
      </c>
      <c r="L14" s="17" t="n">
        <v>48</v>
      </c>
      <c r="M14" s="18" t="n"/>
      <c r="N14" s="17" t="n"/>
      <c r="O14" s="19" t="n"/>
      <c r="P14" s="21" t="n">
        <v>10</v>
      </c>
      <c r="Q14" s="21" t="n">
        <v>12</v>
      </c>
      <c r="R14" s="21" t="n">
        <v>12</v>
      </c>
      <c r="S14" s="21" t="n">
        <v>16</v>
      </c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Основы философии</t>
        </is>
      </c>
      <c r="B15" s="10" t="inlineStr">
        <is>
          <t>22/АТ-391</t>
        </is>
      </c>
      <c r="C15" s="11" t="n">
        <v>50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50</v>
      </c>
      <c r="L15" s="17" t="n"/>
      <c r="M15" s="18" t="n"/>
      <c r="N15" s="17" t="n">
        <v>48</v>
      </c>
      <c r="O15" s="19" t="n"/>
      <c r="P15" s="21" t="n"/>
      <c r="Q15" s="21" t="n"/>
      <c r="R15" s="21" t="n"/>
      <c r="S15" s="21" t="n"/>
      <c r="T15" s="18">
        <f>SUM(P15:S15)</f>
        <v/>
      </c>
      <c r="U15" s="10" t="n"/>
      <c r="V15" s="10" t="n">
        <v>12</v>
      </c>
      <c r="W15" s="10" t="n">
        <v>16</v>
      </c>
      <c r="X15" s="10" t="n">
        <v>16</v>
      </c>
      <c r="Y15" s="10" t="n">
        <v>6</v>
      </c>
      <c r="Z15" s="10" t="n"/>
      <c r="AA15" s="18">
        <f>SUM(U15:Z15)</f>
        <v/>
      </c>
      <c r="AB15" s="12">
        <f>T15+AA15</f>
        <v/>
      </c>
    </row>
    <row r="16">
      <c r="A16" s="9" t="inlineStr">
        <is>
          <t>Основы философии</t>
        </is>
      </c>
      <c r="B16" s="10" t="inlineStr">
        <is>
          <t>23/АТ-2111</t>
        </is>
      </c>
      <c r="C16" s="11" t="n">
        <v>50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50</v>
      </c>
      <c r="L16" s="17" t="n"/>
      <c r="M16" s="18" t="n"/>
      <c r="N16" s="17" t="n">
        <v>48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>
        <v>0</v>
      </c>
      <c r="V16" s="10" t="n">
        <v>0</v>
      </c>
      <c r="W16" s="10" t="n">
        <v>0</v>
      </c>
      <c r="X16" s="10" t="n">
        <v>20</v>
      </c>
      <c r="Y16" s="10" t="n">
        <v>10</v>
      </c>
      <c r="Z16" s="10" t="n"/>
      <c r="AA16" s="18">
        <f>SUM(U16:Z16)</f>
        <v/>
      </c>
      <c r="AB16" s="12">
        <f>T16+AA16</f>
        <v/>
      </c>
    </row>
    <row r="17">
      <c r="A17" s="9" t="inlineStr">
        <is>
          <t>Основы философии</t>
        </is>
      </c>
      <c r="B17" s="10" t="inlineStr">
        <is>
          <t>23/п МПО-291</t>
        </is>
      </c>
      <c r="C17" s="11" t="n">
        <v>34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34</v>
      </c>
      <c r="L17" s="17" t="n">
        <v>34</v>
      </c>
      <c r="M17" s="18" t="n"/>
      <c r="N17" s="17" t="n"/>
      <c r="O17" s="19" t="n"/>
      <c r="P17" s="21" t="n">
        <v>8</v>
      </c>
      <c r="Q17" s="21" t="n">
        <v>10</v>
      </c>
      <c r="R17" s="21" t="n">
        <v>4</v>
      </c>
      <c r="S17" s="21" t="n">
        <v>12</v>
      </c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Основы философии</t>
        </is>
      </c>
      <c r="B18" s="10" t="inlineStr">
        <is>
          <t>21/МПО-491в</t>
        </is>
      </c>
      <c r="C18" s="11" t="n">
        <v>48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48</v>
      </c>
      <c r="L18" s="17" t="n">
        <v>44</v>
      </c>
      <c r="M18" s="18" t="n"/>
      <c r="N18" s="17" t="n"/>
      <c r="O18" s="19" t="n"/>
      <c r="P18" s="21" t="n">
        <v>22</v>
      </c>
      <c r="Q18" s="21" t="n">
        <v>16</v>
      </c>
      <c r="R18" s="21" t="n">
        <v>10</v>
      </c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Основы философии</t>
        </is>
      </c>
      <c r="B19" s="10" t="inlineStr">
        <is>
          <t>22/РМ-391</t>
        </is>
      </c>
      <c r="C19" s="11" t="n">
        <v>50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50</v>
      </c>
      <c r="L19" s="17" t="n">
        <v>48</v>
      </c>
      <c r="M19" s="18" t="n"/>
      <c r="N19" s="17" t="n"/>
      <c r="O19" s="19" t="n"/>
      <c r="P19" s="21" t="n">
        <v>12</v>
      </c>
      <c r="Q19" s="21" t="n">
        <v>14</v>
      </c>
      <c r="R19" s="21" t="n">
        <v>6</v>
      </c>
      <c r="S19" s="21" t="n">
        <v>18</v>
      </c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Основы философии</t>
        </is>
      </c>
      <c r="B20" s="25" t="inlineStr">
        <is>
          <t>21/РП-491</t>
        </is>
      </c>
      <c r="C20" s="11" t="n">
        <v>46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46</v>
      </c>
      <c r="L20" s="17" t="n"/>
      <c r="M20" s="18" t="n"/>
      <c r="N20" s="17" t="n">
        <v>44</v>
      </c>
      <c r="O20" s="19" t="n"/>
      <c r="P20" s="21" t="n"/>
      <c r="Q20" s="21" t="n">
        <v>0</v>
      </c>
      <c r="R20" s="21" t="n"/>
      <c r="S20" s="21" t="n"/>
      <c r="T20" s="18">
        <f>SUM(P20:S20)</f>
        <v/>
      </c>
      <c r="U20" s="10" t="n">
        <v>4</v>
      </c>
      <c r="V20" s="10" t="n">
        <v>10</v>
      </c>
      <c r="W20" s="10" t="n">
        <v>12</v>
      </c>
      <c r="X20" s="10" t="n">
        <v>8</v>
      </c>
      <c r="Y20" s="10" t="n">
        <v>12</v>
      </c>
      <c r="Z20" s="10" t="n"/>
      <c r="AA20" s="18">
        <f>SUM(U20:Z20)</f>
        <v/>
      </c>
      <c r="AB20" s="12">
        <f>T20+AA20</f>
        <v/>
      </c>
    </row>
    <row r="21">
      <c r="A21" s="9" t="inlineStr">
        <is>
          <t>Основы философии</t>
        </is>
      </c>
      <c r="B21" s="25" t="inlineStr">
        <is>
          <t>22/РП-3111</t>
        </is>
      </c>
      <c r="C21" s="11" t="n">
        <v>46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46</v>
      </c>
      <c r="L21" s="17" t="n"/>
      <c r="M21" s="18" t="n"/>
      <c r="N21" s="17" t="n">
        <v>44</v>
      </c>
      <c r="O21" s="19" t="n"/>
      <c r="P21" s="21" t="n"/>
      <c r="Q21" s="21" t="n"/>
      <c r="R21" s="21" t="n"/>
      <c r="S21" s="21" t="n"/>
      <c r="T21" s="18">
        <f>SUM(P21:S21)</f>
        <v/>
      </c>
      <c r="U21" s="10" t="n">
        <v>6</v>
      </c>
      <c r="V21" s="10" t="n">
        <v>8</v>
      </c>
      <c r="W21" s="10" t="n">
        <v>8</v>
      </c>
      <c r="X21" s="10" t="n">
        <v>22</v>
      </c>
      <c r="Y21" s="10" t="n">
        <v>2</v>
      </c>
      <c r="Z21" s="10" t="n"/>
      <c r="AA21" s="18">
        <f>SUM(U21:Z21)</f>
        <v/>
      </c>
      <c r="AB21" s="12">
        <f>T21+AA21</f>
        <v/>
      </c>
    </row>
    <row r="22">
      <c r="A22" s="9" t="inlineStr">
        <is>
          <t>Основы философии</t>
        </is>
      </c>
      <c r="B22" s="10" t="inlineStr">
        <is>
          <t>23/КМ-291к</t>
        </is>
      </c>
      <c r="C22" s="11" t="n">
        <v>50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50</v>
      </c>
      <c r="L22" s="17" t="n">
        <v>48</v>
      </c>
      <c r="M22" s="18" t="n"/>
      <c r="N22" s="17" t="n"/>
      <c r="O22" s="19" t="n"/>
      <c r="P22" s="21" t="n">
        <v>12</v>
      </c>
      <c r="Q22" s="21" t="n">
        <v>16</v>
      </c>
      <c r="R22" s="21" t="n">
        <v>4</v>
      </c>
      <c r="S22" s="21" t="n">
        <v>16</v>
      </c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Основы философии</t>
        </is>
      </c>
      <c r="B23" s="10" t="inlineStr">
        <is>
          <t>23/Б-291к</t>
        </is>
      </c>
      <c r="C23" s="11" t="n">
        <v>51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51</v>
      </c>
      <c r="L23" s="17" t="n">
        <v>51</v>
      </c>
      <c r="M23" s="18" t="n"/>
      <c r="N23" s="17" t="n">
        <v>0</v>
      </c>
      <c r="O23" s="19" t="n"/>
      <c r="P23" s="21" t="n">
        <v>12</v>
      </c>
      <c r="Q23" s="21" t="n">
        <v>14</v>
      </c>
      <c r="R23" s="21" t="n">
        <v>8</v>
      </c>
      <c r="S23" s="21" t="n">
        <v>17</v>
      </c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Основы философии</t>
        </is>
      </c>
      <c r="B24" s="10" t="inlineStr">
        <is>
          <t>23/ЭК-291к</t>
        </is>
      </c>
      <c r="C24" s="11" t="n">
        <v>51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51</v>
      </c>
      <c r="L24" s="17" t="n">
        <v>51</v>
      </c>
      <c r="M24" s="18" t="n"/>
      <c r="N24" s="17" t="n"/>
      <c r="O24" s="19" t="n"/>
      <c r="P24" s="21" t="n">
        <v>12</v>
      </c>
      <c r="Q24" s="21" t="n">
        <v>12</v>
      </c>
      <c r="R24" s="21" t="n">
        <v>8</v>
      </c>
      <c r="S24" s="21" t="n">
        <v>19</v>
      </c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Основы философии</t>
        </is>
      </c>
      <c r="B25" s="10" t="inlineStr">
        <is>
          <t>22/ЭО-391</t>
        </is>
      </c>
      <c r="C25" s="11" t="n">
        <v>51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51</v>
      </c>
      <c r="L25" s="17" t="n">
        <v>51</v>
      </c>
      <c r="M25" s="18" t="n"/>
      <c r="N25" s="17" t="n"/>
      <c r="O25" s="19" t="n"/>
      <c r="P25" s="21" t="n">
        <v>16</v>
      </c>
      <c r="Q25" s="21" t="n">
        <v>16</v>
      </c>
      <c r="R25" s="21" t="n">
        <v>10</v>
      </c>
      <c r="S25" s="21" t="n">
        <v>9</v>
      </c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Основы философии</t>
        </is>
      </c>
      <c r="B26" s="10" t="inlineStr">
        <is>
          <t>22/ЭО-392</t>
        </is>
      </c>
      <c r="C26" s="11" t="n">
        <v>51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51</v>
      </c>
      <c r="L26" s="17" t="n">
        <v>51</v>
      </c>
      <c r="M26" s="18" t="n"/>
      <c r="N26" s="17" t="n"/>
      <c r="O26" s="19" t="n"/>
      <c r="P26" s="21" t="n">
        <v>12</v>
      </c>
      <c r="Q26" s="21" t="n">
        <v>14</v>
      </c>
      <c r="R26" s="21" t="n">
        <v>8</v>
      </c>
      <c r="S26" s="21" t="n">
        <v>17</v>
      </c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Основы философии</t>
        </is>
      </c>
      <c r="B27" s="10" t="inlineStr">
        <is>
          <t>22/ТПК-3111в</t>
        </is>
      </c>
      <c r="C27" s="11" t="n">
        <v>44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44</v>
      </c>
      <c r="L27" s="17" t="n">
        <v>42</v>
      </c>
      <c r="M27" s="18" t="n"/>
      <c r="N27" s="17" t="n"/>
      <c r="O27" s="19" t="n"/>
      <c r="P27" s="21" t="n">
        <v>12</v>
      </c>
      <c r="Q27" s="21" t="n">
        <v>14</v>
      </c>
      <c r="R27" s="21" t="n">
        <v>6</v>
      </c>
      <c r="S27" s="21" t="n">
        <v>12</v>
      </c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Основы философии</t>
        </is>
      </c>
      <c r="B28" s="10" t="inlineStr">
        <is>
          <t>21/МР-491в</t>
        </is>
      </c>
      <c r="C28" s="11" t="n">
        <v>48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48</v>
      </c>
      <c r="L28" s="17" t="n">
        <v>44</v>
      </c>
      <c r="M28" s="18" t="n"/>
      <c r="N28" s="17" t="n"/>
      <c r="O28" s="19" t="n"/>
      <c r="P28" s="21" t="n">
        <v>12</v>
      </c>
      <c r="Q28" s="21" t="n">
        <v>10</v>
      </c>
      <c r="R28" s="21" t="n">
        <v>6</v>
      </c>
      <c r="S28" s="21" t="n">
        <v>20</v>
      </c>
      <c r="T28" s="18">
        <f>SUM(P28:S28)</f>
        <v/>
      </c>
      <c r="U28" s="10" t="n"/>
      <c r="V28" s="10" t="n"/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Основы философии</t>
        </is>
      </c>
      <c r="B29" s="10" t="inlineStr">
        <is>
          <t>21/ПГЗ-491в</t>
        </is>
      </c>
      <c r="C29" s="11" t="n">
        <v>50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50</v>
      </c>
      <c r="L29" s="17" t="n">
        <v>48</v>
      </c>
      <c r="M29" s="18" t="n"/>
      <c r="N29" s="17" t="n"/>
      <c r="O29" s="19" t="n"/>
      <c r="P29" s="21" t="n">
        <v>16</v>
      </c>
      <c r="Q29" s="21" t="n">
        <v>12</v>
      </c>
      <c r="R29" s="21" t="n">
        <v>6</v>
      </c>
      <c r="S29" s="21" t="n">
        <v>16</v>
      </c>
      <c r="T29" s="18">
        <f>SUM(P29:S29)</f>
        <v/>
      </c>
      <c r="U29" s="10" t="n"/>
      <c r="V29" s="10" t="n"/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Основы философии</t>
        </is>
      </c>
      <c r="B30" s="10" t="inlineStr">
        <is>
          <t>23/п ОМД-291</t>
        </is>
      </c>
      <c r="C30" s="11" t="n">
        <v>38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38</v>
      </c>
      <c r="L30" s="17" t="n"/>
      <c r="M30" s="18" t="n"/>
      <c r="N30" s="17" t="n">
        <v>36</v>
      </c>
      <c r="O30" s="19" t="n"/>
      <c r="P30" s="21" t="n"/>
      <c r="Q30" s="21" t="n"/>
      <c r="R30" s="21" t="n"/>
      <c r="S30" s="21" t="n"/>
      <c r="T30" s="18">
        <f>SUM(P30:S30)</f>
        <v/>
      </c>
      <c r="U30" s="10" t="n">
        <v>2</v>
      </c>
      <c r="V30" s="10" t="n">
        <v>8</v>
      </c>
      <c r="W30" s="10" t="n">
        <v>8</v>
      </c>
      <c r="X30" s="10" t="n">
        <v>6</v>
      </c>
      <c r="Y30" s="10" t="n">
        <v>10</v>
      </c>
      <c r="Z30" s="10" t="n">
        <v>2</v>
      </c>
      <c r="AA30" s="18">
        <f>SUM(U30:Z30)</f>
        <v/>
      </c>
      <c r="AB30" s="12">
        <f>T30+AA30</f>
        <v/>
      </c>
    </row>
    <row r="31">
      <c r="A31" s="9" t="inlineStr">
        <is>
          <t>Основы философии</t>
        </is>
      </c>
      <c r="B31" s="10" t="inlineStr">
        <is>
          <t>24/зЮ-1111к</t>
        </is>
      </c>
      <c r="C31" s="11" t="n">
        <v>4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4</v>
      </c>
      <c r="L31" s="17" t="n"/>
      <c r="M31" s="18" t="n"/>
      <c r="N31" s="17" t="n">
        <v>4</v>
      </c>
      <c r="O31" s="19" t="n"/>
      <c r="P31" s="21" t="n"/>
      <c r="Q31" s="21" t="n"/>
      <c r="R31" s="21" t="n"/>
      <c r="S31" s="21" t="n"/>
      <c r="T31" s="18">
        <f>SUM(P31:S31)</f>
        <v/>
      </c>
      <c r="U31" s="10" t="n"/>
      <c r="V31" s="10" t="n"/>
      <c r="W31" s="10" t="n"/>
      <c r="X31" s="10" t="n"/>
      <c r="Y31" s="10" t="n"/>
      <c r="Z31" s="10" t="n"/>
      <c r="AA31" s="18">
        <f>SUM(U31:Z31)</f>
        <v/>
      </c>
      <c r="AB31" s="12">
        <f>T31+AA31</f>
        <v/>
      </c>
    </row>
    <row r="32">
      <c r="A32" s="9" t="inlineStr">
        <is>
          <t>Основы философии</t>
        </is>
      </c>
      <c r="B32" s="10" t="inlineStr">
        <is>
          <t>23/зКМ-291к</t>
        </is>
      </c>
      <c r="C32" s="11" t="n">
        <v>8</v>
      </c>
      <c r="D32" s="12" t="n"/>
      <c r="E32" s="13" t="n"/>
      <c r="F32" s="13" t="n"/>
      <c r="G32" s="14" t="n"/>
      <c r="H32" s="15" t="n"/>
      <c r="I32" s="16" t="n"/>
      <c r="J32" s="13" t="n"/>
      <c r="K32" s="11" t="n">
        <v>8</v>
      </c>
      <c r="L32" s="17" t="n">
        <v>8</v>
      </c>
      <c r="M32" s="18" t="n"/>
      <c r="N32" s="17" t="n"/>
      <c r="O32" s="19" t="n"/>
      <c r="P32" s="21" t="n"/>
      <c r="Q32" s="21" t="n"/>
      <c r="R32" s="21" t="n">
        <v>8</v>
      </c>
      <c r="S32" s="21" t="n"/>
      <c r="T32" s="18">
        <f>SUM(P32:S32)</f>
        <v/>
      </c>
      <c r="U32" s="10" t="n"/>
      <c r="V32" s="10" t="n"/>
      <c r="W32" s="10" t="n"/>
      <c r="X32" s="10" t="n"/>
      <c r="Y32" s="10" t="n"/>
      <c r="Z32" s="10" t="n"/>
      <c r="AA32" s="18">
        <f>SUM(U32:Z32)</f>
        <v/>
      </c>
      <c r="AB32" s="12">
        <f>T32+AA32</f>
        <v/>
      </c>
    </row>
    <row r="33">
      <c r="A33" s="28" t="inlineStr">
        <is>
          <t xml:space="preserve">Итого </t>
        </is>
      </c>
      <c r="B33" s="29" t="inlineStr">
        <is>
          <t>внебюджет</t>
        </is>
      </c>
      <c r="C33" s="30" t="n">
        <v>314</v>
      </c>
      <c r="D33" s="39" t="n"/>
      <c r="E33" s="39" t="n"/>
      <c r="F33" s="39" t="n"/>
      <c r="G33" s="39" t="n"/>
      <c r="H33" s="39" t="n"/>
      <c r="I33" s="39" t="n"/>
      <c r="J33" s="39" t="n"/>
      <c r="K33" s="30" t="n">
        <v>314</v>
      </c>
      <c r="L33" s="32" t="n"/>
      <c r="M33" s="33" t="n"/>
      <c r="N33" s="33" t="n"/>
      <c r="O33" s="34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  <c r="AA33" s="40" t="n"/>
      <c r="AB33" s="30" t="n">
        <v>314</v>
      </c>
    </row>
    <row r="34">
      <c r="A34" s="28" t="inlineStr">
        <is>
          <t xml:space="preserve">Итого </t>
        </is>
      </c>
      <c r="B34" s="29" t="inlineStr">
        <is>
          <t>бюджет</t>
        </is>
      </c>
      <c r="C34" s="37" t="n">
        <v>802</v>
      </c>
      <c r="D34" s="39" t="n"/>
      <c r="E34" s="39" t="n"/>
      <c r="F34" s="39" t="n"/>
      <c r="G34" s="39" t="n"/>
      <c r="H34" s="39" t="n"/>
      <c r="I34" s="39" t="n"/>
      <c r="J34" s="39" t="n"/>
      <c r="K34" s="37" t="n">
        <v>802</v>
      </c>
      <c r="L34" s="32" t="n"/>
      <c r="M34" s="33" t="n"/>
      <c r="N34" s="33" t="n"/>
      <c r="O34" s="34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  <c r="AA34" s="39" t="n"/>
      <c r="AB34" s="37" t="n">
        <v>802</v>
      </c>
    </row>
    <row r="35">
      <c r="A35" s="39" t="inlineStr">
        <is>
          <t>ВСЕГО</t>
        </is>
      </c>
      <c r="B35" s="39" t="n"/>
      <c r="C35" s="40">
        <f>SUM(C8:C32)</f>
        <v/>
      </c>
      <c r="D35" s="40">
        <f>SUM(D8:D32)</f>
        <v/>
      </c>
      <c r="E35" s="40">
        <f>SUM(E8:E32)</f>
        <v/>
      </c>
      <c r="F35" s="40">
        <f>SUM(F8:F32)</f>
        <v/>
      </c>
      <c r="G35" s="40">
        <f>SUM(G8:G32)</f>
        <v/>
      </c>
      <c r="H35" s="40">
        <f>SUM(H8:H32)</f>
        <v/>
      </c>
      <c r="I35" s="40">
        <f>SUM(I8:I32)</f>
        <v/>
      </c>
      <c r="J35" s="40">
        <f>SUM(J8:J32)</f>
        <v/>
      </c>
      <c r="K35" s="40">
        <f>SUM(K8:K32)</f>
        <v/>
      </c>
      <c r="L35" s="40">
        <f>SUM(L8:L32)</f>
        <v/>
      </c>
      <c r="M35" s="40">
        <f>SUM(M8:M32)</f>
        <v/>
      </c>
      <c r="N35" s="40">
        <f>SUM(N8:N32)</f>
        <v/>
      </c>
      <c r="O35" s="40">
        <f>SUM(O8:O32)</f>
        <v/>
      </c>
      <c r="P35" s="40">
        <f>SUM(P8:P32)</f>
        <v/>
      </c>
      <c r="Q35" s="40">
        <f>SUM(Q8:Q32)</f>
        <v/>
      </c>
      <c r="R35" s="40">
        <f>SUM(R8:R32)</f>
        <v/>
      </c>
      <c r="S35" s="40">
        <f>SUM(S8:S32)</f>
        <v/>
      </c>
      <c r="T35" s="40">
        <f>SUM(T8:T32)</f>
        <v/>
      </c>
      <c r="U35" s="40">
        <f>SUM(U8:U32)</f>
        <v/>
      </c>
      <c r="V35" s="40">
        <f>SUM(V8:V32)</f>
        <v/>
      </c>
      <c r="W35" s="40">
        <f>SUM(W8:W32)</f>
        <v/>
      </c>
      <c r="X35" s="40">
        <f>SUM(X8:X32)</f>
        <v/>
      </c>
      <c r="Y35" s="40">
        <f>SUM(Y8:Y32)</f>
        <v/>
      </c>
      <c r="Z35" s="40">
        <f>SUM(Z8:Z32)</f>
        <v/>
      </c>
      <c r="AA35" s="40">
        <f>SUM(AA8:AA32)</f>
        <v/>
      </c>
      <c r="AB35" s="40">
        <f>SUM(AB8:AB32)</f>
        <v/>
      </c>
    </row>
    <row r="36">
      <c r="A36" s="53" t="n"/>
      <c r="B36" s="53" t="n"/>
      <c r="C36" s="53" t="n"/>
      <c r="D36" s="53" t="n"/>
      <c r="E36" s="53" t="n"/>
      <c r="F36" s="53" t="n"/>
      <c r="G36" s="53" t="n"/>
      <c r="H36" s="53" t="n"/>
      <c r="I36" s="53" t="n"/>
      <c r="J36" s="53" t="n"/>
      <c r="K36" s="53" t="n"/>
      <c r="L36" s="53" t="n"/>
      <c r="M36" s="53" t="n"/>
      <c r="N36" s="53" t="n"/>
      <c r="O36" s="53" t="n"/>
      <c r="P36" s="53" t="n"/>
      <c r="Q36" s="53" t="n"/>
      <c r="R36" s="53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</row>
    <row r="37">
      <c r="A37" s="42" t="inlineStr">
        <is>
          <t>Тарифная ставка _______________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42" t="inlineStr">
        <is>
          <t>За проверку тетрадей _______________</t>
        </is>
      </c>
      <c r="L37" s="3" t="n"/>
      <c r="M37" s="3" t="n"/>
      <c r="N37" s="3" t="n"/>
      <c r="O37" s="3" t="n"/>
      <c r="P37" s="3" t="n"/>
      <c r="Q37" s="3" t="n"/>
      <c r="R37" s="3" t="n"/>
      <c r="S37" s="42" t="inlineStr">
        <is>
          <t>Не выполнено часов ______________</t>
        </is>
      </c>
      <c r="T37" s="3" t="n"/>
      <c r="U37" s="3" t="n"/>
      <c r="V37" s="43" t="n"/>
      <c r="W37" s="3" t="n"/>
      <c r="X37" s="3" t="n"/>
      <c r="Y37" s="3" t="n"/>
      <c r="Z37" s="3" t="n"/>
      <c r="AA37" s="3" t="n"/>
      <c r="AB37" s="3" t="n"/>
    </row>
    <row r="38">
      <c r="A38" s="42" t="inlineStr">
        <is>
          <t>Стоимость часа _________________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42" t="inlineStr">
        <is>
          <t>За классное руководство ____________</t>
        </is>
      </c>
      <c r="L38" s="3" t="n"/>
      <c r="M38" s="3" t="n"/>
      <c r="N38" s="3" t="n"/>
      <c r="O38" s="3" t="n"/>
      <c r="P38" s="3" t="n"/>
      <c r="Q38" s="3" t="n"/>
      <c r="R38" s="3" t="n"/>
      <c r="S38" s="42" t="inlineStr">
        <is>
          <t>Дано сверх плана _________________</t>
        </is>
      </c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</row>
    <row r="39">
      <c r="A39" s="42" t="inlineStr">
        <is>
          <t>Оклад в месяц __________________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42" t="inlineStr">
        <is>
          <t>За заведование кабинетом ___________</t>
        </is>
      </c>
      <c r="L39" s="3" t="n"/>
      <c r="M39" s="3" t="n"/>
      <c r="N39" s="3" t="n"/>
      <c r="O39" s="3" t="n"/>
      <c r="P39" s="3" t="n"/>
      <c r="Q39" s="3" t="n"/>
      <c r="R39" s="3" t="n"/>
      <c r="S39" s="42" t="inlineStr">
        <is>
          <t>Итого зарплата в месяц ____________</t>
        </is>
      </c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</row>
    <row r="40">
      <c r="A40" s="3" t="n"/>
      <c r="B40" s="3" t="n"/>
      <c r="C40" s="42" t="inlineStr">
        <is>
          <t>За руководство ПК _________________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Q40" s="3" t="n"/>
      <c r="R40" s="3" t="n"/>
      <c r="S40" s="42" t="inlineStr">
        <is>
          <t>Зарплата за год ___________________ в т.ч. за пед.часы</t>
        </is>
      </c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</row>
    <row r="41">
      <c r="A41" s="3" t="n"/>
      <c r="B41" s="3" t="n"/>
      <c r="C41" s="42" t="inlineStr">
        <is>
          <t>Зам. директора по УР ______________</t>
        </is>
      </c>
      <c r="E41" s="3" t="n"/>
      <c r="F41" s="3" t="n"/>
      <c r="G41" s="3" t="n"/>
      <c r="H41" s="3" t="n"/>
      <c r="I41" s="3" t="inlineStr">
        <is>
          <t>Е.В. Кшецкая</t>
        </is>
      </c>
      <c r="K41" s="3" t="n"/>
      <c r="L41" s="3" t="n"/>
      <c r="M41" s="3" t="n"/>
      <c r="N41" s="3" t="n"/>
      <c r="O41" s="3" t="n"/>
      <c r="Q41" s="3" t="n"/>
      <c r="R41" s="3" t="n"/>
      <c r="S41" s="3" t="inlineStr">
        <is>
          <t>Зав.учебной частью_____________________О.В. Подковыркина</t>
        </is>
      </c>
      <c r="T41" s="3" t="n"/>
      <c r="U41" s="3" t="n"/>
      <c r="V41" s="3" t="n"/>
      <c r="W41" s="3" t="n"/>
      <c r="X41" s="3" t="n"/>
      <c r="Y41" s="3" t="n"/>
      <c r="AA41" s="3" t="n"/>
      <c r="AB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Q42" s="3" t="n"/>
      <c r="R42" s="3" t="n"/>
      <c r="S42" s="42" t="inlineStr">
        <is>
          <t>С пед. нагрузкой ознакомлен преподаватель: _____________</t>
        </is>
      </c>
      <c r="T42" s="3" t="n"/>
      <c r="U42" s="3" t="n"/>
      <c r="V42" s="3" t="n"/>
      <c r="X42" s="3" t="n"/>
      <c r="Y42" s="3" t="n"/>
      <c r="AA42" s="3" t="n"/>
      <c r="AB42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B52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Горбатовский Сергей Витальевич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Экономика организации (предприятия)</t>
        </is>
      </c>
      <c r="B8" s="10" t="inlineStr">
        <is>
          <t>23/ПСО-291</t>
        </is>
      </c>
      <c r="C8" s="11" t="n">
        <v>63</v>
      </c>
      <c r="D8" s="12" t="n"/>
      <c r="E8" s="13" t="n"/>
      <c r="F8" s="13" t="n"/>
      <c r="G8" s="14" t="n"/>
      <c r="H8" s="15" t="n"/>
      <c r="I8" s="16" t="n"/>
      <c r="J8" s="13" t="n"/>
      <c r="K8" s="11" t="n">
        <v>63</v>
      </c>
      <c r="L8" s="17" t="n"/>
      <c r="M8" s="18" t="n"/>
      <c r="N8" s="17" t="n">
        <v>63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6</v>
      </c>
      <c r="V8" s="10" t="n">
        <v>12</v>
      </c>
      <c r="W8" s="10" t="n">
        <v>12</v>
      </c>
      <c r="X8" s="10" t="n">
        <v>20</v>
      </c>
      <c r="Y8" s="10" t="n">
        <v>6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Экономика организации (предприятия)</t>
        </is>
      </c>
      <c r="B9" s="10" t="inlineStr">
        <is>
          <t>23/ПСО-292к</t>
        </is>
      </c>
      <c r="C9" s="11" t="n">
        <v>63</v>
      </c>
      <c r="D9" s="12" t="n"/>
      <c r="E9" s="13" t="n"/>
      <c r="F9" s="13" t="n"/>
      <c r="G9" s="14" t="n"/>
      <c r="H9" s="15" t="n"/>
      <c r="I9" s="16" t="n"/>
      <c r="J9" s="13" t="n"/>
      <c r="K9" s="11" t="n">
        <v>63</v>
      </c>
      <c r="L9" s="17" t="n"/>
      <c r="M9" s="18" t="n"/>
      <c r="N9" s="17" t="n">
        <v>63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10</v>
      </c>
      <c r="V9" s="10" t="n">
        <v>8</v>
      </c>
      <c r="W9" s="10" t="n">
        <v>14</v>
      </c>
      <c r="X9" s="10" t="n">
        <v>8</v>
      </c>
      <c r="Y9" s="10" t="n">
        <v>12</v>
      </c>
      <c r="Z9" s="10" t="n"/>
      <c r="AA9" s="18">
        <f>SUM(U9:Z9)</f>
        <v/>
      </c>
      <c r="AB9" s="12">
        <f>T9+AA9</f>
        <v/>
      </c>
    </row>
    <row r="10">
      <c r="A10" s="9" t="inlineStr">
        <is>
          <t>Экономика организации</t>
        </is>
      </c>
      <c r="B10" s="10" t="inlineStr">
        <is>
          <t>23/КМ-291к</t>
        </is>
      </c>
      <c r="C10" s="11" t="n">
        <v>100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100</v>
      </c>
      <c r="L10" s="17" t="n">
        <v>48</v>
      </c>
      <c r="M10" s="18" t="n"/>
      <c r="N10" s="17" t="n">
        <v>40</v>
      </c>
      <c r="O10" s="19" t="n"/>
      <c r="P10" s="21" t="n">
        <v>12</v>
      </c>
      <c r="Q10" s="21" t="n">
        <v>12</v>
      </c>
      <c r="R10" s="21" t="n">
        <v>10</v>
      </c>
      <c r="S10" s="21" t="n">
        <v>6</v>
      </c>
      <c r="T10" s="18">
        <f>SUM(P10:S10)</f>
        <v/>
      </c>
      <c r="U10" s="10" t="n">
        <v>10</v>
      </c>
      <c r="V10" s="10" t="n">
        <v>6</v>
      </c>
      <c r="W10" s="10" t="n">
        <v>8</v>
      </c>
      <c r="X10" s="10" t="n">
        <v>10</v>
      </c>
      <c r="Y10" s="10" t="n">
        <v>26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Логистика</t>
        </is>
      </c>
      <c r="B11" s="10" t="inlineStr">
        <is>
          <t>23/КМ-291к</t>
        </is>
      </c>
      <c r="C11" s="11" t="n">
        <v>64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64</v>
      </c>
      <c r="L11" s="17" t="n">
        <v>64</v>
      </c>
      <c r="M11" s="18" t="n"/>
      <c r="N11" s="17" t="n"/>
      <c r="O11" s="19" t="n"/>
      <c r="P11" s="21" t="n">
        <v>24</v>
      </c>
      <c r="Q11" s="21" t="n">
        <v>16</v>
      </c>
      <c r="R11" s="21" t="n">
        <v>8</v>
      </c>
      <c r="S11" s="21" t="n">
        <v>16</v>
      </c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Финансы, налоги и налогообложение</t>
        </is>
      </c>
      <c r="B12" s="10" t="inlineStr">
        <is>
          <t>23/КМ-291к</t>
        </is>
      </c>
      <c r="C12" s="11" t="n">
        <v>76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76</v>
      </c>
      <c r="L12" s="17" t="n">
        <v>64</v>
      </c>
      <c r="M12" s="18" t="n"/>
      <c r="N12" s="17" t="n"/>
      <c r="O12" s="19" t="n"/>
      <c r="P12" s="21" t="n">
        <v>14</v>
      </c>
      <c r="Q12" s="21" t="n">
        <v>18</v>
      </c>
      <c r="R12" s="21" t="n">
        <v>16</v>
      </c>
      <c r="S12" s="21" t="n">
        <v>28</v>
      </c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Информационное обеспечение логистических процессов</t>
        </is>
      </c>
      <c r="B13" s="10" t="inlineStr">
        <is>
          <t>23/Л-291к</t>
        </is>
      </c>
      <c r="C13" s="11" t="n">
        <v>48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48</v>
      </c>
      <c r="L13" s="17" t="n">
        <v>48</v>
      </c>
      <c r="M13" s="18" t="n"/>
      <c r="N13" s="17" t="n"/>
      <c r="O13" s="19" t="n"/>
      <c r="P13" s="21" t="n">
        <v>12</v>
      </c>
      <c r="Q13" s="21" t="n">
        <v>14</v>
      </c>
      <c r="R13" s="21" t="n">
        <v>22</v>
      </c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Экономика организации</t>
        </is>
      </c>
      <c r="B14" s="10" t="inlineStr">
        <is>
          <t>23/Л-291к</t>
        </is>
      </c>
      <c r="C14" s="11" t="n">
        <v>80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80</v>
      </c>
      <c r="L14" s="17" t="n"/>
      <c r="M14" s="18" t="n"/>
      <c r="N14" s="17" t="n">
        <v>68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>
        <v>12</v>
      </c>
      <c r="V14" s="10" t="n">
        <v>14</v>
      </c>
      <c r="W14" s="10" t="n">
        <v>16</v>
      </c>
      <c r="X14" s="10" t="n">
        <v>20</v>
      </c>
      <c r="Y14" s="10" t="n">
        <v>18</v>
      </c>
      <c r="Z14" s="10" t="n"/>
      <c r="AA14" s="18">
        <f>SUM(U14:Z14)</f>
        <v/>
      </c>
      <c r="AB14" s="12">
        <f>T14+AA14</f>
        <v/>
      </c>
    </row>
    <row r="15">
      <c r="A15" s="9" t="inlineStr">
        <is>
          <t>Информационное обеспечение логистических процессов</t>
        </is>
      </c>
      <c r="B15" s="10" t="inlineStr">
        <is>
          <t>23/Л-292к</t>
        </is>
      </c>
      <c r="C15" s="11" t="n">
        <v>48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48</v>
      </c>
      <c r="L15" s="17" t="n">
        <v>48</v>
      </c>
      <c r="M15" s="18" t="n"/>
      <c r="N15" s="17" t="n"/>
      <c r="O15" s="19" t="n"/>
      <c r="P15" s="21" t="n">
        <v>18</v>
      </c>
      <c r="Q15" s="21" t="n">
        <v>18</v>
      </c>
      <c r="R15" s="21" t="n">
        <v>12</v>
      </c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Экономика организации</t>
        </is>
      </c>
      <c r="B16" s="10" t="inlineStr">
        <is>
          <t>23/Л-292к</t>
        </is>
      </c>
      <c r="C16" s="11" t="n">
        <v>80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80</v>
      </c>
      <c r="L16" s="17" t="n"/>
      <c r="M16" s="18" t="n"/>
      <c r="N16" s="17" t="n">
        <v>68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>
        <v>12</v>
      </c>
      <c r="V16" s="10" t="n">
        <v>16</v>
      </c>
      <c r="W16" s="10" t="n">
        <v>14</v>
      </c>
      <c r="X16" s="10" t="n">
        <v>16</v>
      </c>
      <c r="Y16" s="10" t="n">
        <v>22</v>
      </c>
      <c r="Z16" s="10" t="n"/>
      <c r="AA16" s="18">
        <f>SUM(U16:Z16)</f>
        <v/>
      </c>
      <c r="AB16" s="12">
        <f>T16+AA16</f>
        <v/>
      </c>
    </row>
    <row r="17">
      <c r="A17" s="9" t="inlineStr">
        <is>
          <t>Внешнеэкономическая деятельность</t>
        </is>
      </c>
      <c r="B17" s="10" t="inlineStr">
        <is>
          <t>23/Л-292к</t>
        </is>
      </c>
      <c r="C17" s="11" t="n">
        <v>42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42</v>
      </c>
      <c r="L17" s="17" t="n"/>
      <c r="M17" s="18" t="n"/>
      <c r="N17" s="17" t="n">
        <v>42</v>
      </c>
      <c r="O17" s="19" t="n"/>
      <c r="P17" s="21" t="n"/>
      <c r="Q17" s="21" t="n"/>
      <c r="R17" s="21" t="n"/>
      <c r="S17" s="21" t="n"/>
      <c r="T17" s="18">
        <f>SUM(P17:S17)</f>
        <v/>
      </c>
      <c r="U17" s="10" t="n">
        <v>6</v>
      </c>
      <c r="V17" s="10" t="n">
        <v>10</v>
      </c>
      <c r="W17" s="10" t="n">
        <v>10</v>
      </c>
      <c r="X17" s="10" t="n">
        <v>8</v>
      </c>
      <c r="Y17" s="10" t="n">
        <v>8</v>
      </c>
      <c r="Z17" s="10" t="n"/>
      <c r="AA17" s="18">
        <f>SUM(U17:Z17)</f>
        <v/>
      </c>
      <c r="AB17" s="12">
        <f>T17+AA17</f>
        <v/>
      </c>
    </row>
    <row r="18">
      <c r="A18" s="9" t="inlineStr">
        <is>
          <t>Оценка рентабельности системы складирования и оптимизация внутрипроизводственных потоковых процессов</t>
        </is>
      </c>
      <c r="B18" s="10" t="inlineStr">
        <is>
          <t>22/Л-391кв</t>
        </is>
      </c>
      <c r="C18" s="11" t="n">
        <v>59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59</v>
      </c>
      <c r="L18" s="17" t="n">
        <v>57</v>
      </c>
      <c r="M18" s="18" t="n"/>
      <c r="N18" s="17" t="n"/>
      <c r="O18" s="19" t="n"/>
      <c r="P18" s="21" t="n">
        <v>12</v>
      </c>
      <c r="Q18" s="21" t="n">
        <v>10</v>
      </c>
      <c r="R18" s="21" t="n">
        <v>10</v>
      </c>
      <c r="S18" s="21" t="n">
        <v>16</v>
      </c>
      <c r="T18" s="18">
        <f>SUM(P18:S18)</f>
        <v/>
      </c>
      <c r="U18" s="10" t="n">
        <v>8</v>
      </c>
      <c r="V18" s="10" t="n">
        <v>3</v>
      </c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Оценка рентабельности системы складирования и оптимизация внутрипроизводственных потоковых процессов</t>
        </is>
      </c>
      <c r="B19" s="10" t="inlineStr">
        <is>
          <t>22/Л-392кв</t>
        </is>
      </c>
      <c r="C19" s="11" t="n">
        <v>59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59</v>
      </c>
      <c r="L19" s="17" t="n">
        <v>57</v>
      </c>
      <c r="M19" s="18" t="n"/>
      <c r="N19" s="17" t="n"/>
      <c r="O19" s="19" t="n"/>
      <c r="P19" s="21" t="n">
        <v>8</v>
      </c>
      <c r="Q19" s="21" t="n">
        <v>12</v>
      </c>
      <c r="R19" s="21" t="n">
        <v>10</v>
      </c>
      <c r="S19" s="21" t="n">
        <v>8</v>
      </c>
      <c r="T19" s="18">
        <f>SUM(P19:S19)</f>
        <v/>
      </c>
      <c r="U19" s="10" t="n">
        <v>12</v>
      </c>
      <c r="V19" s="10" t="n">
        <v>9</v>
      </c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Технология составления бизнес-плана</t>
        </is>
      </c>
      <c r="B20" s="25" t="inlineStr">
        <is>
          <t>22/ЭК-391кв</t>
        </is>
      </c>
      <c r="C20" s="11" t="n">
        <v>60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60</v>
      </c>
      <c r="L20" s="17" t="n">
        <v>60</v>
      </c>
      <c r="M20" s="18" t="n"/>
      <c r="N20" s="17" t="n"/>
      <c r="O20" s="19" t="n"/>
      <c r="P20" s="21" t="n">
        <v>12</v>
      </c>
      <c r="Q20" s="21" t="n">
        <v>14</v>
      </c>
      <c r="R20" s="21" t="n">
        <v>20</v>
      </c>
      <c r="S20" s="21" t="n">
        <v>8</v>
      </c>
      <c r="T20" s="18">
        <f>SUM(P20:S20)</f>
        <v/>
      </c>
      <c r="U20" s="10" t="n">
        <v>6</v>
      </c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Основы экономики</t>
        </is>
      </c>
      <c r="B21" s="25" t="inlineStr">
        <is>
          <t>22/ЭО-391</t>
        </is>
      </c>
      <c r="C21" s="11" t="n">
        <v>102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102</v>
      </c>
      <c r="L21" s="17" t="n">
        <v>34</v>
      </c>
      <c r="M21" s="18" t="n"/>
      <c r="N21" s="17" t="n">
        <v>68</v>
      </c>
      <c r="O21" s="19" t="n"/>
      <c r="P21" s="21" t="n">
        <v>8</v>
      </c>
      <c r="Q21" s="21" t="n">
        <v>12</v>
      </c>
      <c r="R21" s="21" t="n">
        <v>6</v>
      </c>
      <c r="S21" s="21" t="n">
        <v>10</v>
      </c>
      <c r="T21" s="18">
        <f>SUM(P21:S21)</f>
        <v/>
      </c>
      <c r="U21" s="10" t="n">
        <v>12</v>
      </c>
      <c r="V21" s="10" t="n">
        <v>16</v>
      </c>
      <c r="W21" s="10" t="n">
        <v>18</v>
      </c>
      <c r="X21" s="10" t="n">
        <v>18</v>
      </c>
      <c r="Y21" s="10" t="n">
        <v>2</v>
      </c>
      <c r="Z21" s="10" t="n"/>
      <c r="AA21" s="18">
        <f>SUM(U21:Z21)</f>
        <v/>
      </c>
      <c r="AB21" s="12">
        <f>T21+AA21</f>
        <v/>
      </c>
    </row>
    <row r="22">
      <c r="A22" s="9" t="inlineStr">
        <is>
          <t>Основы экономики</t>
        </is>
      </c>
      <c r="B22" s="10" t="inlineStr">
        <is>
          <t>22/ЭО-392</t>
        </is>
      </c>
      <c r="C22" s="11" t="n">
        <v>102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102</v>
      </c>
      <c r="L22" s="17" t="n">
        <v>34</v>
      </c>
      <c r="M22" s="18" t="n"/>
      <c r="N22" s="17" t="n">
        <v>68</v>
      </c>
      <c r="O22" s="19" t="n"/>
      <c r="P22" s="21" t="n">
        <v>8</v>
      </c>
      <c r="Q22" s="21" t="n">
        <v>12</v>
      </c>
      <c r="R22" s="21" t="n">
        <v>8</v>
      </c>
      <c r="S22" s="21" t="n">
        <v>6</v>
      </c>
      <c r="T22" s="18">
        <f>SUM(P22:S22)</f>
        <v/>
      </c>
      <c r="U22" s="10" t="n">
        <v>14</v>
      </c>
      <c r="V22" s="10" t="n">
        <v>14</v>
      </c>
      <c r="W22" s="10" t="n">
        <v>12</v>
      </c>
      <c r="X22" s="10" t="n">
        <v>12</v>
      </c>
      <c r="Y22" s="10" t="n">
        <v>16</v>
      </c>
      <c r="Z22" s="10" t="n"/>
      <c r="AA22" s="18">
        <f>SUM(U22:Z22)</f>
        <v/>
      </c>
      <c r="AB22" s="12">
        <f>T22+AA22</f>
        <v/>
      </c>
    </row>
    <row r="23">
      <c r="A23" s="9" t="inlineStr">
        <is>
          <t>Организация производственной деятельности и управление персоналом</t>
        </is>
      </c>
      <c r="B23" s="10" t="inlineStr">
        <is>
          <t>22/ТПК-3111в</t>
        </is>
      </c>
      <c r="C23" s="11" t="n">
        <v>96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96</v>
      </c>
      <c r="L23" s="17" t="n">
        <v>86</v>
      </c>
      <c r="M23" s="18" t="n"/>
      <c r="N23" s="17" t="n"/>
      <c r="O23" s="19" t="n"/>
      <c r="P23" s="21" t="n">
        <v>20</v>
      </c>
      <c r="Q23" s="21" t="n">
        <v>22</v>
      </c>
      <c r="R23" s="21" t="n">
        <v>28</v>
      </c>
      <c r="S23" s="21" t="n">
        <v>26</v>
      </c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Организация производственной деятельности и управление персоналом (ПРИЕМ КУРСОВОГО ПРОЕКТА)</t>
        </is>
      </c>
      <c r="B24" s="10" t="inlineStr">
        <is>
          <t>22/ТПК-3111в</t>
        </is>
      </c>
      <c r="C24" s="11" t="n">
        <v>19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19</v>
      </c>
      <c r="L24" s="17" t="n">
        <v>20</v>
      </c>
      <c r="M24" s="18" t="n"/>
      <c r="N24" s="17" t="n"/>
      <c r="O24" s="19" t="n"/>
      <c r="P24" s="21" t="n"/>
      <c r="Q24" s="21" t="n"/>
      <c r="R24" s="21" t="n"/>
      <c r="S24" s="21" t="n"/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Подготовка выпускной квалификационной работы (ЭКОНОМИЧЕСКАЯ ЧАСТЬ)</t>
        </is>
      </c>
      <c r="B25" s="10" t="inlineStr">
        <is>
          <t>22/ТПК-3111в</t>
        </is>
      </c>
      <c r="C25" s="11" t="n">
        <v>18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18</v>
      </c>
      <c r="L25" s="17" t="n"/>
      <c r="M25" s="18" t="n"/>
      <c r="N25" s="17" t="n"/>
      <c r="O25" s="19" t="n"/>
      <c r="P25" s="21" t="n"/>
      <c r="Q25" s="21" t="n"/>
      <c r="R25" s="21" t="n"/>
      <c r="S25" s="21" t="n"/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Защита выпускной квалификационной работы</t>
        </is>
      </c>
      <c r="B26" s="10" t="inlineStr">
        <is>
          <t>22/ТПК-3111в</t>
        </is>
      </c>
      <c r="C26" s="11" t="n">
        <v>9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9</v>
      </c>
      <c r="L26" s="17" t="n"/>
      <c r="M26" s="18" t="n"/>
      <c r="N26" s="17" t="n"/>
      <c r="O26" s="19" t="n"/>
      <c r="P26" s="21" t="n"/>
      <c r="Q26" s="21" t="n"/>
      <c r="R26" s="21" t="n"/>
      <c r="S26" s="21" t="n"/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Экономика организации</t>
        </is>
      </c>
      <c r="B27" s="10" t="inlineStr">
        <is>
          <t>22/МР-391</t>
        </is>
      </c>
      <c r="C27" s="11" t="n">
        <v>55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55</v>
      </c>
      <c r="L27" s="17" t="n">
        <v>41</v>
      </c>
      <c r="M27" s="18" t="n"/>
      <c r="N27" s="17" t="n">
        <v>10</v>
      </c>
      <c r="O27" s="19" t="n"/>
      <c r="P27" s="21" t="n">
        <v>16</v>
      </c>
      <c r="Q27" s="21" t="n">
        <v>10</v>
      </c>
      <c r="R27" s="21" t="n">
        <v>10</v>
      </c>
      <c r="S27" s="21" t="n">
        <v>8</v>
      </c>
      <c r="T27" s="18">
        <f>SUM(P27:S27)</f>
        <v/>
      </c>
      <c r="U27" s="10" t="n">
        <v>11</v>
      </c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Экономика организации</t>
        </is>
      </c>
      <c r="B28" s="10" t="inlineStr">
        <is>
          <t>21/МР-491в</t>
        </is>
      </c>
      <c r="C28" s="11" t="n">
        <v>50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50</v>
      </c>
      <c r="L28" s="17" t="n">
        <v>40</v>
      </c>
      <c r="M28" s="18" t="n"/>
      <c r="N28" s="17" t="n"/>
      <c r="O28" s="19" t="n"/>
      <c r="P28" s="21" t="n">
        <v>10</v>
      </c>
      <c r="Q28" s="21" t="n">
        <v>10</v>
      </c>
      <c r="R28" s="21" t="n">
        <v>4</v>
      </c>
      <c r="S28" s="21" t="n">
        <v>26</v>
      </c>
      <c r="T28" s="18">
        <f>SUM(P28:S28)</f>
        <v/>
      </c>
      <c r="U28" s="10" t="n"/>
      <c r="V28" s="10" t="n"/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Экономика организации (ПРИЕМ КУРСОВОГО ПРОЕКТА)</t>
        </is>
      </c>
      <c r="B29" s="10" t="inlineStr">
        <is>
          <t>21/МР-491в</t>
        </is>
      </c>
      <c r="C29" s="11" t="n">
        <v>23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23</v>
      </c>
      <c r="L29" s="17" t="n"/>
      <c r="M29" s="18" t="n"/>
      <c r="N29" s="17" t="n"/>
      <c r="O29" s="19" t="n"/>
      <c r="P29" s="21" t="n"/>
      <c r="Q29" s="21" t="n"/>
      <c r="R29" s="21" t="n"/>
      <c r="S29" s="21" t="n">
        <v>23</v>
      </c>
      <c r="T29" s="18">
        <f>SUM(P29:S29)</f>
        <v/>
      </c>
      <c r="U29" s="10" t="n"/>
      <c r="V29" s="10" t="n"/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Подготовка выпускной квалификационной работы (ЭКОНОМИЧЕСКАЯ ЧАСТЬ)</t>
        </is>
      </c>
      <c r="B30" s="10" t="inlineStr">
        <is>
          <t>21/МР-491в</t>
        </is>
      </c>
      <c r="C30" s="11" t="n">
        <v>3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3</v>
      </c>
      <c r="L30" s="17" t="n"/>
      <c r="M30" s="18" t="n"/>
      <c r="N30" s="17" t="n"/>
      <c r="O30" s="19" t="n"/>
      <c r="P30" s="21" t="n"/>
      <c r="Q30" s="21" t="n"/>
      <c r="R30" s="21" t="n"/>
      <c r="S30" s="21" t="n"/>
      <c r="T30" s="18">
        <f>SUM(P30:S30)</f>
        <v/>
      </c>
      <c r="U30" s="10" t="n"/>
      <c r="V30" s="10" t="n"/>
      <c r="W30" s="10" t="n"/>
      <c r="X30" s="10" t="n"/>
      <c r="Y30" s="10" t="n"/>
      <c r="Z30" s="10" t="n"/>
      <c r="AA30" s="18">
        <f>SUM(U30:Z30)</f>
        <v/>
      </c>
      <c r="AB30" s="12">
        <f>T30+AA30</f>
        <v/>
      </c>
    </row>
    <row r="31">
      <c r="A31" s="9" t="inlineStr">
        <is>
          <t>Защита выпускной квалификационной работы</t>
        </is>
      </c>
      <c r="B31" s="10" t="inlineStr">
        <is>
          <t>21/МР-491в</t>
        </is>
      </c>
      <c r="C31" s="11" t="n">
        <v>11.5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11.5</v>
      </c>
      <c r="L31" s="17" t="n"/>
      <c r="M31" s="18" t="n"/>
      <c r="N31" s="17" t="n"/>
      <c r="O31" s="19" t="n"/>
      <c r="P31" s="21" t="n"/>
      <c r="Q31" s="21" t="n"/>
      <c r="R31" s="21" t="n"/>
      <c r="S31" s="21" t="n"/>
      <c r="T31" s="18">
        <f>SUM(P31:S31)</f>
        <v/>
      </c>
      <c r="U31" s="10" t="n"/>
      <c r="V31" s="10" t="n"/>
      <c r="W31" s="10" t="n"/>
      <c r="X31" s="10" t="n"/>
      <c r="Y31" s="10" t="n"/>
      <c r="Z31" s="10" t="n"/>
      <c r="AA31" s="18">
        <f>SUM(U31:Z31)</f>
        <v/>
      </c>
      <c r="AB31" s="12">
        <f>T31+AA31</f>
        <v/>
      </c>
    </row>
    <row r="32">
      <c r="A32" s="9" t="inlineStr">
        <is>
          <t>Экономика отрасли</t>
        </is>
      </c>
      <c r="B32" s="10" t="inlineStr">
        <is>
          <t>24/зТО-1111к</t>
        </is>
      </c>
      <c r="C32" s="11" t="n">
        <v>6</v>
      </c>
      <c r="D32" s="12" t="n"/>
      <c r="E32" s="13" t="n"/>
      <c r="F32" s="13" t="n"/>
      <c r="G32" s="14" t="n"/>
      <c r="H32" s="15" t="n"/>
      <c r="I32" s="16" t="n"/>
      <c r="J32" s="13" t="n"/>
      <c r="K32" s="11" t="n">
        <v>6</v>
      </c>
      <c r="L32" s="17" t="n"/>
      <c r="M32" s="18" t="n"/>
      <c r="N32" s="17" t="n">
        <v>6</v>
      </c>
      <c r="O32" s="19" t="n"/>
      <c r="P32" s="21" t="n"/>
      <c r="Q32" s="21" t="n"/>
      <c r="R32" s="21" t="n"/>
      <c r="S32" s="21" t="n"/>
      <c r="T32" s="18">
        <f>SUM(P32:S32)</f>
        <v/>
      </c>
      <c r="U32" s="10" t="n"/>
      <c r="V32" s="10" t="n"/>
      <c r="W32" s="10" t="n"/>
      <c r="X32" s="10" t="n"/>
      <c r="Y32" s="10" t="n"/>
      <c r="Z32" s="10" t="n"/>
      <c r="AA32" s="18">
        <f>SUM(U32:Z32)</f>
        <v/>
      </c>
      <c r="AB32" s="12">
        <f>T32+AA32</f>
        <v/>
      </c>
    </row>
    <row r="33">
      <c r="A33" s="9" t="inlineStr">
        <is>
          <t>Информационное обеспечение логистических процессов</t>
        </is>
      </c>
      <c r="B33" s="10" t="inlineStr">
        <is>
          <t>24/зЛ-1111к</t>
        </is>
      </c>
      <c r="C33" s="11" t="n">
        <v>8</v>
      </c>
      <c r="D33" s="12" t="n"/>
      <c r="E33" s="13" t="n"/>
      <c r="F33" s="13" t="n"/>
      <c r="G33" s="14" t="n"/>
      <c r="H33" s="15" t="n"/>
      <c r="I33" s="16" t="n"/>
      <c r="J33" s="13" t="n"/>
      <c r="K33" s="11" t="n">
        <v>8</v>
      </c>
      <c r="L33" s="17" t="n"/>
      <c r="M33" s="18" t="n"/>
      <c r="N33" s="17" t="n">
        <v>8</v>
      </c>
      <c r="O33" s="19" t="n"/>
      <c r="P33" s="21" t="n"/>
      <c r="Q33" s="21" t="n"/>
      <c r="R33" s="21" t="n"/>
      <c r="S33" s="21" t="n"/>
      <c r="T33" s="18">
        <f>SUM(P33:S33)</f>
        <v/>
      </c>
      <c r="U33" s="10" t="n"/>
      <c r="V33" s="10" t="n"/>
      <c r="W33" s="10" t="n"/>
      <c r="X33" s="10" t="n"/>
      <c r="Y33" s="10" t="n"/>
      <c r="Z33" s="10" t="n"/>
      <c r="AA33" s="18">
        <f>SUM(U33:Z33)</f>
        <v/>
      </c>
      <c r="AB33" s="12">
        <f>T33+AA33</f>
        <v/>
      </c>
    </row>
    <row r="34">
      <c r="A34" s="9" t="inlineStr">
        <is>
          <t>Экономика организации</t>
        </is>
      </c>
      <c r="B34" s="10" t="inlineStr">
        <is>
          <t>24/зЛ-1111к</t>
        </is>
      </c>
      <c r="C34" s="11" t="n">
        <v>12</v>
      </c>
      <c r="D34" s="12" t="n"/>
      <c r="E34" s="13" t="n"/>
      <c r="F34" s="13" t="n"/>
      <c r="G34" s="14" t="n"/>
      <c r="H34" s="15" t="n"/>
      <c r="I34" s="16" t="n"/>
      <c r="J34" s="13" t="n"/>
      <c r="K34" s="11" t="n">
        <v>12</v>
      </c>
      <c r="L34" s="17" t="n"/>
      <c r="M34" s="18" t="n"/>
      <c r="N34" s="17" t="n">
        <v>6</v>
      </c>
      <c r="O34" s="19" t="n"/>
      <c r="P34" s="21" t="n"/>
      <c r="Q34" s="21" t="n"/>
      <c r="R34" s="21" t="n"/>
      <c r="S34" s="21" t="n"/>
      <c r="T34" s="18">
        <f>SUM(P34:S34)</f>
        <v/>
      </c>
      <c r="U34" s="10" t="n"/>
      <c r="V34" s="10" t="n"/>
      <c r="W34" s="10" t="n"/>
      <c r="X34" s="10" t="n"/>
      <c r="Y34" s="10" t="n"/>
      <c r="Z34" s="10" t="n"/>
      <c r="AA34" s="18">
        <f>SUM(U34:Z34)</f>
        <v/>
      </c>
      <c r="AB34" s="12">
        <f>T34+AA34</f>
        <v/>
      </c>
    </row>
    <row r="35">
      <c r="A35" s="9" t="inlineStr">
        <is>
          <t>Экономика организации</t>
        </is>
      </c>
      <c r="B35" s="10" t="inlineStr">
        <is>
          <t>зРМ-411/9к</t>
        </is>
      </c>
      <c r="C35" s="11" t="n">
        <v>26</v>
      </c>
      <c r="D35" s="12" t="n"/>
      <c r="E35" s="13" t="n"/>
      <c r="F35" s="13" t="n"/>
      <c r="G35" s="14" t="n"/>
      <c r="H35" s="15" t="n"/>
      <c r="I35" s="16" t="n"/>
      <c r="J35" s="13" t="n"/>
      <c r="K35" s="11" t="n">
        <v>26</v>
      </c>
      <c r="L35" s="17" t="n">
        <v>24</v>
      </c>
      <c r="M35" s="18" t="n"/>
      <c r="N35" s="17" t="n"/>
      <c r="O35" s="19" t="n"/>
      <c r="P35" s="21" t="n">
        <v>6</v>
      </c>
      <c r="Q35" s="21" t="n">
        <v>16</v>
      </c>
      <c r="R35" s="21" t="n"/>
      <c r="S35" s="21" t="n"/>
      <c r="T35" s="18">
        <f>SUM(P35:S35)</f>
        <v/>
      </c>
      <c r="U35" s="10" t="n"/>
      <c r="V35" s="10" t="n"/>
      <c r="W35" s="10" t="n"/>
      <c r="X35" s="10" t="n"/>
      <c r="Y35" s="10" t="n"/>
      <c r="Z35" s="10" t="n"/>
      <c r="AA35" s="18">
        <f>SUM(U35:Z35)</f>
        <v/>
      </c>
      <c r="AB35" s="12">
        <f>T35+AA35</f>
        <v/>
      </c>
    </row>
    <row r="36">
      <c r="A36" s="9" t="inlineStr">
        <is>
          <t>Информационное обеспечение логистических процессов</t>
        </is>
      </c>
      <c r="B36" s="10" t="inlineStr">
        <is>
          <t>23/зЛ-291к</t>
        </is>
      </c>
      <c r="C36" s="11" t="n">
        <v>8</v>
      </c>
      <c r="D36" s="12" t="n"/>
      <c r="E36" s="13" t="n"/>
      <c r="F36" s="13" t="n"/>
      <c r="G36" s="14" t="n"/>
      <c r="H36" s="15" t="n"/>
      <c r="I36" s="16" t="n"/>
      <c r="J36" s="13" t="n"/>
      <c r="K36" s="11" t="n">
        <v>8</v>
      </c>
      <c r="L36" s="17" t="n"/>
      <c r="M36" s="18" t="n"/>
      <c r="N36" s="17" t="n">
        <v>8</v>
      </c>
      <c r="O36" s="19" t="n"/>
      <c r="P36" s="21" t="n"/>
      <c r="Q36" s="21" t="n"/>
      <c r="R36" s="21" t="n"/>
      <c r="S36" s="21" t="n"/>
      <c r="T36" s="18">
        <f>SUM(P36:S36)</f>
        <v/>
      </c>
      <c r="U36" s="10" t="n"/>
      <c r="V36" s="10" t="n"/>
      <c r="W36" s="10" t="n"/>
      <c r="X36" s="10" t="n"/>
      <c r="Y36" s="10" t="n"/>
      <c r="Z36" s="10" t="n"/>
      <c r="AA36" s="18">
        <f>SUM(U36:Z36)</f>
        <v/>
      </c>
      <c r="AB36" s="12">
        <f>T36+AA36</f>
        <v/>
      </c>
    </row>
    <row r="37">
      <c r="A37" s="9" t="inlineStr">
        <is>
          <t>Оценка эффективности и контроль логистических систем</t>
        </is>
      </c>
      <c r="B37" s="10" t="inlineStr">
        <is>
          <t>23/зЛ-2111к</t>
        </is>
      </c>
      <c r="C37" s="11" t="n">
        <v>24</v>
      </c>
      <c r="D37" s="12" t="n"/>
      <c r="E37" s="13" t="n"/>
      <c r="F37" s="13" t="n"/>
      <c r="G37" s="14" t="n"/>
      <c r="H37" s="15" t="n"/>
      <c r="I37" s="16" t="n"/>
      <c r="J37" s="13" t="n"/>
      <c r="K37" s="11" t="n">
        <v>24</v>
      </c>
      <c r="L37" s="17" t="n">
        <v>14</v>
      </c>
      <c r="M37" s="18" t="n"/>
      <c r="N37" s="17" t="n">
        <v>10</v>
      </c>
      <c r="O37" s="19" t="n"/>
      <c r="P37" s="21" t="n"/>
      <c r="Q37" s="21" t="n"/>
      <c r="R37" s="21" t="n">
        <v>14</v>
      </c>
      <c r="S37" s="21" t="n"/>
      <c r="T37" s="18">
        <f>SUM(P37:S37)</f>
        <v/>
      </c>
      <c r="U37" s="10" t="n"/>
      <c r="V37" s="10" t="n"/>
      <c r="W37" s="10" t="n"/>
      <c r="X37" s="10" t="n"/>
      <c r="Y37" s="10" t="n"/>
      <c r="Z37" s="10" t="n"/>
      <c r="AA37" s="18">
        <f>SUM(U37:Z37)</f>
        <v/>
      </c>
      <c r="AB37" s="12">
        <f>T37+AA37</f>
        <v/>
      </c>
    </row>
    <row r="38">
      <c r="A38" s="9" t="inlineStr">
        <is>
          <t>Специализированное программное обеспечение</t>
        </is>
      </c>
      <c r="B38" s="10" t="inlineStr">
        <is>
          <t>23/зЛ-2111к</t>
        </is>
      </c>
      <c r="C38" s="11" t="n">
        <v>6</v>
      </c>
      <c r="D38" s="12" t="n"/>
      <c r="E38" s="13" t="n"/>
      <c r="F38" s="13" t="n"/>
      <c r="G38" s="14" t="n"/>
      <c r="H38" s="15" t="n"/>
      <c r="I38" s="16" t="n"/>
      <c r="J38" s="13" t="n"/>
      <c r="K38" s="11" t="n">
        <v>6</v>
      </c>
      <c r="L38" s="17" t="n"/>
      <c r="M38" s="18" t="n"/>
      <c r="N38" s="17" t="n">
        <v>6</v>
      </c>
      <c r="O38" s="19" t="n"/>
      <c r="P38" s="21" t="n"/>
      <c r="Q38" s="21" t="n"/>
      <c r="R38" s="21" t="n"/>
      <c r="S38" s="21" t="n"/>
      <c r="T38" s="18">
        <f>SUM(P38:S38)</f>
        <v/>
      </c>
      <c r="U38" s="10" t="n"/>
      <c r="V38" s="10" t="n"/>
      <c r="W38" s="10" t="n"/>
      <c r="X38" s="10" t="n"/>
      <c r="Y38" s="10" t="n"/>
      <c r="Z38" s="10" t="n"/>
      <c r="AA38" s="18">
        <f>SUM(U38:Z38)</f>
        <v/>
      </c>
      <c r="AB38" s="12">
        <f>T38+AA38</f>
        <v/>
      </c>
    </row>
    <row r="39">
      <c r="A39" s="9" t="inlineStr">
        <is>
          <t>Оптимизация процессов транспортировки и проведение оценки стоимости затрат на хранение товарных запасов</t>
        </is>
      </c>
      <c r="B39" s="10" t="inlineStr">
        <is>
          <t>22/зЛ-3111кв</t>
        </is>
      </c>
      <c r="C39" s="11" t="n">
        <v>20</v>
      </c>
      <c r="D39" s="12" t="n"/>
      <c r="E39" s="13" t="n"/>
      <c r="F39" s="13" t="n"/>
      <c r="G39" s="14" t="n"/>
      <c r="H39" s="15" t="n"/>
      <c r="I39" s="16" t="n"/>
      <c r="J39" s="13" t="n"/>
      <c r="K39" s="11" t="n">
        <v>20</v>
      </c>
      <c r="L39" s="17" t="n"/>
      <c r="M39" s="18" t="n"/>
      <c r="N39" s="17" t="n">
        <v>20</v>
      </c>
      <c r="O39" s="19" t="n"/>
      <c r="P39" s="21" t="n"/>
      <c r="Q39" s="21" t="n"/>
      <c r="R39" s="21" t="n"/>
      <c r="S39" s="21" t="n"/>
      <c r="T39" s="18">
        <f>SUM(P39:S39)</f>
        <v/>
      </c>
      <c r="U39" s="10" t="n"/>
      <c r="V39" s="10" t="n"/>
      <c r="W39" s="10" t="n"/>
      <c r="X39" s="10" t="n"/>
      <c r="Y39" s="10" t="n"/>
      <c r="Z39" s="10" t="n"/>
      <c r="AA39" s="18">
        <f>SUM(U39:Z39)</f>
        <v/>
      </c>
      <c r="AB39" s="12">
        <f>T39+AA39</f>
        <v/>
      </c>
    </row>
    <row r="40">
      <c r="A40" s="9" t="inlineStr">
        <is>
          <t>Логистика</t>
        </is>
      </c>
      <c r="B40" s="10" t="inlineStr">
        <is>
          <t>23/зКМ-291к</t>
        </is>
      </c>
      <c r="C40" s="11" t="n">
        <v>12</v>
      </c>
      <c r="D40" s="12" t="n"/>
      <c r="E40" s="13" t="n"/>
      <c r="F40" s="13" t="n"/>
      <c r="G40" s="14" t="n"/>
      <c r="H40" s="15" t="n"/>
      <c r="I40" s="16" t="n"/>
      <c r="J40" s="13" t="n"/>
      <c r="K40" s="11" t="n">
        <v>12</v>
      </c>
      <c r="L40" s="17" t="n">
        <v>6</v>
      </c>
      <c r="M40" s="18" t="n"/>
      <c r="N40" s="17" t="n">
        <v>6</v>
      </c>
      <c r="O40" s="19" t="n"/>
      <c r="P40" s="21" t="n"/>
      <c r="Q40" s="21" t="n"/>
      <c r="R40" s="21" t="n"/>
      <c r="S40" s="21" t="n"/>
      <c r="T40" s="18">
        <f>SUM(P40:S40)</f>
        <v/>
      </c>
      <c r="U40" s="10" t="n"/>
      <c r="V40" s="10" t="n"/>
      <c r="W40" s="10" t="n"/>
      <c r="X40" s="10" t="n"/>
      <c r="Y40" s="10" t="n"/>
      <c r="Z40" s="10" t="n"/>
      <c r="AA40" s="18">
        <f>SUM(U40:Z40)</f>
        <v/>
      </c>
      <c r="AB40" s="12">
        <f>T40+AA40</f>
        <v/>
      </c>
    </row>
    <row r="41">
      <c r="A41" s="9" t="inlineStr">
        <is>
          <t>Логистика</t>
        </is>
      </c>
      <c r="B41" s="10" t="inlineStr">
        <is>
          <t>22/зКМ-391к</t>
        </is>
      </c>
      <c r="C41" s="11" t="n">
        <v>12</v>
      </c>
      <c r="D41" s="12" t="n"/>
      <c r="E41" s="13" t="n"/>
      <c r="F41" s="13" t="n"/>
      <c r="G41" s="14" t="n"/>
      <c r="H41" s="15" t="n"/>
      <c r="I41" s="16" t="n"/>
      <c r="J41" s="13" t="n"/>
      <c r="K41" s="11" t="n">
        <v>12</v>
      </c>
      <c r="L41" s="17" t="n"/>
      <c r="M41" s="18" t="n"/>
      <c r="N41" s="17" t="n">
        <v>12</v>
      </c>
      <c r="O41" s="19" t="n"/>
      <c r="P41" s="21" t="n"/>
      <c r="Q41" s="21" t="n"/>
      <c r="R41" s="21" t="n"/>
      <c r="S41" s="21" t="n"/>
      <c r="T41" s="18">
        <f>SUM(P41:S41)</f>
        <v/>
      </c>
      <c r="U41" s="10" t="n"/>
      <c r="V41" s="10" t="n"/>
      <c r="W41" s="10" t="n"/>
      <c r="X41" s="10" t="n"/>
      <c r="Y41" s="10" t="n"/>
      <c r="Z41" s="10" t="n"/>
      <c r="AA41" s="18">
        <f>SUM(U41:Z41)</f>
        <v/>
      </c>
      <c r="AB41" s="12">
        <f>T41+AA41</f>
        <v/>
      </c>
    </row>
    <row r="42">
      <c r="A42" s="9" t="inlineStr">
        <is>
          <t>Финансы, налоги и налогообложение</t>
        </is>
      </c>
      <c r="B42" s="10" t="inlineStr">
        <is>
          <t>22/зКМ-391к</t>
        </is>
      </c>
      <c r="C42" s="11" t="n">
        <v>20</v>
      </c>
      <c r="D42" s="12" t="n"/>
      <c r="E42" s="13" t="n"/>
      <c r="F42" s="13" t="n"/>
      <c r="G42" s="14" t="n"/>
      <c r="H42" s="15" t="n"/>
      <c r="I42" s="16" t="n"/>
      <c r="J42" s="13" t="n"/>
      <c r="K42" s="11" t="n">
        <v>20</v>
      </c>
      <c r="L42" s="17" t="n">
        <v>10</v>
      </c>
      <c r="M42" s="18" t="n"/>
      <c r="N42" s="17" t="n">
        <v>10</v>
      </c>
      <c r="O42" s="19" t="n"/>
      <c r="P42" s="21" t="n">
        <v>6</v>
      </c>
      <c r="Q42" s="21" t="n">
        <v>4</v>
      </c>
      <c r="R42" s="21" t="n"/>
      <c r="S42" s="21" t="n"/>
      <c r="T42" s="18">
        <f>SUM(P42:S42)</f>
        <v/>
      </c>
      <c r="U42" s="10" t="n"/>
      <c r="V42" s="10" t="n"/>
      <c r="W42" s="10" t="n"/>
      <c r="X42" s="10" t="n"/>
      <c r="Y42" s="10" t="n"/>
      <c r="Z42" s="10" t="n"/>
      <c r="AA42" s="18">
        <f>SUM(U42:Z42)</f>
        <v/>
      </c>
      <c r="AB42" s="12">
        <f>T42+AA42</f>
        <v/>
      </c>
    </row>
    <row r="43">
      <c r="A43" s="28" t="inlineStr">
        <is>
          <t xml:space="preserve">Итого </t>
        </is>
      </c>
      <c r="B43" s="29" t="inlineStr">
        <is>
          <t>внебюджет</t>
        </is>
      </c>
      <c r="C43" s="30" t="n">
        <v>933</v>
      </c>
      <c r="D43" s="39" t="n"/>
      <c r="E43" s="39" t="n"/>
      <c r="F43" s="39" t="n"/>
      <c r="G43" s="39" t="n"/>
      <c r="H43" s="39" t="n"/>
      <c r="I43" s="39" t="n"/>
      <c r="J43" s="39" t="n"/>
      <c r="K43" s="30" t="n">
        <v>933</v>
      </c>
      <c r="L43" s="32" t="n"/>
      <c r="M43" s="33" t="n"/>
      <c r="N43" s="33" t="n"/>
      <c r="O43" s="34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  <c r="AA43" s="40" t="n"/>
      <c r="AB43" s="30" t="n">
        <v>933</v>
      </c>
    </row>
    <row r="44">
      <c r="A44" s="28" t="inlineStr">
        <is>
          <t xml:space="preserve">Итого </t>
        </is>
      </c>
      <c r="B44" s="29" t="inlineStr">
        <is>
          <t>бюджет</t>
        </is>
      </c>
      <c r="C44" s="37" t="n">
        <v>551.5</v>
      </c>
      <c r="D44" s="39" t="n"/>
      <c r="E44" s="39" t="n"/>
      <c r="F44" s="39" t="n"/>
      <c r="G44" s="39" t="n"/>
      <c r="H44" s="39" t="n"/>
      <c r="I44" s="39" t="n"/>
      <c r="J44" s="39" t="n"/>
      <c r="K44" s="37" t="n">
        <v>551.5</v>
      </c>
      <c r="L44" s="32" t="n"/>
      <c r="M44" s="33" t="n"/>
      <c r="N44" s="33" t="n"/>
      <c r="O44" s="34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  <c r="AA44" s="39" t="n"/>
      <c r="AB44" s="37" t="n">
        <v>551.5</v>
      </c>
    </row>
    <row r="45">
      <c r="A45" s="39" t="inlineStr">
        <is>
          <t>ВСЕГО</t>
        </is>
      </c>
      <c r="B45" s="39" t="n"/>
      <c r="C45" s="40">
        <f>SUM(C8:C42)</f>
        <v/>
      </c>
      <c r="D45" s="40">
        <f>SUM(D8:D42)</f>
        <v/>
      </c>
      <c r="E45" s="40">
        <f>SUM(E8:E42)</f>
        <v/>
      </c>
      <c r="F45" s="40">
        <f>SUM(F8:F42)</f>
        <v/>
      </c>
      <c r="G45" s="40">
        <f>SUM(G8:G42)</f>
        <v/>
      </c>
      <c r="H45" s="40">
        <f>SUM(H8:H42)</f>
        <v/>
      </c>
      <c r="I45" s="40">
        <f>SUM(I8:I42)</f>
        <v/>
      </c>
      <c r="J45" s="40">
        <f>SUM(J8:J42)</f>
        <v/>
      </c>
      <c r="K45" s="40">
        <f>SUM(K8:K42)</f>
        <v/>
      </c>
      <c r="L45" s="40">
        <f>SUM(L8:L42)</f>
        <v/>
      </c>
      <c r="M45" s="40">
        <f>SUM(M8:M42)</f>
        <v/>
      </c>
      <c r="N45" s="40">
        <f>SUM(N8:N42)</f>
        <v/>
      </c>
      <c r="O45" s="40">
        <f>SUM(O8:O42)</f>
        <v/>
      </c>
      <c r="P45" s="40">
        <f>SUM(P8:P42)</f>
        <v/>
      </c>
      <c r="Q45" s="40">
        <f>SUM(Q8:Q42)</f>
        <v/>
      </c>
      <c r="R45" s="40">
        <f>SUM(R8:R42)</f>
        <v/>
      </c>
      <c r="S45" s="40">
        <f>SUM(S8:S42)</f>
        <v/>
      </c>
      <c r="T45" s="40">
        <f>SUM(T8:T42)</f>
        <v/>
      </c>
      <c r="U45" s="40">
        <f>SUM(U8:U42)</f>
        <v/>
      </c>
      <c r="V45" s="40">
        <f>SUM(V8:V42)</f>
        <v/>
      </c>
      <c r="W45" s="40">
        <f>SUM(W8:W42)</f>
        <v/>
      </c>
      <c r="X45" s="40">
        <f>SUM(X8:X42)</f>
        <v/>
      </c>
      <c r="Y45" s="40">
        <f>SUM(Y8:Y42)</f>
        <v/>
      </c>
      <c r="Z45" s="40">
        <f>SUM(Z8:Z42)</f>
        <v/>
      </c>
      <c r="AA45" s="40">
        <f>SUM(AA8:AA42)</f>
        <v/>
      </c>
      <c r="AB45" s="40">
        <f>SUM(AB8:AB42)</f>
        <v/>
      </c>
    </row>
    <row r="46">
      <c r="A46" s="53" t="n"/>
      <c r="B46" s="53" t="n"/>
      <c r="C46" s="53" t="n"/>
      <c r="D46" s="53" t="n"/>
      <c r="E46" s="53" t="n"/>
      <c r="F46" s="53" t="n"/>
      <c r="G46" s="53" t="n"/>
      <c r="H46" s="53" t="n"/>
      <c r="I46" s="53" t="n"/>
      <c r="J46" s="53" t="n"/>
      <c r="K46" s="53" t="n"/>
      <c r="L46" s="53" t="n"/>
      <c r="M46" s="53" t="n"/>
      <c r="N46" s="53" t="n"/>
      <c r="O46" s="53" t="n"/>
      <c r="P46" s="53" t="n"/>
      <c r="Q46" s="53" t="n"/>
      <c r="R46" s="53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</row>
    <row r="47">
      <c r="A47" s="42" t="inlineStr">
        <is>
          <t>Тарифная ставка _______________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42" t="inlineStr">
        <is>
          <t>За проверку тетрадей _______________</t>
        </is>
      </c>
      <c r="L47" s="3" t="n"/>
      <c r="M47" s="3" t="n"/>
      <c r="N47" s="3" t="n"/>
      <c r="O47" s="3" t="n"/>
      <c r="P47" s="3" t="n"/>
      <c r="Q47" s="3" t="n"/>
      <c r="R47" s="3" t="n"/>
      <c r="S47" s="42" t="inlineStr">
        <is>
          <t>Не выполнено часов ______________</t>
        </is>
      </c>
      <c r="T47" s="3" t="n"/>
      <c r="U47" s="3" t="n"/>
      <c r="V47" s="43" t="n"/>
      <c r="W47" s="3" t="n"/>
      <c r="X47" s="3" t="n"/>
      <c r="Y47" s="3" t="n"/>
      <c r="Z47" s="3" t="n"/>
      <c r="AA47" s="3" t="n"/>
      <c r="AB47" s="3" t="n"/>
    </row>
    <row r="48">
      <c r="A48" s="42" t="inlineStr">
        <is>
          <t>Стоимость часа _________________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42" t="inlineStr">
        <is>
          <t>За классное руководство ____________</t>
        </is>
      </c>
      <c r="L48" s="3" t="n"/>
      <c r="M48" s="3" t="n"/>
      <c r="N48" s="3" t="n"/>
      <c r="O48" s="3" t="n"/>
      <c r="P48" s="3" t="n"/>
      <c r="Q48" s="3" t="n"/>
      <c r="R48" s="3" t="n"/>
      <c r="S48" s="42" t="inlineStr">
        <is>
          <t>Дано сверх плана _________________</t>
        </is>
      </c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</row>
    <row r="49">
      <c r="A49" s="42" t="inlineStr">
        <is>
          <t>Оклад в месяц __________________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42" t="inlineStr">
        <is>
          <t>За заведование кабинетом ___________</t>
        </is>
      </c>
      <c r="L49" s="3" t="n"/>
      <c r="M49" s="3" t="n"/>
      <c r="N49" s="3" t="n"/>
      <c r="O49" s="3" t="n"/>
      <c r="P49" s="3" t="n"/>
      <c r="Q49" s="3" t="n"/>
      <c r="R49" s="3" t="n"/>
      <c r="S49" s="42" t="inlineStr">
        <is>
          <t>Итого зарплата в месяц ____________</t>
        </is>
      </c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</row>
    <row r="50">
      <c r="A50" s="3" t="n"/>
      <c r="B50" s="3" t="n"/>
      <c r="C50" s="42" t="inlineStr">
        <is>
          <t>За руководство ПК _________________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Q50" s="3" t="n"/>
      <c r="R50" s="3" t="n"/>
      <c r="S50" s="42" t="inlineStr">
        <is>
          <t>Зарплата за год ___________________ в т.ч. за пед.часы</t>
        </is>
      </c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</row>
    <row r="51">
      <c r="A51" s="3" t="n"/>
      <c r="B51" s="3" t="n"/>
      <c r="C51" s="42" t="inlineStr">
        <is>
          <t>Зам. директора по УР ______________</t>
        </is>
      </c>
      <c r="E51" s="3" t="n"/>
      <c r="F51" s="3" t="n"/>
      <c r="G51" s="3" t="n"/>
      <c r="H51" s="3" t="n"/>
      <c r="I51" s="3" t="inlineStr">
        <is>
          <t>Е.В. Кшецкая</t>
        </is>
      </c>
      <c r="K51" s="3" t="n"/>
      <c r="L51" s="3" t="n"/>
      <c r="M51" s="3" t="n"/>
      <c r="N51" s="3" t="n"/>
      <c r="O51" s="3" t="n"/>
      <c r="Q51" s="3" t="n"/>
      <c r="R51" s="3" t="n"/>
      <c r="S51" s="3" t="inlineStr">
        <is>
          <t>Зав.учебной частью_____________________О.В. Подковыркина</t>
        </is>
      </c>
      <c r="T51" s="3" t="n"/>
      <c r="U51" s="3" t="n"/>
      <c r="V51" s="3" t="n"/>
      <c r="W51" s="3" t="n"/>
      <c r="X51" s="3" t="n"/>
      <c r="Y51" s="3" t="n"/>
      <c r="AA51" s="3" t="n"/>
      <c r="AB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Q52" s="3" t="n"/>
      <c r="R52" s="3" t="n"/>
      <c r="S52" s="42" t="inlineStr">
        <is>
          <t>С пед. нагрузкой ознакомлен преподаватель: _____________</t>
        </is>
      </c>
      <c r="T52" s="3" t="n"/>
      <c r="U52" s="3" t="n"/>
      <c r="V52" s="3" t="n"/>
      <c r="X52" s="3" t="n"/>
      <c r="Y52" s="3" t="n"/>
      <c r="AA52" s="3" t="n"/>
      <c r="AB52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B58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Григорьева Дарья Игоревна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Маркетинг</t>
        </is>
      </c>
      <c r="B8" s="10" t="inlineStr">
        <is>
          <t>23/КМ-291к</t>
        </is>
      </c>
      <c r="C8" s="11" t="n">
        <v>62</v>
      </c>
      <c r="D8" s="12" t="n"/>
      <c r="E8" s="13" t="n"/>
      <c r="F8" s="13" t="n"/>
      <c r="G8" s="14" t="n"/>
      <c r="H8" s="15" t="n"/>
      <c r="I8" s="16" t="n"/>
      <c r="J8" s="13" t="n"/>
      <c r="K8" s="11" t="n">
        <v>62</v>
      </c>
      <c r="L8" s="17" t="n"/>
      <c r="M8" s="18" t="n"/>
      <c r="N8" s="17" t="n">
        <v>60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4</v>
      </c>
      <c r="V8" s="10" t="n">
        <v>8</v>
      </c>
      <c r="W8" s="10" t="n">
        <v>10</v>
      </c>
      <c r="X8" s="10" t="n">
        <v>12</v>
      </c>
      <c r="Y8" s="10" t="n">
        <v>18</v>
      </c>
      <c r="Z8" s="10" t="n">
        <v>10</v>
      </c>
      <c r="AA8" s="18">
        <f>SUM(U8:Z8)</f>
        <v/>
      </c>
      <c r="AB8" s="12">
        <f>T8+AA8</f>
        <v/>
      </c>
    </row>
    <row r="9">
      <c r="A9" s="9" t="inlineStr">
        <is>
          <t>Маркетинг</t>
        </is>
      </c>
      <c r="B9" s="10" t="inlineStr">
        <is>
          <t>23/Б-291к</t>
        </is>
      </c>
      <c r="C9" s="11" t="n">
        <v>63</v>
      </c>
      <c r="D9" s="12" t="n"/>
      <c r="E9" s="13" t="n"/>
      <c r="F9" s="13" t="n"/>
      <c r="G9" s="14" t="n"/>
      <c r="H9" s="15" t="n"/>
      <c r="I9" s="16" t="n"/>
      <c r="J9" s="13" t="n"/>
      <c r="K9" s="11" t="n">
        <v>63</v>
      </c>
      <c r="L9" s="17" t="n"/>
      <c r="M9" s="18" t="n"/>
      <c r="N9" s="17" t="n">
        <v>63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8</v>
      </c>
      <c r="V9" s="10" t="n">
        <v>6</v>
      </c>
      <c r="W9" s="10" t="n">
        <v>12</v>
      </c>
      <c r="X9" s="10" t="n">
        <v>16</v>
      </c>
      <c r="Y9" s="10" t="n">
        <v>21</v>
      </c>
      <c r="Z9" s="10" t="n"/>
      <c r="AA9" s="18">
        <f>SUM(U9:Z9)</f>
        <v/>
      </c>
      <c r="AB9" s="12">
        <f>T9+AA9</f>
        <v/>
      </c>
    </row>
    <row r="10">
      <c r="A10" s="9" t="inlineStr">
        <is>
          <t>Основы логистической деятельности</t>
        </is>
      </c>
      <c r="B10" s="10" t="inlineStr">
        <is>
          <t>23/Л-291к</t>
        </is>
      </c>
      <c r="C10" s="11" t="n">
        <v>48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48</v>
      </c>
      <c r="L10" s="17" t="n">
        <v>44</v>
      </c>
      <c r="M10" s="18" t="n"/>
      <c r="N10" s="17" t="n"/>
      <c r="O10" s="19" t="n"/>
      <c r="P10" s="21" t="n">
        <v>12</v>
      </c>
      <c r="Q10" s="21" t="n">
        <v>12</v>
      </c>
      <c r="R10" s="21" t="n">
        <v>16</v>
      </c>
      <c r="S10" s="21" t="n">
        <v>8</v>
      </c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Маркетинг</t>
        </is>
      </c>
      <c r="B11" s="10" t="inlineStr">
        <is>
          <t>23/Л-291к</t>
        </is>
      </c>
      <c r="C11" s="11" t="n">
        <v>42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42</v>
      </c>
      <c r="L11" s="17" t="n"/>
      <c r="M11" s="18" t="n"/>
      <c r="N11" s="17" t="n">
        <v>42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>
        <v>8</v>
      </c>
      <c r="V11" s="10" t="n">
        <v>6</v>
      </c>
      <c r="W11" s="10" t="n">
        <v>12</v>
      </c>
      <c r="X11" s="10" t="n">
        <v>16</v>
      </c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Распределительная логистика</t>
        </is>
      </c>
      <c r="B12" s="10" t="inlineStr">
        <is>
          <t>23/Л-291к</t>
        </is>
      </c>
      <c r="C12" s="11" t="n">
        <v>60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60</v>
      </c>
      <c r="L12" s="17" t="n"/>
      <c r="M12" s="18" t="n"/>
      <c r="N12" s="17" t="n">
        <v>60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>
        <v>6</v>
      </c>
      <c r="V12" s="10" t="n">
        <v>4</v>
      </c>
      <c r="W12" s="10" t="n">
        <v>18</v>
      </c>
      <c r="X12" s="10" t="n">
        <v>22</v>
      </c>
      <c r="Y12" s="10" t="n">
        <v>10</v>
      </c>
      <c r="Z12" s="10" t="n"/>
      <c r="AA12" s="18">
        <f>SUM(U12:Z12)</f>
        <v/>
      </c>
      <c r="AB12" s="12">
        <f>T12+AA12</f>
        <v/>
      </c>
    </row>
    <row r="13">
      <c r="A13" s="9" t="inlineStr">
        <is>
          <t>Учебная практика</t>
        </is>
      </c>
      <c r="B13" s="10" t="inlineStr">
        <is>
          <t>23/Л-291к</t>
        </is>
      </c>
      <c r="C13" s="11" t="n">
        <v>72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72</v>
      </c>
      <c r="L13" s="17" t="n"/>
      <c r="M13" s="18" t="n"/>
      <c r="N13" s="17" t="n">
        <v>72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Основы логистической деятельности</t>
        </is>
      </c>
      <c r="B14" s="10" t="inlineStr">
        <is>
          <t>23/Л-292к</t>
        </is>
      </c>
      <c r="C14" s="11" t="n">
        <v>48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48</v>
      </c>
      <c r="L14" s="17" t="n">
        <v>44</v>
      </c>
      <c r="M14" s="18" t="n"/>
      <c r="N14" s="17" t="n"/>
      <c r="O14" s="19" t="n"/>
      <c r="P14" s="21" t="n">
        <v>12</v>
      </c>
      <c r="Q14" s="21" t="n">
        <v>12</v>
      </c>
      <c r="R14" s="21" t="n">
        <v>20</v>
      </c>
      <c r="S14" s="21" t="n">
        <v>4</v>
      </c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Маркетинг</t>
        </is>
      </c>
      <c r="B15" s="10" t="inlineStr">
        <is>
          <t>23/Л-292к</t>
        </is>
      </c>
      <c r="C15" s="11" t="n">
        <v>42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42</v>
      </c>
      <c r="L15" s="17" t="n"/>
      <c r="M15" s="18" t="n"/>
      <c r="N15" s="17" t="n">
        <v>42</v>
      </c>
      <c r="O15" s="19" t="n"/>
      <c r="P15" s="21" t="n"/>
      <c r="Q15" s="21" t="n"/>
      <c r="R15" s="21" t="n"/>
      <c r="S15" s="21" t="n"/>
      <c r="T15" s="18">
        <f>SUM(P15:S15)</f>
        <v/>
      </c>
      <c r="U15" s="10" t="n">
        <v>6</v>
      </c>
      <c r="V15" s="10" t="n">
        <v>8</v>
      </c>
      <c r="W15" s="10" t="n">
        <v>8</v>
      </c>
      <c r="X15" s="10" t="n">
        <v>8</v>
      </c>
      <c r="Y15" s="10" t="n">
        <v>12</v>
      </c>
      <c r="Z15" s="10" t="n"/>
      <c r="AA15" s="18">
        <f>SUM(U15:Z15)</f>
        <v/>
      </c>
      <c r="AB15" s="12">
        <f>T15+AA15</f>
        <v/>
      </c>
    </row>
    <row r="16">
      <c r="A16" s="9" t="inlineStr">
        <is>
          <t>Распределительная логистика</t>
        </is>
      </c>
      <c r="B16" s="10" t="inlineStr">
        <is>
          <t>23/Л-292к</t>
        </is>
      </c>
      <c r="C16" s="11" t="n">
        <v>60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60</v>
      </c>
      <c r="L16" s="17" t="n"/>
      <c r="M16" s="18" t="n"/>
      <c r="N16" s="17" t="n">
        <v>60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>
        <v>6</v>
      </c>
      <c r="V16" s="10" t="n">
        <v>10</v>
      </c>
      <c r="W16" s="10" t="n">
        <v>12</v>
      </c>
      <c r="X16" s="10" t="n">
        <v>16</v>
      </c>
      <c r="Y16" s="10" t="n">
        <v>16</v>
      </c>
      <c r="Z16" s="10" t="n"/>
      <c r="AA16" s="18">
        <f>SUM(U16:Z16)</f>
        <v/>
      </c>
      <c r="AB16" s="12">
        <f>T16+AA16</f>
        <v/>
      </c>
    </row>
    <row r="17">
      <c r="A17" s="9" t="inlineStr">
        <is>
          <t>Учебная практика</t>
        </is>
      </c>
      <c r="B17" s="10" t="inlineStr">
        <is>
          <t>23/Л-292к</t>
        </is>
      </c>
      <c r="C17" s="11" t="n">
        <v>72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72</v>
      </c>
      <c r="L17" s="17" t="n"/>
      <c r="M17" s="18" t="n"/>
      <c r="N17" s="17" t="n">
        <v>72</v>
      </c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Документационное обеспечение логистических процессов</t>
        </is>
      </c>
      <c r="B18" s="10" t="inlineStr">
        <is>
          <t>22/Л-391кв</t>
        </is>
      </c>
      <c r="C18" s="11" t="n">
        <v>59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59</v>
      </c>
      <c r="L18" s="17" t="n">
        <v>58</v>
      </c>
      <c r="M18" s="18" t="n"/>
      <c r="N18" s="17" t="n"/>
      <c r="O18" s="19" t="n"/>
      <c r="P18" s="21" t="n">
        <v>10</v>
      </c>
      <c r="Q18" s="21" t="n">
        <v>12</v>
      </c>
      <c r="R18" s="21" t="n">
        <v>6</v>
      </c>
      <c r="S18" s="21" t="n">
        <v>10</v>
      </c>
      <c r="T18" s="18">
        <f>SUM(P18:S18)</f>
        <v/>
      </c>
      <c r="U18" s="10" t="n">
        <v>10</v>
      </c>
      <c r="V18" s="10" t="n">
        <v>11</v>
      </c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Основы контроля и оценки эффективности функционирования логистических систем и операций</t>
        </is>
      </c>
      <c r="B19" s="10" t="inlineStr">
        <is>
          <t>22/Л-391кв</t>
        </is>
      </c>
      <c r="C19" s="11" t="n">
        <v>173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173</v>
      </c>
      <c r="L19" s="17" t="n">
        <v>161</v>
      </c>
      <c r="M19" s="18" t="n"/>
      <c r="N19" s="17" t="n"/>
      <c r="O19" s="19" t="n"/>
      <c r="P19" s="21" t="n">
        <v>32</v>
      </c>
      <c r="Q19" s="21" t="n">
        <v>46</v>
      </c>
      <c r="R19" s="21" t="n">
        <v>44</v>
      </c>
      <c r="S19" s="21" t="n">
        <v>32</v>
      </c>
      <c r="T19" s="18">
        <f>SUM(P19:S19)</f>
        <v/>
      </c>
      <c r="U19" s="10" t="n">
        <v>8</v>
      </c>
      <c r="V19" s="10" t="n">
        <v>11</v>
      </c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Квалификационный экзамен</t>
        </is>
      </c>
      <c r="B20" s="25" t="inlineStr">
        <is>
          <t>22/Л-391кв</t>
        </is>
      </c>
      <c r="C20" s="11" t="n">
        <v>8.58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8.58</v>
      </c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ПРОИЗВОДСТВЕННАЯ ПРАКТИКА (ПРЕДДИПЛОМНАЯ)</t>
        </is>
      </c>
      <c r="B21" s="25" t="inlineStr">
        <is>
          <t>22/Л-391кв</t>
        </is>
      </c>
      <c r="C21" s="11" t="n">
        <v>12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12</v>
      </c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Подготовка выпускной квалификационной работы</t>
        </is>
      </c>
      <c r="B22" s="10" t="inlineStr">
        <is>
          <t>22/Л-391кв</t>
        </is>
      </c>
      <c r="C22" s="11" t="n">
        <v>36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36</v>
      </c>
      <c r="L22" s="17" t="n"/>
      <c r="M22" s="18" t="n"/>
      <c r="N22" s="17" t="n"/>
      <c r="O22" s="19" t="n"/>
      <c r="P22" s="21" t="n"/>
      <c r="Q22" s="21" t="n"/>
      <c r="R22" s="21" t="n"/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Подготовка выпускной квалификационной работы (НОРМОКОНТРОЛЬ)</t>
        </is>
      </c>
      <c r="B23" s="10" t="inlineStr">
        <is>
          <t>22/Л-391кв</t>
        </is>
      </c>
      <c r="C23" s="11" t="n">
        <v>3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3</v>
      </c>
      <c r="L23" s="17" t="n"/>
      <c r="M23" s="18" t="n"/>
      <c r="N23" s="17" t="n"/>
      <c r="O23" s="19" t="n"/>
      <c r="P23" s="21" t="n"/>
      <c r="Q23" s="21" t="n"/>
      <c r="R23" s="21" t="n"/>
      <c r="S23" s="21" t="n"/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Защита выпускной квалификационной работы</t>
        </is>
      </c>
      <c r="B24" s="10" t="inlineStr">
        <is>
          <t>22/Л-391кв</t>
        </is>
      </c>
      <c r="C24" s="11" t="n">
        <v>3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3</v>
      </c>
      <c r="L24" s="17" t="n"/>
      <c r="M24" s="18" t="n"/>
      <c r="N24" s="17" t="n"/>
      <c r="O24" s="19" t="n"/>
      <c r="P24" s="21" t="n"/>
      <c r="Q24" s="21" t="n"/>
      <c r="R24" s="21" t="n"/>
      <c r="S24" s="21" t="n"/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Документационное обеспечение логистических процессов</t>
        </is>
      </c>
      <c r="B25" s="10" t="inlineStr">
        <is>
          <t>22/Л-392кв</t>
        </is>
      </c>
      <c r="C25" s="11" t="n">
        <v>59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59</v>
      </c>
      <c r="L25" s="17" t="n">
        <v>58</v>
      </c>
      <c r="M25" s="18" t="n"/>
      <c r="N25" s="17" t="n"/>
      <c r="O25" s="19" t="n"/>
      <c r="P25" s="21" t="n">
        <v>10</v>
      </c>
      <c r="Q25" s="21" t="n">
        <v>12</v>
      </c>
      <c r="R25" s="21" t="n">
        <v>8</v>
      </c>
      <c r="S25" s="21" t="n">
        <v>14</v>
      </c>
      <c r="T25" s="18">
        <f>SUM(P25:S25)</f>
        <v/>
      </c>
      <c r="U25" s="10" t="n">
        <v>10</v>
      </c>
      <c r="V25" s="10" t="n">
        <v>5</v>
      </c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Основы контроля и оценки эффективности функционирования логистических систем и операций</t>
        </is>
      </c>
      <c r="B26" s="10" t="inlineStr">
        <is>
          <t>22/Л-392кв</t>
        </is>
      </c>
      <c r="C26" s="11" t="n">
        <v>173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173</v>
      </c>
      <c r="L26" s="17" t="n">
        <v>161</v>
      </c>
      <c r="M26" s="18" t="n"/>
      <c r="N26" s="17" t="n"/>
      <c r="O26" s="19" t="n"/>
      <c r="P26" s="21" t="n">
        <v>36</v>
      </c>
      <c r="Q26" s="21" t="n">
        <v>46</v>
      </c>
      <c r="R26" s="21" t="n">
        <v>38</v>
      </c>
      <c r="S26" s="21" t="n">
        <v>22</v>
      </c>
      <c r="T26" s="18">
        <f>SUM(P26:S26)</f>
        <v/>
      </c>
      <c r="U26" s="10" t="n">
        <v>8</v>
      </c>
      <c r="V26" s="10" t="n">
        <v>23</v>
      </c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Производственная практика (по профилю специальности)</t>
        </is>
      </c>
      <c r="B27" s="10" t="inlineStr">
        <is>
          <t>22/Л-392кв</t>
        </is>
      </c>
      <c r="C27" s="11" t="n">
        <v>8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8</v>
      </c>
      <c r="L27" s="17" t="n"/>
      <c r="M27" s="18" t="n"/>
      <c r="N27" s="17" t="n"/>
      <c r="O27" s="19" t="n"/>
      <c r="P27" s="21" t="n"/>
      <c r="Q27" s="21" t="n"/>
      <c r="R27" s="21" t="n"/>
      <c r="S27" s="21" t="n"/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Производственная практика (по профилю специальности)</t>
        </is>
      </c>
      <c r="B28" s="10" t="inlineStr">
        <is>
          <t>22/Л-392кв</t>
        </is>
      </c>
      <c r="C28" s="11" t="n">
        <v>4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4</v>
      </c>
      <c r="L28" s="17" t="n"/>
      <c r="M28" s="18" t="n"/>
      <c r="N28" s="17" t="n"/>
      <c r="O28" s="19" t="n"/>
      <c r="P28" s="21" t="n"/>
      <c r="Q28" s="21" t="n"/>
      <c r="R28" s="21" t="n"/>
      <c r="S28" s="21" t="n"/>
      <c r="T28" s="18">
        <f>SUM(P28:S28)</f>
        <v/>
      </c>
      <c r="U28" s="10" t="n"/>
      <c r="V28" s="10" t="n"/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Производственная практика (по профилю специальности)</t>
        </is>
      </c>
      <c r="B29" s="10" t="inlineStr">
        <is>
          <t>22/Л-392кв</t>
        </is>
      </c>
      <c r="C29" s="11" t="n">
        <v>4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4</v>
      </c>
      <c r="L29" s="17" t="n"/>
      <c r="M29" s="18" t="n"/>
      <c r="N29" s="17" t="n"/>
      <c r="O29" s="19" t="n"/>
      <c r="P29" s="21" t="n"/>
      <c r="Q29" s="21" t="n"/>
      <c r="R29" s="21" t="n"/>
      <c r="S29" s="21" t="n"/>
      <c r="T29" s="18">
        <f>SUM(P29:S29)</f>
        <v/>
      </c>
      <c r="U29" s="10" t="n"/>
      <c r="V29" s="10" t="n"/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Производственная практика (по профилю специальности)</t>
        </is>
      </c>
      <c r="B30" s="10" t="inlineStr">
        <is>
          <t>22/Л-392кв</t>
        </is>
      </c>
      <c r="C30" s="11" t="n">
        <v>6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6</v>
      </c>
      <c r="L30" s="17" t="n"/>
      <c r="M30" s="18" t="n"/>
      <c r="N30" s="17" t="n"/>
      <c r="O30" s="19" t="n"/>
      <c r="P30" s="21" t="n"/>
      <c r="Q30" s="21" t="n"/>
      <c r="R30" s="21" t="n"/>
      <c r="S30" s="21" t="n"/>
      <c r="T30" s="18">
        <f>SUM(P30:S30)</f>
        <v/>
      </c>
      <c r="U30" s="10" t="n"/>
      <c r="V30" s="10" t="n"/>
      <c r="W30" s="10" t="n"/>
      <c r="X30" s="10" t="n"/>
      <c r="Y30" s="10" t="n"/>
      <c r="Z30" s="10" t="n"/>
      <c r="AA30" s="18">
        <f>SUM(U30:Z30)</f>
        <v/>
      </c>
      <c r="AB30" s="12">
        <f>T30+AA30</f>
        <v/>
      </c>
    </row>
    <row r="31">
      <c r="A31" s="9" t="inlineStr">
        <is>
          <t>Квалификационный экзамен</t>
        </is>
      </c>
      <c r="B31" s="10" t="inlineStr">
        <is>
          <t>22/Л-392кв</t>
        </is>
      </c>
      <c r="C31" s="11" t="n">
        <v>7.92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7.92</v>
      </c>
      <c r="L31" s="17" t="n"/>
      <c r="M31" s="18" t="n"/>
      <c r="N31" s="17" t="n"/>
      <c r="O31" s="19" t="n"/>
      <c r="P31" s="21" t="n"/>
      <c r="Q31" s="21" t="n"/>
      <c r="R31" s="21" t="n"/>
      <c r="S31" s="21" t="n"/>
      <c r="T31" s="18">
        <f>SUM(P31:S31)</f>
        <v/>
      </c>
      <c r="U31" s="10" t="n"/>
      <c r="V31" s="10" t="n"/>
      <c r="W31" s="10" t="n"/>
      <c r="X31" s="10" t="n"/>
      <c r="Y31" s="10" t="n"/>
      <c r="Z31" s="10" t="n"/>
      <c r="AA31" s="18">
        <f>SUM(U31:Z31)</f>
        <v/>
      </c>
      <c r="AB31" s="12">
        <f>T31+AA31</f>
        <v/>
      </c>
    </row>
    <row r="32">
      <c r="A32" s="9" t="inlineStr">
        <is>
          <t>ПРОИЗВОДСТВЕННАЯ ПРАКТИКА (ПРЕДДИПЛОМНАЯ)</t>
        </is>
      </c>
      <c r="B32" s="10" t="inlineStr">
        <is>
          <t>22/Л-392кв</t>
        </is>
      </c>
      <c r="C32" s="11" t="n">
        <v>12</v>
      </c>
      <c r="D32" s="12" t="n"/>
      <c r="E32" s="13" t="n"/>
      <c r="F32" s="13" t="n"/>
      <c r="G32" s="14" t="n"/>
      <c r="H32" s="15" t="n"/>
      <c r="I32" s="16" t="n"/>
      <c r="J32" s="13" t="n"/>
      <c r="K32" s="11" t="n">
        <v>12</v>
      </c>
      <c r="L32" s="17" t="n"/>
      <c r="M32" s="18" t="n"/>
      <c r="N32" s="17" t="n"/>
      <c r="O32" s="19" t="n"/>
      <c r="P32" s="21" t="n"/>
      <c r="Q32" s="21" t="n"/>
      <c r="R32" s="21" t="n"/>
      <c r="S32" s="21" t="n"/>
      <c r="T32" s="18">
        <f>SUM(P32:S32)</f>
        <v/>
      </c>
      <c r="U32" s="10" t="n"/>
      <c r="V32" s="10" t="n"/>
      <c r="W32" s="10" t="n"/>
      <c r="X32" s="10" t="n"/>
      <c r="Y32" s="10" t="n"/>
      <c r="Z32" s="10" t="n"/>
      <c r="AA32" s="18">
        <f>SUM(U32:Z32)</f>
        <v/>
      </c>
      <c r="AB32" s="12">
        <f>T32+AA32</f>
        <v/>
      </c>
    </row>
    <row r="33">
      <c r="A33" s="9" t="inlineStr">
        <is>
          <t>Подготовка выпускной квалификационной работы</t>
        </is>
      </c>
      <c r="B33" s="10" t="inlineStr">
        <is>
          <t>22/Л-392кв</t>
        </is>
      </c>
      <c r="C33" s="11" t="n">
        <v>36</v>
      </c>
      <c r="D33" s="12" t="n"/>
      <c r="E33" s="13" t="n"/>
      <c r="F33" s="13" t="n"/>
      <c r="G33" s="14" t="n"/>
      <c r="H33" s="15" t="n"/>
      <c r="I33" s="16" t="n"/>
      <c r="J33" s="13" t="n"/>
      <c r="K33" s="11" t="n">
        <v>36</v>
      </c>
      <c r="L33" s="17" t="n"/>
      <c r="M33" s="18" t="n"/>
      <c r="N33" s="17" t="n"/>
      <c r="O33" s="19" t="n"/>
      <c r="P33" s="21" t="n"/>
      <c r="Q33" s="21" t="n"/>
      <c r="R33" s="21" t="n"/>
      <c r="S33" s="21" t="n"/>
      <c r="T33" s="18">
        <f>SUM(P33:S33)</f>
        <v/>
      </c>
      <c r="U33" s="10" t="n"/>
      <c r="V33" s="10" t="n"/>
      <c r="W33" s="10" t="n"/>
      <c r="X33" s="10" t="n"/>
      <c r="Y33" s="10" t="n"/>
      <c r="Z33" s="10" t="n"/>
      <c r="AA33" s="18">
        <f>SUM(U33:Z33)</f>
        <v/>
      </c>
      <c r="AB33" s="12">
        <f>T33+AA33</f>
        <v/>
      </c>
    </row>
    <row r="34">
      <c r="A34" s="9" t="inlineStr">
        <is>
          <t>Подготовка выпускной квалификационной работы (НОРМОКОНТРОЛЬ)</t>
        </is>
      </c>
      <c r="B34" s="10" t="inlineStr">
        <is>
          <t>22/Л-392кв</t>
        </is>
      </c>
      <c r="C34" s="11" t="n">
        <v>3</v>
      </c>
      <c r="D34" s="12" t="n"/>
      <c r="E34" s="13" t="n"/>
      <c r="F34" s="13" t="n"/>
      <c r="G34" s="14" t="n"/>
      <c r="H34" s="15" t="n"/>
      <c r="I34" s="16" t="n"/>
      <c r="J34" s="13" t="n"/>
      <c r="K34" s="11" t="n">
        <v>3</v>
      </c>
      <c r="L34" s="17" t="n"/>
      <c r="M34" s="18" t="n"/>
      <c r="N34" s="17" t="n"/>
      <c r="O34" s="19" t="n"/>
      <c r="P34" s="21" t="n"/>
      <c r="Q34" s="21" t="n"/>
      <c r="R34" s="21" t="n"/>
      <c r="S34" s="21" t="n"/>
      <c r="T34" s="18">
        <f>SUM(P34:S34)</f>
        <v/>
      </c>
      <c r="U34" s="10" t="n"/>
      <c r="V34" s="10" t="n"/>
      <c r="W34" s="10" t="n"/>
      <c r="X34" s="10" t="n"/>
      <c r="Y34" s="10" t="n"/>
      <c r="Z34" s="10" t="n"/>
      <c r="AA34" s="18">
        <f>SUM(U34:Z34)</f>
        <v/>
      </c>
      <c r="AB34" s="12">
        <f>T34+AA34</f>
        <v/>
      </c>
    </row>
    <row r="35">
      <c r="A35" s="9" t="inlineStr">
        <is>
          <t>Защита выпускной квалификационной работы</t>
        </is>
      </c>
      <c r="B35" s="10" t="inlineStr">
        <is>
          <t>22/Л-392кв</t>
        </is>
      </c>
      <c r="C35" s="11" t="n">
        <v>3</v>
      </c>
      <c r="D35" s="12" t="n"/>
      <c r="E35" s="13" t="n"/>
      <c r="F35" s="13" t="n"/>
      <c r="G35" s="14" t="n"/>
      <c r="H35" s="15" t="n"/>
      <c r="I35" s="16" t="n"/>
      <c r="J35" s="13" t="n"/>
      <c r="K35" s="11" t="n">
        <v>3</v>
      </c>
      <c r="L35" s="17" t="n"/>
      <c r="M35" s="18" t="n"/>
      <c r="N35" s="17" t="n"/>
      <c r="O35" s="19" t="n"/>
      <c r="P35" s="21" t="n"/>
      <c r="Q35" s="21" t="n"/>
      <c r="R35" s="21" t="n"/>
      <c r="S35" s="21" t="n"/>
      <c r="T35" s="18">
        <f>SUM(P35:S35)</f>
        <v/>
      </c>
      <c r="U35" s="10" t="n"/>
      <c r="V35" s="10" t="n"/>
      <c r="W35" s="10" t="n"/>
      <c r="X35" s="10" t="n"/>
      <c r="Y35" s="10" t="n"/>
      <c r="Z35" s="10" t="n"/>
      <c r="AA35" s="18">
        <f>SUM(U35:Z35)</f>
        <v/>
      </c>
      <c r="AB35" s="12">
        <f>T35+AA35</f>
        <v/>
      </c>
    </row>
    <row r="36">
      <c r="A36" s="9" t="inlineStr">
        <is>
          <t>Маркетинг</t>
        </is>
      </c>
      <c r="B36" s="10" t="inlineStr">
        <is>
          <t>23/ЭК-291к</t>
        </is>
      </c>
      <c r="C36" s="11" t="n">
        <v>63</v>
      </c>
      <c r="D36" s="12" t="n"/>
      <c r="E36" s="13" t="n"/>
      <c r="F36" s="13" t="n"/>
      <c r="G36" s="14" t="n"/>
      <c r="H36" s="15" t="n"/>
      <c r="I36" s="16" t="n"/>
      <c r="J36" s="13" t="n"/>
      <c r="K36" s="11" t="n">
        <v>63</v>
      </c>
      <c r="L36" s="17" t="n"/>
      <c r="M36" s="18" t="n"/>
      <c r="N36" s="17" t="n">
        <v>63</v>
      </c>
      <c r="O36" s="19" t="n"/>
      <c r="P36" s="21" t="n"/>
      <c r="Q36" s="21" t="n"/>
      <c r="R36" s="21" t="n"/>
      <c r="S36" s="21" t="n"/>
      <c r="T36" s="18">
        <f>SUM(P36:S36)</f>
        <v/>
      </c>
      <c r="U36" s="10" t="n">
        <v>6</v>
      </c>
      <c r="V36" s="10" t="n">
        <v>6</v>
      </c>
      <c r="W36" s="10" t="n">
        <v>16</v>
      </c>
      <c r="X36" s="10" t="n">
        <v>18</v>
      </c>
      <c r="Y36" s="10" t="n">
        <v>17</v>
      </c>
      <c r="Z36" s="10" t="n"/>
      <c r="AA36" s="18">
        <f>SUM(U36:Z36)</f>
        <v/>
      </c>
      <c r="AB36" s="12">
        <f>T36+AA36</f>
        <v/>
      </c>
    </row>
    <row r="37">
      <c r="A37" s="9" t="inlineStr">
        <is>
          <t>Основы логистической деятельности</t>
        </is>
      </c>
      <c r="B37" s="10" t="inlineStr">
        <is>
          <t>24/зЛ-1111к</t>
        </is>
      </c>
      <c r="C37" s="11" t="n">
        <v>8</v>
      </c>
      <c r="D37" s="12" t="n"/>
      <c r="E37" s="13" t="n"/>
      <c r="F37" s="13" t="n"/>
      <c r="G37" s="14" t="n"/>
      <c r="H37" s="15" t="n"/>
      <c r="I37" s="16" t="n"/>
      <c r="J37" s="13" t="n"/>
      <c r="K37" s="11" t="n">
        <v>8</v>
      </c>
      <c r="L37" s="17" t="n">
        <v>8</v>
      </c>
      <c r="M37" s="18" t="n"/>
      <c r="N37" s="17" t="n"/>
      <c r="O37" s="19" t="n"/>
      <c r="P37" s="21" t="n"/>
      <c r="Q37" s="21" t="n">
        <v>8</v>
      </c>
      <c r="R37" s="21" t="n"/>
      <c r="S37" s="21" t="n"/>
      <c r="T37" s="18">
        <f>SUM(P37:S37)</f>
        <v/>
      </c>
      <c r="U37" s="10" t="n"/>
      <c r="V37" s="10" t="n"/>
      <c r="W37" s="10" t="n"/>
      <c r="X37" s="10" t="n"/>
      <c r="Y37" s="10" t="n"/>
      <c r="Z37" s="10" t="n"/>
      <c r="AA37" s="18">
        <f>SUM(U37:Z37)</f>
        <v/>
      </c>
      <c r="AB37" s="12">
        <f>T37+AA37</f>
        <v/>
      </c>
    </row>
    <row r="38">
      <c r="A38" s="9" t="inlineStr">
        <is>
          <t>Маркетинг</t>
        </is>
      </c>
      <c r="B38" s="10" t="inlineStr">
        <is>
          <t>24/зЛ-1111к</t>
        </is>
      </c>
      <c r="C38" s="11" t="n">
        <v>4</v>
      </c>
      <c r="D38" s="12" t="n"/>
      <c r="E38" s="13" t="n"/>
      <c r="F38" s="13" t="n"/>
      <c r="G38" s="14" t="n"/>
      <c r="H38" s="15" t="n"/>
      <c r="I38" s="16" t="n"/>
      <c r="J38" s="13" t="n"/>
      <c r="K38" s="11" t="n">
        <v>4</v>
      </c>
      <c r="L38" s="17" t="n"/>
      <c r="M38" s="18" t="n"/>
      <c r="N38" s="17" t="n">
        <v>4</v>
      </c>
      <c r="O38" s="19" t="n"/>
      <c r="P38" s="21" t="n"/>
      <c r="Q38" s="21" t="n"/>
      <c r="R38" s="21" t="n"/>
      <c r="S38" s="21" t="n"/>
      <c r="T38" s="18">
        <f>SUM(P38:S38)</f>
        <v/>
      </c>
      <c r="U38" s="10" t="n"/>
      <c r="V38" s="10" t="n"/>
      <c r="W38" s="10" t="n"/>
      <c r="X38" s="10" t="n"/>
      <c r="Y38" s="10" t="n"/>
      <c r="Z38" s="10" t="n"/>
      <c r="AA38" s="18">
        <f>SUM(U38:Z38)</f>
        <v/>
      </c>
      <c r="AB38" s="12">
        <f>T38+AA38</f>
        <v/>
      </c>
    </row>
    <row r="39">
      <c r="A39" s="9" t="inlineStr">
        <is>
          <t>Распределительная логистика</t>
        </is>
      </c>
      <c r="B39" s="10" t="inlineStr">
        <is>
          <t>24/зЛ-1111к</t>
        </is>
      </c>
      <c r="C39" s="11" t="n">
        <v>8</v>
      </c>
      <c r="D39" s="12" t="n"/>
      <c r="E39" s="13" t="n"/>
      <c r="F39" s="13" t="n"/>
      <c r="G39" s="14" t="n"/>
      <c r="H39" s="15" t="n"/>
      <c r="I39" s="16" t="n"/>
      <c r="J39" s="13" t="n"/>
      <c r="K39" s="11" t="n">
        <v>8</v>
      </c>
      <c r="L39" s="17" t="n"/>
      <c r="M39" s="18" t="n"/>
      <c r="N39" s="17" t="n">
        <v>8</v>
      </c>
      <c r="O39" s="19" t="n"/>
      <c r="P39" s="21" t="n"/>
      <c r="Q39" s="21" t="n"/>
      <c r="R39" s="21" t="n"/>
      <c r="S39" s="21" t="n"/>
      <c r="T39" s="18">
        <f>SUM(P39:S39)</f>
        <v/>
      </c>
      <c r="U39" s="10" t="n"/>
      <c r="V39" s="10" t="n"/>
      <c r="W39" s="10" t="n"/>
      <c r="X39" s="10" t="n"/>
      <c r="Y39" s="10" t="n"/>
      <c r="Z39" s="10" t="n"/>
      <c r="AA39" s="18">
        <f>SUM(U39:Z39)</f>
        <v/>
      </c>
      <c r="AB39" s="12">
        <f>T39+AA39</f>
        <v/>
      </c>
    </row>
    <row r="40">
      <c r="A40" s="9" t="inlineStr">
        <is>
          <t>Основы логистической деятельности</t>
        </is>
      </c>
      <c r="B40" s="10" t="inlineStr">
        <is>
          <t>23/зЛ-291к</t>
        </is>
      </c>
      <c r="C40" s="11" t="n">
        <v>8</v>
      </c>
      <c r="D40" s="12" t="n"/>
      <c r="E40" s="13" t="n"/>
      <c r="F40" s="13" t="n"/>
      <c r="G40" s="14" t="n"/>
      <c r="H40" s="15" t="n"/>
      <c r="I40" s="16" t="n"/>
      <c r="J40" s="13" t="n"/>
      <c r="K40" s="11" t="n">
        <v>8</v>
      </c>
      <c r="L40" s="17" t="n"/>
      <c r="M40" s="18" t="n"/>
      <c r="N40" s="17" t="n">
        <v>8</v>
      </c>
      <c r="O40" s="19" t="n"/>
      <c r="P40" s="21" t="n"/>
      <c r="Q40" s="21" t="n"/>
      <c r="R40" s="21" t="n"/>
      <c r="S40" s="21" t="n"/>
      <c r="T40" s="18">
        <f>SUM(P40:S40)</f>
        <v/>
      </c>
      <c r="U40" s="10" t="n"/>
      <c r="V40" s="10" t="n"/>
      <c r="W40" s="10" t="n"/>
      <c r="X40" s="10" t="n"/>
      <c r="Y40" s="10" t="n"/>
      <c r="Z40" s="10" t="n"/>
      <c r="AA40" s="18">
        <f>SUM(U40:Z40)</f>
        <v/>
      </c>
      <c r="AB40" s="12">
        <f>T40+AA40</f>
        <v/>
      </c>
    </row>
    <row r="41">
      <c r="A41" s="9" t="inlineStr">
        <is>
          <t>Маркетинг</t>
        </is>
      </c>
      <c r="B41" s="10" t="inlineStr">
        <is>
          <t>23/зЛ-2111к</t>
        </is>
      </c>
      <c r="C41" s="11" t="n">
        <v>4</v>
      </c>
      <c r="D41" s="12" t="n"/>
      <c r="E41" s="13" t="n"/>
      <c r="F41" s="13" t="n"/>
      <c r="G41" s="14" t="n"/>
      <c r="H41" s="15" t="n"/>
      <c r="I41" s="16" t="n"/>
      <c r="J41" s="13" t="n"/>
      <c r="K41" s="11" t="n">
        <v>4</v>
      </c>
      <c r="L41" s="17" t="n"/>
      <c r="M41" s="18" t="n"/>
      <c r="N41" s="17" t="n">
        <v>4</v>
      </c>
      <c r="O41" s="19" t="n"/>
      <c r="P41" s="21" t="n"/>
      <c r="Q41" s="21" t="n"/>
      <c r="R41" s="21" t="n"/>
      <c r="S41" s="21" t="n"/>
      <c r="T41" s="18">
        <f>SUM(P41:S41)</f>
        <v/>
      </c>
      <c r="U41" s="10" t="n"/>
      <c r="V41" s="10" t="n"/>
      <c r="W41" s="10" t="n"/>
      <c r="X41" s="10" t="n"/>
      <c r="Y41" s="10" t="n"/>
      <c r="Z41" s="10" t="n"/>
      <c r="AA41" s="18">
        <f>SUM(U41:Z41)</f>
        <v/>
      </c>
      <c r="AB41" s="12">
        <f>T41+AA41</f>
        <v/>
      </c>
    </row>
    <row r="42">
      <c r="A42" s="9" t="inlineStr">
        <is>
          <t>Распределительная логистика</t>
        </is>
      </c>
      <c r="B42" s="10" t="inlineStr">
        <is>
          <t>23/зЛ-2111к</t>
        </is>
      </c>
      <c r="C42" s="11" t="n">
        <v>6</v>
      </c>
      <c r="D42" s="12" t="n"/>
      <c r="E42" s="13" t="n"/>
      <c r="F42" s="13" t="n"/>
      <c r="G42" s="14" t="n"/>
      <c r="H42" s="15" t="n"/>
      <c r="I42" s="16" t="n"/>
      <c r="J42" s="13" t="n"/>
      <c r="K42" s="11" t="n">
        <v>6</v>
      </c>
      <c r="L42" s="17" t="n"/>
      <c r="M42" s="18" t="n"/>
      <c r="N42" s="17" t="n">
        <v>6</v>
      </c>
      <c r="O42" s="19" t="n"/>
      <c r="P42" s="21" t="n"/>
      <c r="Q42" s="21" t="n"/>
      <c r="R42" s="21" t="n"/>
      <c r="S42" s="21" t="n"/>
      <c r="T42" s="18">
        <f>SUM(P42:S42)</f>
        <v/>
      </c>
      <c r="U42" s="10" t="n"/>
      <c r="V42" s="10" t="n"/>
      <c r="W42" s="10" t="n"/>
      <c r="X42" s="10" t="n"/>
      <c r="Y42" s="10" t="n"/>
      <c r="Z42" s="10" t="n"/>
      <c r="AA42" s="18">
        <f>SUM(U42:Z42)</f>
        <v/>
      </c>
      <c r="AB42" s="12">
        <f>T42+AA42</f>
        <v/>
      </c>
    </row>
    <row r="43">
      <c r="A43" s="9" t="inlineStr">
        <is>
          <t>Основы контроля и оценки эффективности функционирования логистических систем и операций</t>
        </is>
      </c>
      <c r="B43" s="10" t="inlineStr">
        <is>
          <t>22/зЛ-3111кв</t>
        </is>
      </c>
      <c r="C43" s="11" t="n">
        <v>36</v>
      </c>
      <c r="D43" s="12" t="n"/>
      <c r="E43" s="13" t="n"/>
      <c r="F43" s="13" t="n"/>
      <c r="G43" s="14" t="n"/>
      <c r="H43" s="15" t="n"/>
      <c r="I43" s="16" t="n"/>
      <c r="J43" s="13" t="n"/>
      <c r="K43" s="11" t="n">
        <v>36</v>
      </c>
      <c r="L43" s="17" t="n">
        <v>10</v>
      </c>
      <c r="M43" s="18" t="n"/>
      <c r="N43" s="17" t="n">
        <v>24</v>
      </c>
      <c r="O43" s="19" t="n"/>
      <c r="P43" s="21" t="n"/>
      <c r="Q43" s="21" t="n">
        <v>10</v>
      </c>
      <c r="R43" s="21" t="n"/>
      <c r="S43" s="21" t="n"/>
      <c r="T43" s="18">
        <f>SUM(P43:S43)</f>
        <v/>
      </c>
      <c r="U43" s="10" t="n"/>
      <c r="V43" s="10" t="n"/>
      <c r="W43" s="10" t="n"/>
      <c r="X43" s="10" t="n"/>
      <c r="Y43" s="10" t="n"/>
      <c r="Z43" s="10" t="n"/>
      <c r="AA43" s="18">
        <f>SUM(U43:Z43)</f>
        <v/>
      </c>
      <c r="AB43" s="12">
        <f>T43+AA43</f>
        <v/>
      </c>
    </row>
    <row r="44">
      <c r="A44" s="9" t="inlineStr">
        <is>
          <t>квалификационный экзамен</t>
        </is>
      </c>
      <c r="B44" s="10" t="inlineStr">
        <is>
          <t>22/зЛ-3111кв</t>
        </is>
      </c>
      <c r="C44" s="11" t="n">
        <v>1.65</v>
      </c>
      <c r="D44" s="12" t="n"/>
      <c r="E44" s="13" t="n"/>
      <c r="F44" s="13" t="n"/>
      <c r="G44" s="14" t="n"/>
      <c r="H44" s="15" t="n"/>
      <c r="I44" s="16" t="n"/>
      <c r="J44" s="13" t="n"/>
      <c r="K44" s="11" t="n">
        <v>1.65</v>
      </c>
      <c r="L44" s="17" t="n"/>
      <c r="M44" s="18" t="n"/>
      <c r="N44" s="17" t="n"/>
      <c r="O44" s="19" t="n"/>
      <c r="P44" s="21" t="n"/>
      <c r="Q44" s="21" t="n"/>
      <c r="R44" s="21" t="n"/>
      <c r="S44" s="21" t="n"/>
      <c r="T44" s="18">
        <f>SUM(P44:S44)</f>
        <v/>
      </c>
      <c r="U44" s="10" t="n"/>
      <c r="V44" s="10" t="n"/>
      <c r="W44" s="10" t="n"/>
      <c r="X44" s="10" t="n"/>
      <c r="Y44" s="10" t="n"/>
      <c r="Z44" s="10" t="n"/>
      <c r="AA44" s="18">
        <f>SUM(U44:Z44)</f>
        <v/>
      </c>
      <c r="AB44" s="12">
        <f>T44+AA44</f>
        <v/>
      </c>
    </row>
    <row r="45">
      <c r="A45" s="9" t="inlineStr">
        <is>
          <t>ПРОИЗВОДСТВЕННАЯ ПРАКТИКА (ПРЕДДИПЛОМНАЯ)</t>
        </is>
      </c>
      <c r="B45" s="10" t="inlineStr">
        <is>
          <t>22/зЛ-3111кв</t>
        </is>
      </c>
      <c r="C45" s="11" t="n">
        <v>2</v>
      </c>
      <c r="D45" s="12" t="n"/>
      <c r="E45" s="13" t="n"/>
      <c r="F45" s="13" t="n"/>
      <c r="G45" s="14" t="n"/>
      <c r="H45" s="15" t="n"/>
      <c r="I45" s="16" t="n"/>
      <c r="J45" s="13" t="n"/>
      <c r="K45" s="11" t="n">
        <v>2</v>
      </c>
      <c r="L45" s="17" t="n"/>
      <c r="M45" s="18" t="n"/>
      <c r="N45" s="17" t="n">
        <v>12</v>
      </c>
      <c r="O45" s="19" t="n"/>
      <c r="P45" s="21" t="n"/>
      <c r="Q45" s="21" t="n"/>
      <c r="R45" s="21" t="n"/>
      <c r="S45" s="21" t="n"/>
      <c r="T45" s="18">
        <f>SUM(P45:S45)</f>
        <v/>
      </c>
      <c r="U45" s="10" t="n"/>
      <c r="V45" s="10" t="n"/>
      <c r="W45" s="10" t="n"/>
      <c r="X45" s="10" t="n"/>
      <c r="Y45" s="10" t="n"/>
      <c r="Z45" s="10" t="n"/>
      <c r="AA45" s="18">
        <f>SUM(U45:Z45)</f>
        <v/>
      </c>
      <c r="AB45" s="12">
        <f>T45+AA45</f>
        <v/>
      </c>
    </row>
    <row r="46">
      <c r="A46" s="9" t="inlineStr">
        <is>
          <t>Подготовка выпускной квалификационной работы</t>
        </is>
      </c>
      <c r="B46" s="10" t="inlineStr">
        <is>
          <t>22/зЛ-3111кв</t>
        </is>
      </c>
      <c r="C46" s="11" t="n">
        <v>6</v>
      </c>
      <c r="D46" s="12" t="n"/>
      <c r="E46" s="13" t="n"/>
      <c r="F46" s="13" t="n"/>
      <c r="G46" s="14" t="n"/>
      <c r="H46" s="15" t="n"/>
      <c r="I46" s="16" t="n"/>
      <c r="J46" s="13" t="n"/>
      <c r="K46" s="11" t="n">
        <v>6</v>
      </c>
      <c r="L46" s="17" t="n"/>
      <c r="M46" s="18" t="n"/>
      <c r="N46" s="17" t="n"/>
      <c r="O46" s="19" t="n"/>
      <c r="P46" s="21" t="n"/>
      <c r="Q46" s="21" t="n"/>
      <c r="R46" s="21" t="n"/>
      <c r="S46" s="21" t="n"/>
      <c r="T46" s="18">
        <f>SUM(P46:S46)</f>
        <v/>
      </c>
      <c r="U46" s="10" t="n"/>
      <c r="V46" s="10" t="n"/>
      <c r="W46" s="10" t="n"/>
      <c r="X46" s="10" t="n"/>
      <c r="Y46" s="10" t="n"/>
      <c r="Z46" s="10" t="n"/>
      <c r="AA46" s="18">
        <f>SUM(U46:Z46)</f>
        <v/>
      </c>
      <c r="AB46" s="12">
        <f>T46+AA46</f>
        <v/>
      </c>
    </row>
    <row r="47">
      <c r="A47" s="9" t="inlineStr">
        <is>
          <t>Подготовка выпускной квалификационной работы (НОРМАКОНТРОЛЬ)</t>
        </is>
      </c>
      <c r="B47" s="10" t="inlineStr">
        <is>
          <t>22/зЛ-3111кв</t>
        </is>
      </c>
      <c r="C47" s="11" t="n">
        <v>0.5</v>
      </c>
      <c r="D47" s="12" t="n"/>
      <c r="E47" s="13" t="n"/>
      <c r="F47" s="13" t="n"/>
      <c r="G47" s="14" t="n"/>
      <c r="H47" s="15" t="n"/>
      <c r="I47" s="16" t="n"/>
      <c r="J47" s="13" t="n"/>
      <c r="K47" s="11" t="n">
        <v>0.5</v>
      </c>
      <c r="L47" s="17" t="n"/>
      <c r="M47" s="18" t="n"/>
      <c r="N47" s="17" t="n"/>
      <c r="O47" s="19" t="n"/>
      <c r="P47" s="21" t="n"/>
      <c r="Q47" s="21" t="n"/>
      <c r="R47" s="21" t="n"/>
      <c r="S47" s="21" t="n"/>
      <c r="T47" s="18">
        <f>SUM(P47:S47)</f>
        <v/>
      </c>
      <c r="U47" s="10" t="n"/>
      <c r="V47" s="10" t="n"/>
      <c r="W47" s="10" t="n"/>
      <c r="X47" s="10" t="n"/>
      <c r="Y47" s="10" t="n"/>
      <c r="Z47" s="10" t="n"/>
      <c r="AA47" s="18">
        <f>SUM(U47:Z47)</f>
        <v/>
      </c>
      <c r="AB47" s="12">
        <f>T47+AA47</f>
        <v/>
      </c>
    </row>
    <row r="48">
      <c r="A48" s="9" t="inlineStr">
        <is>
          <t>Защита выпускной квалификационной работы</t>
        </is>
      </c>
      <c r="B48" s="10" t="inlineStr">
        <is>
          <t>22/зЛ-3111кв</t>
        </is>
      </c>
      <c r="C48" s="11" t="n">
        <v>0.5</v>
      </c>
      <c r="D48" s="12" t="n"/>
      <c r="E48" s="13" t="n"/>
      <c r="F48" s="13" t="n"/>
      <c r="G48" s="14" t="n"/>
      <c r="H48" s="15" t="n"/>
      <c r="I48" s="16" t="n"/>
      <c r="J48" s="13" t="n"/>
      <c r="K48" s="11" t="n">
        <v>0.5</v>
      </c>
      <c r="L48" s="17" t="n"/>
      <c r="M48" s="18" t="n"/>
      <c r="N48" s="17" t="n"/>
      <c r="O48" s="19" t="n"/>
      <c r="P48" s="21" t="n"/>
      <c r="Q48" s="21" t="n"/>
      <c r="R48" s="21" t="n"/>
      <c r="S48" s="21" t="n"/>
      <c r="T48" s="18">
        <f>SUM(P48:S48)</f>
        <v/>
      </c>
      <c r="U48" s="10" t="n"/>
      <c r="V48" s="10" t="n"/>
      <c r="W48" s="10" t="n"/>
      <c r="X48" s="10" t="n"/>
      <c r="Y48" s="10" t="n"/>
      <c r="Z48" s="10" t="n"/>
      <c r="AA48" s="18">
        <f>SUM(U48:Z48)</f>
        <v/>
      </c>
      <c r="AB48" s="12">
        <f>T48+AA48</f>
        <v/>
      </c>
    </row>
    <row r="49">
      <c r="A49" s="28" t="inlineStr">
        <is>
          <t xml:space="preserve">Итого </t>
        </is>
      </c>
      <c r="B49" s="29" t="inlineStr">
        <is>
          <t>внебюджет</t>
        </is>
      </c>
      <c r="C49" s="30" t="n">
        <v>1327.15</v>
      </c>
      <c r="D49" s="39" t="n"/>
      <c r="E49" s="39" t="n"/>
      <c r="F49" s="39" t="n"/>
      <c r="G49" s="39" t="n"/>
      <c r="H49" s="39" t="n"/>
      <c r="I49" s="39" t="n"/>
      <c r="J49" s="39" t="n"/>
      <c r="K49" s="30" t="n">
        <v>1327.15</v>
      </c>
      <c r="L49" s="32" t="n"/>
      <c r="M49" s="33" t="n"/>
      <c r="N49" s="33" t="n"/>
      <c r="O49" s="34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  <c r="AA49" s="40" t="n"/>
      <c r="AB49" s="30" t="n">
        <v>1327.15</v>
      </c>
    </row>
    <row r="50">
      <c r="A50" s="28" t="inlineStr">
        <is>
          <t xml:space="preserve">Итого </t>
        </is>
      </c>
      <c r="B50" s="29" t="inlineStr">
        <is>
          <t>бюджет</t>
        </is>
      </c>
      <c r="C50" s="37" t="n">
        <v>0</v>
      </c>
      <c r="D50" s="39" t="n"/>
      <c r="E50" s="39" t="n"/>
      <c r="F50" s="39" t="n"/>
      <c r="G50" s="39" t="n"/>
      <c r="H50" s="39" t="n"/>
      <c r="I50" s="39" t="n"/>
      <c r="J50" s="39" t="n"/>
      <c r="K50" s="37" t="n">
        <v>0</v>
      </c>
      <c r="L50" s="32" t="n"/>
      <c r="M50" s="33" t="n"/>
      <c r="N50" s="33" t="n"/>
      <c r="O50" s="34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  <c r="AA50" s="39" t="n"/>
      <c r="AB50" s="37" t="n">
        <v>0</v>
      </c>
    </row>
    <row r="51">
      <c r="A51" s="39" t="inlineStr">
        <is>
          <t>ВСЕГО</t>
        </is>
      </c>
      <c r="B51" s="39" t="n"/>
      <c r="C51" s="40">
        <f>SUM(C8:C48)</f>
        <v/>
      </c>
      <c r="D51" s="40">
        <f>SUM(D8:D48)</f>
        <v/>
      </c>
      <c r="E51" s="40">
        <f>SUM(E8:E48)</f>
        <v/>
      </c>
      <c r="F51" s="40">
        <f>SUM(F8:F48)</f>
        <v/>
      </c>
      <c r="G51" s="40">
        <f>SUM(G8:G48)</f>
        <v/>
      </c>
      <c r="H51" s="40">
        <f>SUM(H8:H48)</f>
        <v/>
      </c>
      <c r="I51" s="40">
        <f>SUM(I8:I48)</f>
        <v/>
      </c>
      <c r="J51" s="40">
        <f>SUM(J8:J48)</f>
        <v/>
      </c>
      <c r="K51" s="40">
        <f>SUM(K8:K48)</f>
        <v/>
      </c>
      <c r="L51" s="40">
        <f>SUM(L8:L48)</f>
        <v/>
      </c>
      <c r="M51" s="40">
        <f>SUM(M8:M48)</f>
        <v/>
      </c>
      <c r="N51" s="40">
        <f>SUM(N8:N48)</f>
        <v/>
      </c>
      <c r="O51" s="40">
        <f>SUM(O8:O48)</f>
        <v/>
      </c>
      <c r="P51" s="40">
        <f>SUM(P8:P48)</f>
        <v/>
      </c>
      <c r="Q51" s="40">
        <f>SUM(Q8:Q48)</f>
        <v/>
      </c>
      <c r="R51" s="40">
        <f>SUM(R8:R48)</f>
        <v/>
      </c>
      <c r="S51" s="40">
        <f>SUM(S8:S48)</f>
        <v/>
      </c>
      <c r="T51" s="40">
        <f>SUM(T8:T48)</f>
        <v/>
      </c>
      <c r="U51" s="40">
        <f>SUM(U8:U48)</f>
        <v/>
      </c>
      <c r="V51" s="40">
        <f>SUM(V8:V48)</f>
        <v/>
      </c>
      <c r="W51" s="40">
        <f>SUM(W8:W48)</f>
        <v/>
      </c>
      <c r="X51" s="40">
        <f>SUM(X8:X48)</f>
        <v/>
      </c>
      <c r="Y51" s="40">
        <f>SUM(Y8:Y48)</f>
        <v/>
      </c>
      <c r="Z51" s="40">
        <f>SUM(Z8:Z48)</f>
        <v/>
      </c>
      <c r="AA51" s="40">
        <f>SUM(AA8:AA48)</f>
        <v/>
      </c>
      <c r="AB51" s="40">
        <f>SUM(AB8:AB48)</f>
        <v/>
      </c>
    </row>
    <row r="52">
      <c r="A52" s="53" t="n"/>
      <c r="B52" s="53" t="n"/>
      <c r="C52" s="53" t="n"/>
      <c r="D52" s="53" t="n"/>
      <c r="E52" s="53" t="n"/>
      <c r="F52" s="53" t="n"/>
      <c r="G52" s="53" t="n"/>
      <c r="H52" s="53" t="n"/>
      <c r="I52" s="53" t="n"/>
      <c r="J52" s="53" t="n"/>
      <c r="K52" s="53" t="n"/>
      <c r="L52" s="53" t="n"/>
      <c r="M52" s="53" t="n"/>
      <c r="N52" s="53" t="n"/>
      <c r="O52" s="53" t="n"/>
      <c r="P52" s="53" t="n"/>
      <c r="Q52" s="53" t="n"/>
      <c r="R52" s="53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</row>
    <row r="53">
      <c r="A53" s="42" t="inlineStr">
        <is>
          <t>Тарифная ставка _______________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42" t="inlineStr">
        <is>
          <t>За проверку тетрадей _______________</t>
        </is>
      </c>
      <c r="L53" s="3" t="n"/>
      <c r="M53" s="3" t="n"/>
      <c r="N53" s="3" t="n"/>
      <c r="O53" s="3" t="n"/>
      <c r="P53" s="3" t="n"/>
      <c r="Q53" s="3" t="n"/>
      <c r="R53" s="3" t="n"/>
      <c r="S53" s="42" t="inlineStr">
        <is>
          <t>Не выполнено часов ______________</t>
        </is>
      </c>
      <c r="T53" s="3" t="n"/>
      <c r="U53" s="3" t="n"/>
      <c r="V53" s="43" t="n"/>
      <c r="W53" s="3" t="n"/>
      <c r="X53" s="3" t="n"/>
      <c r="Y53" s="3" t="n"/>
      <c r="Z53" s="3" t="n"/>
      <c r="AA53" s="3" t="n"/>
      <c r="AB53" s="3" t="n"/>
    </row>
    <row r="54">
      <c r="A54" s="42" t="inlineStr">
        <is>
          <t>Стоимость часа _________________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42" t="inlineStr">
        <is>
          <t>За классное руководство ____________</t>
        </is>
      </c>
      <c r="L54" s="3" t="n"/>
      <c r="M54" s="3" t="n"/>
      <c r="N54" s="3" t="n"/>
      <c r="O54" s="3" t="n"/>
      <c r="P54" s="3" t="n"/>
      <c r="Q54" s="3" t="n"/>
      <c r="R54" s="3" t="n"/>
      <c r="S54" s="42" t="inlineStr">
        <is>
          <t>Дано сверх плана _________________</t>
        </is>
      </c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</row>
    <row r="55">
      <c r="A55" s="42" t="inlineStr">
        <is>
          <t>Оклад в месяц __________________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42" t="inlineStr">
        <is>
          <t>За заведование кабинетом ___________</t>
        </is>
      </c>
      <c r="L55" s="3" t="n"/>
      <c r="M55" s="3" t="n"/>
      <c r="N55" s="3" t="n"/>
      <c r="O55" s="3" t="n"/>
      <c r="P55" s="3" t="n"/>
      <c r="Q55" s="3" t="n"/>
      <c r="R55" s="3" t="n"/>
      <c r="S55" s="42" t="inlineStr">
        <is>
          <t>Итого зарплата в месяц ____________</t>
        </is>
      </c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</row>
    <row r="56">
      <c r="A56" s="3" t="n"/>
      <c r="B56" s="3" t="n"/>
      <c r="C56" s="42" t="inlineStr">
        <is>
          <t>За руководство ПК _________________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Q56" s="3" t="n"/>
      <c r="R56" s="3" t="n"/>
      <c r="S56" s="42" t="inlineStr">
        <is>
          <t>Зарплата за год ___________________ в т.ч. за пед.часы</t>
        </is>
      </c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</row>
    <row r="57">
      <c r="A57" s="3" t="n"/>
      <c r="B57" s="3" t="n"/>
      <c r="C57" s="42" t="inlineStr">
        <is>
          <t>Зам. директора по УР ______________</t>
        </is>
      </c>
      <c r="E57" s="3" t="n"/>
      <c r="F57" s="3" t="n"/>
      <c r="G57" s="3" t="n"/>
      <c r="H57" s="3" t="n"/>
      <c r="I57" s="3" t="inlineStr">
        <is>
          <t>Е.В. Кшецкая</t>
        </is>
      </c>
      <c r="K57" s="3" t="n"/>
      <c r="L57" s="3" t="n"/>
      <c r="M57" s="3" t="n"/>
      <c r="N57" s="3" t="n"/>
      <c r="O57" s="3" t="n"/>
      <c r="Q57" s="3" t="n"/>
      <c r="R57" s="3" t="n"/>
      <c r="S57" s="3" t="inlineStr">
        <is>
          <t>Зав.учебной частью_____________________О.В. Подковыркина</t>
        </is>
      </c>
      <c r="T57" s="3" t="n"/>
      <c r="U57" s="3" t="n"/>
      <c r="V57" s="3" t="n"/>
      <c r="W57" s="3" t="n"/>
      <c r="X57" s="3" t="n"/>
      <c r="Y57" s="3" t="n"/>
      <c r="AA57" s="3" t="n"/>
      <c r="AB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Q58" s="3" t="n"/>
      <c r="R58" s="3" t="n"/>
      <c r="S58" s="42" t="inlineStr">
        <is>
          <t>С пед. нагрузкой ознакомлен преподаватель: _____________</t>
        </is>
      </c>
      <c r="T58" s="3" t="n"/>
      <c r="U58" s="3" t="n"/>
      <c r="V58" s="3" t="n"/>
      <c r="X58" s="3" t="n"/>
      <c r="Y58" s="3" t="n"/>
      <c r="AA58" s="3" t="n"/>
      <c r="AB58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Даниленко Людмила Петровна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Биология</t>
        </is>
      </c>
      <c r="B8" s="10" t="inlineStr">
        <is>
          <t>24/ИП-191к</t>
        </is>
      </c>
      <c r="C8" s="11" t="n">
        <v>56</v>
      </c>
      <c r="D8" s="12" t="n"/>
      <c r="E8" s="13" t="n"/>
      <c r="F8" s="13" t="n"/>
      <c r="G8" s="14" t="n"/>
      <c r="H8" s="15" t="n"/>
      <c r="I8" s="16" t="n"/>
      <c r="J8" s="13" t="n"/>
      <c r="K8" s="11" t="n">
        <v>56</v>
      </c>
      <c r="L8" s="17" t="n">
        <v>34</v>
      </c>
      <c r="M8" s="18" t="n"/>
      <c r="N8" s="17" t="n">
        <v>22</v>
      </c>
      <c r="O8" s="19" t="n"/>
      <c r="P8" s="21" t="n">
        <v>8</v>
      </c>
      <c r="Q8" s="21" t="n">
        <v>8</v>
      </c>
      <c r="R8" s="21" t="n">
        <v>6</v>
      </c>
      <c r="S8" s="21" t="n">
        <v>2</v>
      </c>
      <c r="T8" s="18">
        <f>SUM(P8:S8)</f>
        <v/>
      </c>
      <c r="U8" s="10" t="n">
        <v>2</v>
      </c>
      <c r="V8" s="10" t="n">
        <v>4</v>
      </c>
      <c r="W8" s="10" t="n">
        <v>2</v>
      </c>
      <c r="X8" s="10" t="n">
        <v>4</v>
      </c>
      <c r="Y8" s="10" t="n">
        <v>8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Биология</t>
        </is>
      </c>
      <c r="B9" s="10" t="inlineStr">
        <is>
          <t>24/ИС-191</t>
        </is>
      </c>
      <c r="C9" s="11" t="n">
        <v>56</v>
      </c>
      <c r="D9" s="12" t="n"/>
      <c r="E9" s="13" t="n"/>
      <c r="F9" s="13" t="n"/>
      <c r="G9" s="14" t="n"/>
      <c r="H9" s="15" t="n"/>
      <c r="I9" s="16" t="n"/>
      <c r="J9" s="13" t="n"/>
      <c r="K9" s="11" t="n">
        <v>56</v>
      </c>
      <c r="L9" s="17" t="n">
        <v>34</v>
      </c>
      <c r="M9" s="18" t="n"/>
      <c r="N9" s="17" t="n">
        <v>22</v>
      </c>
      <c r="O9" s="19" t="n"/>
      <c r="P9" s="21" t="n">
        <v>8</v>
      </c>
      <c r="Q9" s="21" t="n">
        <v>8</v>
      </c>
      <c r="R9" s="21" t="n">
        <v>6</v>
      </c>
      <c r="S9" s="21" t="n">
        <v>6</v>
      </c>
      <c r="T9" s="18">
        <f>SUM(P9:S9)</f>
        <v/>
      </c>
      <c r="U9" s="10" t="n">
        <v>2</v>
      </c>
      <c r="V9" s="10" t="n">
        <v>4</v>
      </c>
      <c r="W9" s="10" t="n">
        <v>2</v>
      </c>
      <c r="X9" s="10" t="n">
        <v>6</v>
      </c>
      <c r="Y9" s="10" t="n">
        <v>8</v>
      </c>
      <c r="Z9" s="10" t="n">
        <v>6</v>
      </c>
      <c r="AA9" s="18">
        <f>SUM(U9:Z9)</f>
        <v/>
      </c>
      <c r="AB9" s="12">
        <f>T9+AA9</f>
        <v/>
      </c>
    </row>
    <row r="10">
      <c r="A10" s="9" t="inlineStr">
        <is>
          <t>Биология</t>
        </is>
      </c>
      <c r="B10" s="10" t="inlineStr">
        <is>
          <t>24/ИС-192к</t>
        </is>
      </c>
      <c r="C10" s="11" t="n">
        <v>56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56</v>
      </c>
      <c r="L10" s="17" t="n">
        <v>34</v>
      </c>
      <c r="M10" s="18" t="n"/>
      <c r="N10" s="17" t="n">
        <v>22</v>
      </c>
      <c r="O10" s="19" t="n"/>
      <c r="P10" s="21" t="n">
        <v>4</v>
      </c>
      <c r="Q10" s="21" t="n">
        <v>6</v>
      </c>
      <c r="R10" s="21" t="n">
        <v>8</v>
      </c>
      <c r="S10" s="21" t="n">
        <v>2</v>
      </c>
      <c r="T10" s="18">
        <f>SUM(P10:S10)</f>
        <v/>
      </c>
      <c r="U10" s="10" t="n">
        <v>2</v>
      </c>
      <c r="V10" s="10" t="n">
        <v>4</v>
      </c>
      <c r="W10" s="10" t="n">
        <v>4</v>
      </c>
      <c r="X10" s="10" t="n">
        <v>6</v>
      </c>
      <c r="Y10" s="10" t="n">
        <v>12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Биология</t>
        </is>
      </c>
      <c r="B11" s="10" t="inlineStr">
        <is>
          <t>24/ТО-191</t>
        </is>
      </c>
      <c r="C11" s="11" t="n">
        <v>62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62</v>
      </c>
      <c r="L11" s="17" t="n">
        <v>16</v>
      </c>
      <c r="M11" s="18" t="n"/>
      <c r="N11" s="17" t="n">
        <v>46</v>
      </c>
      <c r="O11" s="19" t="n"/>
      <c r="P11" s="21" t="n">
        <v>2</v>
      </c>
      <c r="Q11" s="21" t="n">
        <v>4</v>
      </c>
      <c r="R11" s="21" t="n">
        <v>6</v>
      </c>
      <c r="S11" s="21" t="n">
        <v>2</v>
      </c>
      <c r="T11" s="18">
        <f>SUM(P11:S11)</f>
        <v/>
      </c>
      <c r="U11" s="10" t="n">
        <v>6</v>
      </c>
      <c r="V11" s="10" t="n">
        <v>8</v>
      </c>
      <c r="W11" s="10" t="n">
        <v>8</v>
      </c>
      <c r="X11" s="10" t="n">
        <v>10</v>
      </c>
      <c r="Y11" s="10" t="n">
        <v>12</v>
      </c>
      <c r="Z11" s="10" t="n">
        <v>4</v>
      </c>
      <c r="AA11" s="18">
        <f>SUM(U11:Z11)</f>
        <v/>
      </c>
      <c r="AB11" s="12">
        <f>T11+AA11</f>
        <v/>
      </c>
    </row>
    <row r="12">
      <c r="A12" s="9" t="inlineStr">
        <is>
          <t>Биология</t>
        </is>
      </c>
      <c r="B12" s="10" t="inlineStr">
        <is>
          <t>24/Ю-191</t>
        </is>
      </c>
      <c r="C12" s="11" t="n">
        <v>62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62</v>
      </c>
      <c r="L12" s="17" t="n">
        <v>16</v>
      </c>
      <c r="M12" s="18" t="n"/>
      <c r="N12" s="17" t="n">
        <v>46</v>
      </c>
      <c r="O12" s="19" t="n"/>
      <c r="P12" s="21" t="n">
        <v>2</v>
      </c>
      <c r="Q12" s="21" t="n">
        <v>6</v>
      </c>
      <c r="R12" s="21" t="n">
        <v>2</v>
      </c>
      <c r="S12" s="21" t="n">
        <v>2</v>
      </c>
      <c r="T12" s="18">
        <f>SUM(P12:S12)</f>
        <v/>
      </c>
      <c r="U12" s="10" t="n">
        <v>6</v>
      </c>
      <c r="V12" s="10" t="n">
        <v>8</v>
      </c>
      <c r="W12" s="10" t="n">
        <v>6</v>
      </c>
      <c r="X12" s="10" t="n">
        <v>10</v>
      </c>
      <c r="Y12" s="10" t="n">
        <v>8</v>
      </c>
      <c r="Z12" s="10" t="n">
        <v>12</v>
      </c>
      <c r="AA12" s="18">
        <f>SUM(U12:Z12)</f>
        <v/>
      </c>
      <c r="AB12" s="12">
        <f>T12+AA12</f>
        <v/>
      </c>
    </row>
    <row r="13">
      <c r="A13" s="9" t="inlineStr">
        <is>
          <t>Биология</t>
        </is>
      </c>
      <c r="B13" s="10" t="inlineStr">
        <is>
          <t>24/Ю-192к</t>
        </is>
      </c>
      <c r="C13" s="11" t="n">
        <v>62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62</v>
      </c>
      <c r="L13" s="17" t="n">
        <v>16</v>
      </c>
      <c r="M13" s="18" t="n"/>
      <c r="N13" s="17" t="n">
        <v>46</v>
      </c>
      <c r="O13" s="19" t="n"/>
      <c r="P13" s="21" t="n">
        <v>4</v>
      </c>
      <c r="Q13" s="21" t="n">
        <v>4</v>
      </c>
      <c r="R13" s="21" t="n">
        <v>4</v>
      </c>
      <c r="S13" s="21" t="n">
        <v>4</v>
      </c>
      <c r="T13" s="18">
        <f>SUM(P13:S13)</f>
        <v/>
      </c>
      <c r="U13" s="10" t="n">
        <v>6</v>
      </c>
      <c r="V13" s="10" t="n">
        <v>8</v>
      </c>
      <c r="W13" s="10" t="n">
        <v>6</v>
      </c>
      <c r="X13" s="10" t="n">
        <v>8</v>
      </c>
      <c r="Y13" s="10" t="n">
        <v>8</v>
      </c>
      <c r="Z13" s="10" t="n">
        <v>10</v>
      </c>
      <c r="AA13" s="18">
        <f>SUM(U13:Z13)</f>
        <v/>
      </c>
      <c r="AB13" s="12">
        <f>T13+AA13</f>
        <v/>
      </c>
    </row>
    <row r="14">
      <c r="A14" s="9" t="inlineStr">
        <is>
          <t>Биология</t>
        </is>
      </c>
      <c r="B14" s="10" t="inlineStr">
        <is>
          <t>24/Ю-193к</t>
        </is>
      </c>
      <c r="C14" s="11" t="n">
        <v>62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62</v>
      </c>
      <c r="L14" s="17" t="n">
        <v>16</v>
      </c>
      <c r="M14" s="18" t="n"/>
      <c r="N14" s="17" t="n">
        <v>46</v>
      </c>
      <c r="O14" s="19" t="n"/>
      <c r="P14" s="21" t="n">
        <v>4</v>
      </c>
      <c r="Q14" s="21" t="n">
        <v>6</v>
      </c>
      <c r="R14" s="21" t="n">
        <v>2</v>
      </c>
      <c r="S14" s="21" t="n">
        <v>4</v>
      </c>
      <c r="T14" s="18">
        <f>SUM(P14:S14)</f>
        <v/>
      </c>
      <c r="U14" s="10" t="n">
        <v>6</v>
      </c>
      <c r="V14" s="10" t="n">
        <v>10</v>
      </c>
      <c r="W14" s="10" t="n">
        <v>6</v>
      </c>
      <c r="X14" s="10" t="n">
        <v>8</v>
      </c>
      <c r="Y14" s="10" t="n">
        <v>8</v>
      </c>
      <c r="Z14" s="10" t="n">
        <v>8</v>
      </c>
      <c r="AA14" s="18">
        <f>SUM(U14:Z14)</f>
        <v/>
      </c>
      <c r="AB14" s="12">
        <f>T14+AA14</f>
        <v/>
      </c>
    </row>
    <row r="15">
      <c r="A15" s="9" t="inlineStr">
        <is>
          <t>Биология</t>
        </is>
      </c>
      <c r="B15" s="10" t="inlineStr">
        <is>
          <t>24/Ю-194к</t>
        </is>
      </c>
      <c r="C15" s="11" t="n">
        <v>62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62</v>
      </c>
      <c r="L15" s="17" t="n">
        <v>16</v>
      </c>
      <c r="M15" s="18" t="n"/>
      <c r="N15" s="17" t="n">
        <v>46</v>
      </c>
      <c r="O15" s="19" t="n"/>
      <c r="P15" s="21" t="n">
        <v>6</v>
      </c>
      <c r="Q15" s="21" t="n">
        <v>4</v>
      </c>
      <c r="R15" s="21" t="n">
        <v>4</v>
      </c>
      <c r="S15" s="21" t="n">
        <v>2</v>
      </c>
      <c r="T15" s="18">
        <f>SUM(P15:S15)</f>
        <v/>
      </c>
      <c r="U15" s="10" t="n">
        <v>6</v>
      </c>
      <c r="V15" s="10" t="n">
        <v>8</v>
      </c>
      <c r="W15" s="10" t="n">
        <v>8</v>
      </c>
      <c r="X15" s="10" t="n">
        <v>8</v>
      </c>
      <c r="Y15" s="10" t="n">
        <v>8</v>
      </c>
      <c r="Z15" s="10" t="n">
        <v>8</v>
      </c>
      <c r="AA15" s="18">
        <f>SUM(U15:Z15)</f>
        <v/>
      </c>
      <c r="AB15" s="12">
        <f>T15+AA15</f>
        <v/>
      </c>
    </row>
    <row r="16">
      <c r="A16" s="9" t="inlineStr">
        <is>
          <t>Биология</t>
        </is>
      </c>
      <c r="B16" s="10" t="inlineStr">
        <is>
          <t>24/АТ-191</t>
        </is>
      </c>
      <c r="C16" s="11" t="n">
        <v>58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58</v>
      </c>
      <c r="L16" s="17" t="n">
        <v>34</v>
      </c>
      <c r="M16" s="18" t="n"/>
      <c r="N16" s="17" t="n">
        <v>24</v>
      </c>
      <c r="O16" s="19" t="n"/>
      <c r="P16" s="21" t="n">
        <v>4</v>
      </c>
      <c r="Q16" s="21" t="n">
        <v>8</v>
      </c>
      <c r="R16" s="21" t="n">
        <v>8</v>
      </c>
      <c r="S16" s="21" t="n">
        <v>6</v>
      </c>
      <c r="T16" s="18">
        <f>SUM(P16:S16)</f>
        <v/>
      </c>
      <c r="U16" s="10" t="n">
        <v>6</v>
      </c>
      <c r="V16" s="10" t="n">
        <v>4</v>
      </c>
      <c r="W16" s="10" t="n">
        <v>4</v>
      </c>
      <c r="X16" s="10" t="n">
        <v>4</v>
      </c>
      <c r="Y16" s="10" t="n">
        <v>8</v>
      </c>
      <c r="Z16" s="10" t="n">
        <v>6</v>
      </c>
      <c r="AA16" s="18">
        <f>SUM(U16:Z16)</f>
        <v/>
      </c>
      <c r="AB16" s="12">
        <f>T16+AA16</f>
        <v/>
      </c>
    </row>
    <row r="17">
      <c r="A17" s="9" t="inlineStr">
        <is>
          <t>Биология</t>
        </is>
      </c>
      <c r="B17" s="10" t="inlineStr">
        <is>
          <t>24/п МПО-191</t>
        </is>
      </c>
      <c r="C17" s="11" t="n">
        <v>58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58</v>
      </c>
      <c r="L17" s="17" t="n">
        <v>34</v>
      </c>
      <c r="M17" s="18" t="n"/>
      <c r="N17" s="17" t="n">
        <v>24</v>
      </c>
      <c r="O17" s="19" t="n"/>
      <c r="P17" s="21" t="n">
        <v>4</v>
      </c>
      <c r="Q17" s="21" t="n">
        <v>8</v>
      </c>
      <c r="R17" s="21" t="n">
        <v>8</v>
      </c>
      <c r="S17" s="21" t="n">
        <v>6</v>
      </c>
      <c r="T17" s="18">
        <f>SUM(P17:S17)</f>
        <v/>
      </c>
      <c r="U17" s="10" t="n">
        <v>4</v>
      </c>
      <c r="V17" s="10" t="n">
        <v>4</v>
      </c>
      <c r="W17" s="10" t="n">
        <v>6</v>
      </c>
      <c r="X17" s="10" t="n">
        <v>8</v>
      </c>
      <c r="Y17" s="10" t="n">
        <v>6</v>
      </c>
      <c r="Z17" s="10" t="n">
        <v>4</v>
      </c>
      <c r="AA17" s="18">
        <f>SUM(U17:Z17)</f>
        <v/>
      </c>
      <c r="AB17" s="12">
        <f>T17+AA17</f>
        <v/>
      </c>
    </row>
    <row r="18">
      <c r="A18" s="9" t="inlineStr">
        <is>
          <t>Биология</t>
        </is>
      </c>
      <c r="B18" s="10" t="inlineStr">
        <is>
          <t>24/РП-191</t>
        </is>
      </c>
      <c r="C18" s="11" t="n">
        <v>58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58</v>
      </c>
      <c r="L18" s="17" t="n">
        <v>34</v>
      </c>
      <c r="M18" s="18" t="n"/>
      <c r="N18" s="17" t="n">
        <v>24</v>
      </c>
      <c r="O18" s="19" t="n"/>
      <c r="P18" s="21" t="n">
        <v>4</v>
      </c>
      <c r="Q18" s="21" t="n">
        <v>6</v>
      </c>
      <c r="R18" s="21" t="n">
        <v>8</v>
      </c>
      <c r="S18" s="21" t="n">
        <v>4</v>
      </c>
      <c r="T18" s="18">
        <f>SUM(P18:S18)</f>
        <v/>
      </c>
      <c r="U18" s="10" t="n">
        <v>4</v>
      </c>
      <c r="V18" s="10" t="n">
        <v>4</v>
      </c>
      <c r="W18" s="10" t="n">
        <v>2</v>
      </c>
      <c r="X18" s="10" t="n">
        <v>10</v>
      </c>
      <c r="Y18" s="10" t="n">
        <v>8</v>
      </c>
      <c r="Z18" s="10" t="n">
        <v>8</v>
      </c>
      <c r="AA18" s="18">
        <f>SUM(U18:Z18)</f>
        <v/>
      </c>
      <c r="AB18" s="12">
        <f>T18+AA18</f>
        <v/>
      </c>
    </row>
    <row r="19">
      <c r="A19" s="9" t="inlineStr">
        <is>
          <t>Биология</t>
        </is>
      </c>
      <c r="B19" s="10" t="inlineStr">
        <is>
          <t>24/ТМ-191</t>
        </is>
      </c>
      <c r="C19" s="11" t="n">
        <v>28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28</v>
      </c>
      <c r="L19" s="17" t="n">
        <v>28</v>
      </c>
      <c r="M19" s="18" t="n"/>
      <c r="N19" s="17" t="n"/>
      <c r="O19" s="19" t="n"/>
      <c r="P19" s="21" t="n">
        <v>6</v>
      </c>
      <c r="Q19" s="21" t="n">
        <v>6</v>
      </c>
      <c r="R19" s="21" t="n">
        <v>6</v>
      </c>
      <c r="S19" s="21" t="n">
        <v>2</v>
      </c>
      <c r="T19" s="18">
        <f>SUM(P19:S19)</f>
        <v/>
      </c>
      <c r="U19" s="10" t="n">
        <v>4</v>
      </c>
      <c r="V19" s="10" t="n">
        <v>4</v>
      </c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Биология</t>
        </is>
      </c>
      <c r="B20" s="25" t="inlineStr">
        <is>
          <t>24/ТМ-192</t>
        </is>
      </c>
      <c r="C20" s="11" t="n">
        <v>32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32</v>
      </c>
      <c r="L20" s="17" t="n">
        <v>32</v>
      </c>
      <c r="M20" s="18" t="n"/>
      <c r="N20" s="17" t="n"/>
      <c r="O20" s="19" t="n"/>
      <c r="P20" s="21" t="n">
        <v>4</v>
      </c>
      <c r="Q20" s="21" t="n">
        <v>6</v>
      </c>
      <c r="R20" s="21" t="n">
        <v>6</v>
      </c>
      <c r="S20" s="21" t="n">
        <v>4</v>
      </c>
      <c r="T20" s="18">
        <f>SUM(P20:S20)</f>
        <v/>
      </c>
      <c r="U20" s="10" t="n">
        <v>6</v>
      </c>
      <c r="V20" s="10" t="n">
        <v>6</v>
      </c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Биология</t>
        </is>
      </c>
      <c r="B21" s="25" t="inlineStr">
        <is>
          <t>24/МЭП-191</t>
        </is>
      </c>
      <c r="C21" s="11" t="n">
        <v>56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56</v>
      </c>
      <c r="L21" s="17" t="n">
        <v>34</v>
      </c>
      <c r="M21" s="18" t="n"/>
      <c r="N21" s="17" t="n">
        <v>22</v>
      </c>
      <c r="O21" s="19" t="n"/>
      <c r="P21" s="21" t="n">
        <v>4</v>
      </c>
      <c r="Q21" s="21" t="n">
        <v>8</v>
      </c>
      <c r="R21" s="21" t="n">
        <v>8</v>
      </c>
      <c r="S21" s="21" t="n">
        <v>6</v>
      </c>
      <c r="T21" s="18">
        <f>SUM(P21:S21)</f>
        <v/>
      </c>
      <c r="U21" s="10" t="n">
        <v>2</v>
      </c>
      <c r="V21" s="10" t="n">
        <v>4</v>
      </c>
      <c r="W21" s="10" t="n">
        <v>4</v>
      </c>
      <c r="X21" s="10" t="n">
        <v>10</v>
      </c>
      <c r="Y21" s="10" t="n">
        <v>8</v>
      </c>
      <c r="Z21" s="10" t="n">
        <v>2</v>
      </c>
      <c r="AA21" s="18">
        <f>SUM(U21:Z21)</f>
        <v/>
      </c>
      <c r="AB21" s="12">
        <f>T21+AA21</f>
        <v/>
      </c>
    </row>
    <row r="22">
      <c r="A22" s="9" t="inlineStr">
        <is>
          <t>Биология</t>
        </is>
      </c>
      <c r="B22" s="10" t="inlineStr">
        <is>
          <t>24/Б-191к</t>
        </is>
      </c>
      <c r="C22" s="11" t="n">
        <v>64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64</v>
      </c>
      <c r="L22" s="17" t="n">
        <v>16</v>
      </c>
      <c r="M22" s="18" t="n"/>
      <c r="N22" s="17" t="n">
        <v>48</v>
      </c>
      <c r="O22" s="19" t="n"/>
      <c r="P22" s="21" t="n">
        <v>2</v>
      </c>
      <c r="Q22" s="21" t="n">
        <v>8</v>
      </c>
      <c r="R22" s="21" t="n">
        <v>4</v>
      </c>
      <c r="S22" s="21" t="n">
        <v>4</v>
      </c>
      <c r="T22" s="18">
        <f>SUM(P22:S22)</f>
        <v/>
      </c>
      <c r="U22" s="10" t="n">
        <v>6</v>
      </c>
      <c r="V22" s="10" t="n">
        <v>8</v>
      </c>
      <c r="W22" s="10" t="n">
        <v>8</v>
      </c>
      <c r="X22" s="10" t="n">
        <v>10</v>
      </c>
      <c r="Y22" s="10" t="n">
        <v>8</v>
      </c>
      <c r="Z22" s="10" t="n">
        <v>6</v>
      </c>
      <c r="AA22" s="18">
        <f>SUM(U22:Z22)</f>
        <v/>
      </c>
      <c r="AB22" s="12">
        <f>T22+AA22</f>
        <v/>
      </c>
    </row>
    <row r="23">
      <c r="A23" s="9" t="inlineStr">
        <is>
          <t>Биология</t>
        </is>
      </c>
      <c r="B23" s="10" t="inlineStr">
        <is>
          <t>24/Л-191</t>
        </is>
      </c>
      <c r="C23" s="11" t="n">
        <v>64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64</v>
      </c>
      <c r="L23" s="17" t="n">
        <v>16</v>
      </c>
      <c r="M23" s="18" t="n"/>
      <c r="N23" s="17" t="n">
        <v>48</v>
      </c>
      <c r="O23" s="19" t="n"/>
      <c r="P23" s="21" t="n">
        <v>2</v>
      </c>
      <c r="Q23" s="21" t="n">
        <v>6</v>
      </c>
      <c r="R23" s="21" t="n">
        <v>4</v>
      </c>
      <c r="S23" s="21" t="n">
        <v>4</v>
      </c>
      <c r="T23" s="18">
        <f>SUM(P23:S23)</f>
        <v/>
      </c>
      <c r="U23" s="10" t="n">
        <v>6</v>
      </c>
      <c r="V23" s="10" t="n">
        <v>8</v>
      </c>
      <c r="W23" s="10" t="n">
        <v>6</v>
      </c>
      <c r="X23" s="10" t="n">
        <v>8</v>
      </c>
      <c r="Y23" s="10" t="n">
        <v>10</v>
      </c>
      <c r="Z23" s="10" t="n">
        <v>4</v>
      </c>
      <c r="AA23" s="18">
        <f>SUM(U23:Z23)</f>
        <v/>
      </c>
      <c r="AB23" s="12">
        <f>T23+AA23</f>
        <v/>
      </c>
    </row>
    <row r="24">
      <c r="A24" s="9" t="inlineStr">
        <is>
          <t>Биология</t>
        </is>
      </c>
      <c r="B24" s="10" t="inlineStr">
        <is>
          <t>24/Л-192к</t>
        </is>
      </c>
      <c r="C24" s="11" t="n">
        <v>64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64</v>
      </c>
      <c r="L24" s="17" t="n">
        <v>16</v>
      </c>
      <c r="M24" s="18" t="n"/>
      <c r="N24" s="17" t="n">
        <v>48</v>
      </c>
      <c r="O24" s="19" t="n"/>
      <c r="P24" s="21" t="n">
        <v>2</v>
      </c>
      <c r="Q24" s="21" t="n">
        <v>8</v>
      </c>
      <c r="R24" s="21" t="n">
        <v>4</v>
      </c>
      <c r="S24" s="21" t="n">
        <v>8</v>
      </c>
      <c r="T24" s="18">
        <f>SUM(P24:S24)</f>
        <v/>
      </c>
      <c r="U24" s="10" t="n">
        <v>6</v>
      </c>
      <c r="V24" s="10" t="n">
        <v>8</v>
      </c>
      <c r="W24" s="10" t="n">
        <v>6</v>
      </c>
      <c r="X24" s="10" t="n">
        <v>8</v>
      </c>
      <c r="Y24" s="10" t="n">
        <v>8</v>
      </c>
      <c r="Z24" s="10" t="n"/>
      <c r="AA24" s="18">
        <f>SUM(U24:Z24)</f>
        <v/>
      </c>
      <c r="AB24" s="12">
        <f>T24+AA24</f>
        <v/>
      </c>
    </row>
    <row r="25">
      <c r="A25" s="9" t="inlineStr">
        <is>
          <t>Биология</t>
        </is>
      </c>
      <c r="B25" s="10" t="inlineStr">
        <is>
          <t>24/КС-191к</t>
        </is>
      </c>
      <c r="C25" s="11" t="n">
        <v>56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56</v>
      </c>
      <c r="L25" s="17" t="n">
        <v>34</v>
      </c>
      <c r="M25" s="18" t="n"/>
      <c r="N25" s="17" t="n">
        <v>22</v>
      </c>
      <c r="O25" s="19" t="n"/>
      <c r="P25" s="21" t="n">
        <v>4</v>
      </c>
      <c r="Q25" s="21" t="n">
        <v>10</v>
      </c>
      <c r="R25" s="21" t="n">
        <v>8</v>
      </c>
      <c r="S25" s="21" t="n">
        <v>4</v>
      </c>
      <c r="T25" s="18">
        <f>SUM(P25:S25)</f>
        <v/>
      </c>
      <c r="U25" s="10" t="n">
        <v>2</v>
      </c>
      <c r="V25" s="10" t="n">
        <v>4</v>
      </c>
      <c r="W25" s="10" t="n">
        <v>4</v>
      </c>
      <c r="X25" s="10" t="n">
        <v>2</v>
      </c>
      <c r="Y25" s="10" t="n">
        <v>6</v>
      </c>
      <c r="Z25" s="10" t="n">
        <v>0</v>
      </c>
      <c r="AA25" s="18">
        <f>SUM(U25:Z25)</f>
        <v/>
      </c>
      <c r="AB25" s="12">
        <f>T25+AA25</f>
        <v/>
      </c>
    </row>
    <row r="26">
      <c r="A26" s="9" t="inlineStr">
        <is>
          <t>Биология</t>
        </is>
      </c>
      <c r="B26" s="10" t="inlineStr">
        <is>
          <t>24/ЭК-191к</t>
        </is>
      </c>
      <c r="C26" s="11" t="n">
        <v>64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64</v>
      </c>
      <c r="L26" s="17" t="n">
        <v>16</v>
      </c>
      <c r="M26" s="18" t="n"/>
      <c r="N26" s="17" t="n">
        <v>48</v>
      </c>
      <c r="O26" s="19" t="n"/>
      <c r="P26" s="21" t="n">
        <v>2</v>
      </c>
      <c r="Q26" s="21" t="n">
        <v>4</v>
      </c>
      <c r="R26" s="21" t="n">
        <v>4</v>
      </c>
      <c r="S26" s="21" t="n">
        <v>2</v>
      </c>
      <c r="T26" s="18">
        <f>SUM(P26:S26)</f>
        <v/>
      </c>
      <c r="U26" s="10" t="n">
        <v>6</v>
      </c>
      <c r="V26" s="10" t="n">
        <v>8</v>
      </c>
      <c r="W26" s="10" t="n">
        <v>8</v>
      </c>
      <c r="X26" s="10" t="n">
        <v>10</v>
      </c>
      <c r="Y26" s="10" t="n">
        <v>10</v>
      </c>
      <c r="Z26" s="10" t="n">
        <v>10</v>
      </c>
      <c r="AA26" s="18">
        <f>SUM(U26:Z26)</f>
        <v/>
      </c>
      <c r="AB26" s="12">
        <f>T26+AA26</f>
        <v/>
      </c>
    </row>
    <row r="27">
      <c r="A27" s="9" t="inlineStr">
        <is>
          <t>Биология</t>
        </is>
      </c>
      <c r="B27" s="10" t="inlineStr">
        <is>
          <t>24/ЭО-191</t>
        </is>
      </c>
      <c r="C27" s="11" t="n">
        <v>62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62</v>
      </c>
      <c r="L27" s="17" t="n">
        <v>16</v>
      </c>
      <c r="M27" s="18" t="n"/>
      <c r="N27" s="17" t="n">
        <v>46</v>
      </c>
      <c r="O27" s="19" t="n"/>
      <c r="P27" s="21" t="n">
        <v>6</v>
      </c>
      <c r="Q27" s="21" t="n">
        <v>6</v>
      </c>
      <c r="R27" s="21" t="n">
        <v>4</v>
      </c>
      <c r="S27" s="21" t="n">
        <v>4</v>
      </c>
      <c r="T27" s="18">
        <f>SUM(P27:S27)</f>
        <v/>
      </c>
      <c r="U27" s="10" t="n">
        <v>4</v>
      </c>
      <c r="V27" s="10" t="n">
        <v>8</v>
      </c>
      <c r="W27" s="10" t="n">
        <v>6</v>
      </c>
      <c r="X27" s="10" t="n">
        <v>8</v>
      </c>
      <c r="Y27" s="10" t="n">
        <v>8</v>
      </c>
      <c r="Z27" s="10" t="n">
        <v>2</v>
      </c>
      <c r="AA27" s="18">
        <f>SUM(U27:Z27)</f>
        <v/>
      </c>
      <c r="AB27" s="12">
        <f>T27+AA27</f>
        <v/>
      </c>
    </row>
    <row r="28">
      <c r="A28" s="9" t="inlineStr">
        <is>
          <t>Биология</t>
        </is>
      </c>
      <c r="B28" s="10" t="inlineStr">
        <is>
          <t>24/п ЭО-192</t>
        </is>
      </c>
      <c r="C28" s="11" t="n">
        <v>62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62</v>
      </c>
      <c r="L28" s="17" t="n">
        <v>16</v>
      </c>
      <c r="M28" s="18" t="n"/>
      <c r="N28" s="17" t="n">
        <v>46</v>
      </c>
      <c r="O28" s="19" t="n"/>
      <c r="P28" s="21" t="n">
        <v>2</v>
      </c>
      <c r="Q28" s="21" t="n">
        <v>6</v>
      </c>
      <c r="R28" s="21" t="n">
        <v>6</v>
      </c>
      <c r="S28" s="21" t="n">
        <v>2</v>
      </c>
      <c r="T28" s="18">
        <f>SUM(P28:S28)</f>
        <v/>
      </c>
      <c r="U28" s="10" t="n">
        <v>6</v>
      </c>
      <c r="V28" s="10" t="n">
        <v>8</v>
      </c>
      <c r="W28" s="10" t="n">
        <v>4</v>
      </c>
      <c r="X28" s="10" t="n">
        <v>10</v>
      </c>
      <c r="Y28" s="10" t="n">
        <v>8</v>
      </c>
      <c r="Z28" s="10" t="n">
        <v>10</v>
      </c>
      <c r="AA28" s="18">
        <f>SUM(U28:Z28)</f>
        <v/>
      </c>
      <c r="AB28" s="12">
        <f>T28+AA28</f>
        <v/>
      </c>
    </row>
    <row r="29">
      <c r="A29" s="9" t="inlineStr">
        <is>
          <t>Биология</t>
        </is>
      </c>
      <c r="B29" s="10" t="inlineStr">
        <is>
          <t>24/МР-191</t>
        </is>
      </c>
      <c r="C29" s="11" t="n">
        <v>58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58</v>
      </c>
      <c r="L29" s="17" t="n">
        <v>34</v>
      </c>
      <c r="M29" s="18" t="n"/>
      <c r="N29" s="17" t="n">
        <v>24</v>
      </c>
      <c r="O29" s="19" t="n"/>
      <c r="P29" s="21" t="n">
        <v>4</v>
      </c>
      <c r="Q29" s="21" t="n">
        <v>12</v>
      </c>
      <c r="R29" s="21" t="n">
        <v>8</v>
      </c>
      <c r="S29" s="21" t="n">
        <v>6</v>
      </c>
      <c r="T29" s="18">
        <f>SUM(P29:S29)</f>
        <v/>
      </c>
      <c r="U29" s="10" t="n">
        <v>4</v>
      </c>
      <c r="V29" s="10" t="n">
        <v>4</v>
      </c>
      <c r="W29" s="10" t="n">
        <v>0</v>
      </c>
      <c r="X29" s="10" t="n">
        <v>4</v>
      </c>
      <c r="Y29" s="10" t="n">
        <v>4</v>
      </c>
      <c r="Z29" s="10" t="n">
        <v>12</v>
      </c>
      <c r="AA29" s="18">
        <f>SUM(U29:Z29)</f>
        <v/>
      </c>
      <c r="AB29" s="12">
        <f>T29+AA29</f>
        <v/>
      </c>
    </row>
    <row r="30">
      <c r="A30" s="9" t="inlineStr">
        <is>
          <t>Биология</t>
        </is>
      </c>
      <c r="B30" s="10" t="inlineStr">
        <is>
          <t>24/МР-192к</t>
        </is>
      </c>
      <c r="C30" s="11" t="n">
        <v>58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58</v>
      </c>
      <c r="L30" s="17" t="n">
        <v>34</v>
      </c>
      <c r="M30" s="18" t="n"/>
      <c r="N30" s="17" t="n">
        <v>24</v>
      </c>
      <c r="O30" s="19" t="n"/>
      <c r="P30" s="21" t="n">
        <v>4</v>
      </c>
      <c r="Q30" s="21" t="n">
        <v>8</v>
      </c>
      <c r="R30" s="21" t="n">
        <v>8</v>
      </c>
      <c r="S30" s="21" t="n">
        <v>4</v>
      </c>
      <c r="T30" s="18">
        <f>SUM(P30:S30)</f>
        <v/>
      </c>
      <c r="U30" s="10" t="n">
        <v>2</v>
      </c>
      <c r="V30" s="10" t="n">
        <v>4</v>
      </c>
      <c r="W30" s="10" t="n">
        <v>2</v>
      </c>
      <c r="X30" s="10" t="n">
        <v>8</v>
      </c>
      <c r="Y30" s="10" t="n">
        <v>8</v>
      </c>
      <c r="Z30" s="10" t="n">
        <v>10</v>
      </c>
      <c r="AA30" s="18">
        <f>SUM(U30:Z30)</f>
        <v/>
      </c>
      <c r="AB30" s="12">
        <f>T30+AA30</f>
        <v/>
      </c>
    </row>
    <row r="31">
      <c r="A31" s="9" t="inlineStr">
        <is>
          <t>Биология</t>
        </is>
      </c>
      <c r="B31" s="10" t="inlineStr">
        <is>
          <t>24/МС-191</t>
        </is>
      </c>
      <c r="C31" s="11" t="n">
        <v>58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58</v>
      </c>
      <c r="L31" s="17" t="n">
        <v>34</v>
      </c>
      <c r="M31" s="18" t="n"/>
      <c r="N31" s="17" t="n">
        <v>24</v>
      </c>
      <c r="O31" s="19" t="n"/>
      <c r="P31" s="21" t="n">
        <v>4</v>
      </c>
      <c r="Q31" s="21" t="n">
        <v>10</v>
      </c>
      <c r="R31" s="21" t="n">
        <v>6</v>
      </c>
      <c r="S31" s="21" t="n">
        <v>6</v>
      </c>
      <c r="T31" s="18">
        <f>SUM(P31:S31)</f>
        <v/>
      </c>
      <c r="U31" s="10" t="n">
        <v>4</v>
      </c>
      <c r="V31" s="10" t="n">
        <v>8</v>
      </c>
      <c r="W31" s="10" t="n">
        <v>2</v>
      </c>
      <c r="X31" s="10" t="n">
        <v>4</v>
      </c>
      <c r="Y31" s="10" t="n">
        <v>4</v>
      </c>
      <c r="Z31" s="10" t="n">
        <v>10</v>
      </c>
      <c r="AA31" s="18">
        <f>SUM(U31:Z31)</f>
        <v/>
      </c>
      <c r="AB31" s="12">
        <f>T31+AA31</f>
        <v/>
      </c>
    </row>
    <row r="32">
      <c r="A32" s="9" t="inlineStr">
        <is>
          <t>Биология</t>
        </is>
      </c>
      <c r="B32" s="10" t="inlineStr">
        <is>
          <t>24/ПГЗ-191</t>
        </is>
      </c>
      <c r="C32" s="11" t="n">
        <v>62</v>
      </c>
      <c r="D32" s="12" t="n"/>
      <c r="E32" s="13" t="n"/>
      <c r="F32" s="13" t="n"/>
      <c r="G32" s="14" t="n"/>
      <c r="H32" s="15" t="n"/>
      <c r="I32" s="16" t="n"/>
      <c r="J32" s="13" t="n"/>
      <c r="K32" s="11" t="n">
        <v>62</v>
      </c>
      <c r="L32" s="17" t="n">
        <v>16</v>
      </c>
      <c r="M32" s="18" t="n"/>
      <c r="N32" s="17" t="n">
        <v>46</v>
      </c>
      <c r="O32" s="19" t="n"/>
      <c r="P32" s="21" t="n">
        <v>4</v>
      </c>
      <c r="Q32" s="21" t="n">
        <v>8</v>
      </c>
      <c r="R32" s="21" t="n">
        <v>4</v>
      </c>
      <c r="S32" s="21" t="n"/>
      <c r="T32" s="18">
        <f>SUM(P32:S32)</f>
        <v/>
      </c>
      <c r="U32" s="10" t="n">
        <v>6</v>
      </c>
      <c r="V32" s="10" t="n">
        <v>8</v>
      </c>
      <c r="W32" s="10" t="n">
        <v>8</v>
      </c>
      <c r="X32" s="10" t="n">
        <v>8</v>
      </c>
      <c r="Y32" s="10" t="n">
        <v>8</v>
      </c>
      <c r="Z32" s="10" t="n">
        <v>8</v>
      </c>
      <c r="AA32" s="18">
        <f>SUM(U32:Z32)</f>
        <v/>
      </c>
      <c r="AB32" s="12">
        <f>T32+AA32</f>
        <v/>
      </c>
    </row>
    <row r="33">
      <c r="A33" s="9" t="inlineStr">
        <is>
          <t>Биология</t>
        </is>
      </c>
      <c r="B33" s="10" t="inlineStr">
        <is>
          <t>24/п МП-191</t>
        </is>
      </c>
      <c r="C33" s="11" t="n">
        <v>62</v>
      </c>
      <c r="D33" s="12" t="n"/>
      <c r="E33" s="13" t="n"/>
      <c r="F33" s="13" t="n"/>
      <c r="G33" s="14" t="n"/>
      <c r="H33" s="15" t="n"/>
      <c r="I33" s="16" t="n"/>
      <c r="J33" s="13" t="n"/>
      <c r="K33" s="11" t="n">
        <v>62</v>
      </c>
      <c r="L33" s="17" t="n">
        <v>16</v>
      </c>
      <c r="M33" s="18" t="n"/>
      <c r="N33" s="17" t="n">
        <v>46</v>
      </c>
      <c r="O33" s="19" t="n"/>
      <c r="P33" s="21" t="n">
        <v>4</v>
      </c>
      <c r="Q33" s="21" t="n">
        <v>6</v>
      </c>
      <c r="R33" s="21" t="n">
        <v>4</v>
      </c>
      <c r="S33" s="21" t="n">
        <v>6</v>
      </c>
      <c r="T33" s="18">
        <f>SUM(P33:S33)</f>
        <v/>
      </c>
      <c r="U33" s="10" t="n">
        <v>6</v>
      </c>
      <c r="V33" s="10" t="n">
        <v>8</v>
      </c>
      <c r="W33" s="10" t="n">
        <v>8</v>
      </c>
      <c r="X33" s="10" t="n">
        <v>8</v>
      </c>
      <c r="Y33" s="10" t="n">
        <v>8</v>
      </c>
      <c r="Z33" s="10" t="n">
        <v>4</v>
      </c>
      <c r="AA33" s="18">
        <f>SUM(U33:Z33)</f>
        <v/>
      </c>
      <c r="AB33" s="12">
        <f>T33+AA33</f>
        <v/>
      </c>
    </row>
    <row r="34">
      <c r="A34" s="9" t="inlineStr">
        <is>
          <t>Биология</t>
        </is>
      </c>
      <c r="B34" s="10" t="inlineStr">
        <is>
          <t>24/С-191</t>
        </is>
      </c>
      <c r="C34" s="11" t="n">
        <v>14</v>
      </c>
      <c r="D34" s="12" t="n"/>
      <c r="E34" s="13" t="n"/>
      <c r="F34" s="13" t="n"/>
      <c r="G34" s="14" t="n"/>
      <c r="H34" s="15" t="n"/>
      <c r="I34" s="16" t="n"/>
      <c r="J34" s="13" t="n"/>
      <c r="K34" s="11" t="n">
        <v>14</v>
      </c>
      <c r="L34" s="17" t="n">
        <v>14</v>
      </c>
      <c r="M34" s="18" t="n"/>
      <c r="N34" s="17" t="n"/>
      <c r="O34" s="19" t="n"/>
      <c r="P34" s="21" t="n">
        <v>0</v>
      </c>
      <c r="Q34" s="21" t="n">
        <v>0</v>
      </c>
      <c r="R34" s="21" t="n"/>
      <c r="S34" s="21" t="n">
        <v>4</v>
      </c>
      <c r="T34" s="18">
        <f>SUM(P34:S34)</f>
        <v/>
      </c>
      <c r="U34" s="10" t="n">
        <v>4</v>
      </c>
      <c r="V34" s="10" t="n">
        <v>6</v>
      </c>
      <c r="W34" s="10" t="n"/>
      <c r="X34" s="10" t="n"/>
      <c r="Y34" s="10" t="n"/>
      <c r="Z34" s="10" t="n"/>
      <c r="AA34" s="18">
        <f>SUM(U34:Z34)</f>
        <v/>
      </c>
      <c r="AB34" s="12">
        <f>T34+AA34</f>
        <v/>
      </c>
    </row>
    <row r="35">
      <c r="A35" s="9" t="inlineStr">
        <is>
          <t>Биология</t>
        </is>
      </c>
      <c r="B35" s="10" t="inlineStr">
        <is>
          <t>24/ТЧ-191</t>
        </is>
      </c>
      <c r="C35" s="11" t="n">
        <v>16</v>
      </c>
      <c r="D35" s="12" t="n"/>
      <c r="E35" s="13" t="n"/>
      <c r="F35" s="13" t="n"/>
      <c r="G35" s="14" t="n"/>
      <c r="H35" s="15" t="n"/>
      <c r="I35" s="16" t="n"/>
      <c r="J35" s="13" t="n"/>
      <c r="K35" s="11" t="n">
        <v>16</v>
      </c>
      <c r="L35" s="17" t="n">
        <v>16</v>
      </c>
      <c r="M35" s="18" t="n"/>
      <c r="N35" s="17" t="n"/>
      <c r="O35" s="19" t="n"/>
      <c r="P35" s="21" t="n">
        <v>2</v>
      </c>
      <c r="Q35" s="21" t="n">
        <v>2</v>
      </c>
      <c r="R35" s="21" t="n">
        <v>2</v>
      </c>
      <c r="S35" s="21" t="n">
        <v>2</v>
      </c>
      <c r="T35" s="18">
        <f>SUM(P35:S35)</f>
        <v/>
      </c>
      <c r="U35" s="10" t="n">
        <v>2</v>
      </c>
      <c r="V35" s="10" t="n">
        <v>4</v>
      </c>
      <c r="W35" s="10" t="n">
        <v>2</v>
      </c>
      <c r="X35" s="10" t="n"/>
      <c r="Y35" s="10" t="n"/>
      <c r="Z35" s="10" t="n"/>
      <c r="AA35" s="18">
        <f>SUM(U35:Z35)</f>
        <v/>
      </c>
      <c r="AB35" s="12">
        <f>T35+AA35</f>
        <v/>
      </c>
    </row>
    <row r="36">
      <c r="A36" s="28" t="inlineStr">
        <is>
          <t xml:space="preserve">Итого </t>
        </is>
      </c>
      <c r="B36" s="29" t="inlineStr">
        <is>
          <t>внебюджет</t>
        </is>
      </c>
      <c r="C36" s="30" t="n">
        <v>604</v>
      </c>
      <c r="D36" s="39" t="n"/>
      <c r="E36" s="39" t="n"/>
      <c r="F36" s="39" t="n"/>
      <c r="G36" s="39" t="n"/>
      <c r="H36" s="39" t="n"/>
      <c r="I36" s="39" t="n"/>
      <c r="J36" s="39" t="n"/>
      <c r="K36" s="30" t="n">
        <v>604</v>
      </c>
      <c r="L36" s="32" t="n"/>
      <c r="M36" s="33" t="n"/>
      <c r="N36" s="33" t="n"/>
      <c r="O36" s="34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  <c r="AA36" s="40" t="n"/>
      <c r="AB36" s="30" t="n">
        <v>604</v>
      </c>
    </row>
    <row r="37">
      <c r="A37" s="28" t="inlineStr">
        <is>
          <t xml:space="preserve">Итого </t>
        </is>
      </c>
      <c r="B37" s="29" t="inlineStr">
        <is>
          <t>бюджет</t>
        </is>
      </c>
      <c r="C37" s="37" t="n">
        <v>928</v>
      </c>
      <c r="D37" s="39" t="n"/>
      <c r="E37" s="39" t="n"/>
      <c r="F37" s="39" t="n"/>
      <c r="G37" s="39" t="n"/>
      <c r="H37" s="39" t="n"/>
      <c r="I37" s="39" t="n"/>
      <c r="J37" s="39" t="n"/>
      <c r="K37" s="37" t="n">
        <v>928</v>
      </c>
      <c r="L37" s="32" t="n"/>
      <c r="M37" s="33" t="n"/>
      <c r="N37" s="33" t="n"/>
      <c r="O37" s="34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  <c r="AA37" s="39" t="n"/>
      <c r="AB37" s="37" t="n">
        <v>928</v>
      </c>
    </row>
    <row r="38">
      <c r="A38" s="39" t="inlineStr">
        <is>
          <t>ВСЕГО</t>
        </is>
      </c>
      <c r="B38" s="39" t="n"/>
      <c r="C38" s="40">
        <f>SUM(C8:C35)</f>
        <v/>
      </c>
      <c r="D38" s="40">
        <f>SUM(D8:D35)</f>
        <v/>
      </c>
      <c r="E38" s="40">
        <f>SUM(E8:E35)</f>
        <v/>
      </c>
      <c r="F38" s="40">
        <f>SUM(F8:F35)</f>
        <v/>
      </c>
      <c r="G38" s="40">
        <f>SUM(G8:G35)</f>
        <v/>
      </c>
      <c r="H38" s="40">
        <f>SUM(H8:H35)</f>
        <v/>
      </c>
      <c r="I38" s="40">
        <f>SUM(I8:I35)</f>
        <v/>
      </c>
      <c r="J38" s="40">
        <f>SUM(J8:J35)</f>
        <v/>
      </c>
      <c r="K38" s="40">
        <f>SUM(K8:K35)</f>
        <v/>
      </c>
      <c r="L38" s="40">
        <f>SUM(L8:L35)</f>
        <v/>
      </c>
      <c r="M38" s="40">
        <f>SUM(M8:M35)</f>
        <v/>
      </c>
      <c r="N38" s="40">
        <f>SUM(N8:N35)</f>
        <v/>
      </c>
      <c r="O38" s="40">
        <f>SUM(O8:O35)</f>
        <v/>
      </c>
      <c r="P38" s="40">
        <f>SUM(P8:P35)</f>
        <v/>
      </c>
      <c r="Q38" s="40">
        <f>SUM(Q8:Q35)</f>
        <v/>
      </c>
      <c r="R38" s="40">
        <f>SUM(R8:R35)</f>
        <v/>
      </c>
      <c r="S38" s="40">
        <f>SUM(S8:S35)</f>
        <v/>
      </c>
      <c r="T38" s="40">
        <f>SUM(T8:T35)</f>
        <v/>
      </c>
      <c r="U38" s="40">
        <f>SUM(U8:U35)</f>
        <v/>
      </c>
      <c r="V38" s="40">
        <f>SUM(V8:V35)</f>
        <v/>
      </c>
      <c r="W38" s="40">
        <f>SUM(W8:W35)</f>
        <v/>
      </c>
      <c r="X38" s="40">
        <f>SUM(X8:X35)</f>
        <v/>
      </c>
      <c r="Y38" s="40">
        <f>SUM(Y8:Y35)</f>
        <v/>
      </c>
      <c r="Z38" s="40">
        <f>SUM(Z8:Z35)</f>
        <v/>
      </c>
      <c r="AA38" s="40">
        <f>SUM(AA8:AA35)</f>
        <v/>
      </c>
      <c r="AB38" s="40">
        <f>SUM(AB8:AB35)</f>
        <v/>
      </c>
    </row>
    <row r="39">
      <c r="A39" s="53" t="n"/>
      <c r="B39" s="53" t="n"/>
      <c r="C39" s="53" t="n"/>
      <c r="D39" s="53" t="n"/>
      <c r="E39" s="53" t="n"/>
      <c r="F39" s="53" t="n"/>
      <c r="G39" s="53" t="n"/>
      <c r="H39" s="53" t="n"/>
      <c r="I39" s="53" t="n"/>
      <c r="J39" s="53" t="n"/>
      <c r="K39" s="53" t="n"/>
      <c r="L39" s="53" t="n"/>
      <c r="M39" s="53" t="n"/>
      <c r="N39" s="53" t="n"/>
      <c r="O39" s="53" t="n"/>
      <c r="P39" s="53" t="n"/>
      <c r="Q39" s="53" t="n"/>
      <c r="R39" s="53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</row>
    <row r="40">
      <c r="A40" s="42" t="inlineStr">
        <is>
          <t>Тарифная ставка _______________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42" t="inlineStr">
        <is>
          <t>За проверку тетрадей _______________</t>
        </is>
      </c>
      <c r="L40" s="3" t="n"/>
      <c r="M40" s="3" t="n"/>
      <c r="N40" s="3" t="n"/>
      <c r="O40" s="3" t="n"/>
      <c r="P40" s="3" t="n"/>
      <c r="Q40" s="3" t="n"/>
      <c r="R40" s="3" t="n"/>
      <c r="S40" s="42" t="inlineStr">
        <is>
          <t>Не выполнено часов ______________</t>
        </is>
      </c>
      <c r="T40" s="3" t="n"/>
      <c r="U40" s="3" t="n"/>
      <c r="V40" s="43" t="n"/>
      <c r="W40" s="3" t="n"/>
      <c r="X40" s="3" t="n"/>
      <c r="Y40" s="3" t="n"/>
      <c r="Z40" s="3" t="n"/>
      <c r="AA40" s="3" t="n"/>
      <c r="AB40" s="3" t="n"/>
    </row>
    <row r="41">
      <c r="A41" s="42" t="inlineStr">
        <is>
          <t>Стоимость часа _________________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42" t="inlineStr">
        <is>
          <t>За классное руководство ____________</t>
        </is>
      </c>
      <c r="L41" s="3" t="n"/>
      <c r="M41" s="3" t="n"/>
      <c r="N41" s="3" t="n"/>
      <c r="O41" s="3" t="n"/>
      <c r="P41" s="3" t="n"/>
      <c r="Q41" s="3" t="n"/>
      <c r="R41" s="3" t="n"/>
      <c r="S41" s="42" t="inlineStr">
        <is>
          <t>Дано сверх плана _________________</t>
        </is>
      </c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</row>
    <row r="42">
      <c r="A42" s="42" t="inlineStr">
        <is>
          <t>Оклад в месяц __________________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42" t="inlineStr">
        <is>
          <t>За заведование кабинетом ___________</t>
        </is>
      </c>
      <c r="L42" s="3" t="n"/>
      <c r="M42" s="3" t="n"/>
      <c r="N42" s="3" t="n"/>
      <c r="O42" s="3" t="n"/>
      <c r="P42" s="3" t="n"/>
      <c r="Q42" s="3" t="n"/>
      <c r="R42" s="3" t="n"/>
      <c r="S42" s="42" t="inlineStr">
        <is>
          <t>Итого зарплата в месяц ____________</t>
        </is>
      </c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</row>
    <row r="43">
      <c r="A43" s="3" t="n"/>
      <c r="B43" s="3" t="n"/>
      <c r="C43" s="42" t="inlineStr">
        <is>
          <t>За руководство ПК _________________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Q43" s="3" t="n"/>
      <c r="R43" s="3" t="n"/>
      <c r="S43" s="42" t="inlineStr">
        <is>
          <t>Зарплата за год ___________________ в т.ч. за пед.часы</t>
        </is>
      </c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</row>
    <row r="44">
      <c r="A44" s="3" t="n"/>
      <c r="B44" s="3" t="n"/>
      <c r="C44" s="42" t="inlineStr">
        <is>
          <t>Зам. директора по УР ______________</t>
        </is>
      </c>
      <c r="E44" s="3" t="n"/>
      <c r="F44" s="3" t="n"/>
      <c r="G44" s="3" t="n"/>
      <c r="H44" s="3" t="n"/>
      <c r="I44" s="3" t="inlineStr">
        <is>
          <t>Е.В. Кшецкая</t>
        </is>
      </c>
      <c r="K44" s="3" t="n"/>
      <c r="L44" s="3" t="n"/>
      <c r="M44" s="3" t="n"/>
      <c r="N44" s="3" t="n"/>
      <c r="O44" s="3" t="n"/>
      <c r="Q44" s="3" t="n"/>
      <c r="R44" s="3" t="n"/>
      <c r="S44" s="3" t="inlineStr">
        <is>
          <t>Зав.учебной частью_____________________О.В. Подковыркина</t>
        </is>
      </c>
      <c r="T44" s="3" t="n"/>
      <c r="U44" s="3" t="n"/>
      <c r="V44" s="3" t="n"/>
      <c r="W44" s="3" t="n"/>
      <c r="X44" s="3" t="n"/>
      <c r="Y44" s="3" t="n"/>
      <c r="AA44" s="3" t="n"/>
      <c r="AB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Q45" s="3" t="n"/>
      <c r="R45" s="3" t="n"/>
      <c r="S45" s="42" t="inlineStr">
        <is>
          <t>С пед. нагрузкой ознакомлен преподаватель: _____________</t>
        </is>
      </c>
      <c r="T45" s="3" t="n"/>
      <c r="U45" s="3" t="n"/>
      <c r="V45" s="3" t="n"/>
      <c r="X45" s="3" t="n"/>
      <c r="Y45" s="3" t="n"/>
      <c r="AA45" s="3" t="n"/>
      <c r="AB45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B56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Данилова Елена Валентиновна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Электрические аппараты</t>
        </is>
      </c>
      <c r="B8" s="10" t="inlineStr">
        <is>
          <t>23/ЭО-291</t>
        </is>
      </c>
      <c r="C8" s="11" t="n">
        <v>90</v>
      </c>
      <c r="D8" s="12" t="n"/>
      <c r="E8" s="13" t="n"/>
      <c r="F8" s="13" t="n"/>
      <c r="G8" s="14" t="n"/>
      <c r="H8" s="15" t="n"/>
      <c r="I8" s="16" t="n"/>
      <c r="J8" s="13" t="n"/>
      <c r="K8" s="11" t="n">
        <v>90</v>
      </c>
      <c r="L8" s="17" t="n"/>
      <c r="M8" s="18" t="n"/>
      <c r="N8" s="17" t="n">
        <v>83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10</v>
      </c>
      <c r="V8" s="10" t="n">
        <v>20</v>
      </c>
      <c r="W8" s="10" t="n">
        <v>24</v>
      </c>
      <c r="X8" s="10" t="n">
        <v>36</v>
      </c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Электрические аппараты</t>
        </is>
      </c>
      <c r="B9" s="10" t="inlineStr">
        <is>
          <t>23/п ЭО-292</t>
        </is>
      </c>
      <c r="C9" s="11" t="n">
        <v>72</v>
      </c>
      <c r="D9" s="12" t="n"/>
      <c r="E9" s="13" t="n"/>
      <c r="F9" s="13" t="n"/>
      <c r="G9" s="14" t="n"/>
      <c r="H9" s="15" t="n"/>
      <c r="I9" s="16" t="n"/>
      <c r="J9" s="13" t="n"/>
      <c r="K9" s="11" t="n">
        <v>72</v>
      </c>
      <c r="L9" s="17" t="n"/>
      <c r="M9" s="18" t="n"/>
      <c r="N9" s="17" t="n">
        <v>66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0</v>
      </c>
      <c r="V9" s="10" t="n">
        <v>0</v>
      </c>
      <c r="W9" s="10" t="n">
        <v>28</v>
      </c>
      <c r="X9" s="10" t="n">
        <v>38</v>
      </c>
      <c r="Y9" s="10" t="n">
        <v>6</v>
      </c>
      <c r="Z9" s="10" t="n"/>
      <c r="AA9" s="18">
        <f>SUM(U9:Z9)</f>
        <v/>
      </c>
      <c r="AB9" s="12">
        <f>T9+AA9</f>
        <v/>
      </c>
    </row>
    <row r="10">
      <c r="A10" s="9" t="inlineStr">
        <is>
          <t>Основы преобразовательной техники</t>
        </is>
      </c>
      <c r="B10" s="10" t="inlineStr">
        <is>
          <t>23/п ЭО-292</t>
        </is>
      </c>
      <c r="C10" s="11" t="n">
        <v>36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36</v>
      </c>
      <c r="L10" s="17" t="n"/>
      <c r="M10" s="18" t="n"/>
      <c r="N10" s="17" t="n">
        <v>36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0</v>
      </c>
      <c r="V10" s="10" t="n">
        <v>0</v>
      </c>
      <c r="W10" s="10" t="n">
        <v>4</v>
      </c>
      <c r="X10" s="10" t="n">
        <v>18</v>
      </c>
      <c r="Y10" s="10" t="n">
        <v>14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Электрические машины</t>
        </is>
      </c>
      <c r="B11" s="10" t="inlineStr">
        <is>
          <t>23/п ЭО-292</t>
        </is>
      </c>
      <c r="C11" s="11" t="n">
        <v>72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72</v>
      </c>
      <c r="L11" s="17" t="n"/>
      <c r="M11" s="18" t="n"/>
      <c r="N11" s="17" t="n">
        <v>66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>
        <v>26</v>
      </c>
      <c r="V11" s="10" t="n">
        <v>34</v>
      </c>
      <c r="W11" s="10" t="n">
        <v>8</v>
      </c>
      <c r="X11" s="10" t="n">
        <v>4</v>
      </c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Электромеханическое оборудование отрасли</t>
        </is>
      </c>
      <c r="B12" s="10" t="inlineStr">
        <is>
          <t>22/ЭО-391</t>
        </is>
      </c>
      <c r="C12" s="11" t="n">
        <v>34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34</v>
      </c>
      <c r="L12" s="17" t="n"/>
      <c r="M12" s="18" t="n"/>
      <c r="N12" s="17" t="n">
        <v>34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>
        <v>12</v>
      </c>
      <c r="V12" s="10" t="n">
        <v>12</v>
      </c>
      <c r="W12" s="10" t="n">
        <v>6</v>
      </c>
      <c r="X12" s="10" t="n">
        <v>4</v>
      </c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Электрические машины</t>
        </is>
      </c>
      <c r="B13" s="10" t="inlineStr">
        <is>
          <t>22/ЭО-392</t>
        </is>
      </c>
      <c r="C13" s="11" t="n">
        <v>102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102</v>
      </c>
      <c r="L13" s="17" t="n">
        <v>94</v>
      </c>
      <c r="M13" s="18" t="n"/>
      <c r="N13" s="17" t="n"/>
      <c r="O13" s="19" t="n"/>
      <c r="P13" s="21" t="n">
        <v>26</v>
      </c>
      <c r="Q13" s="21" t="n">
        <v>34</v>
      </c>
      <c r="R13" s="21" t="n">
        <v>26</v>
      </c>
      <c r="S13" s="21" t="n">
        <v>16</v>
      </c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Электромеханическое оборудование отрасли</t>
        </is>
      </c>
      <c r="B14" s="10" t="inlineStr">
        <is>
          <t>22/ЭО-392</t>
        </is>
      </c>
      <c r="C14" s="11" t="n">
        <v>34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34</v>
      </c>
      <c r="L14" s="17" t="n"/>
      <c r="M14" s="18" t="n"/>
      <c r="N14" s="17" t="n">
        <v>34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>
        <v>0</v>
      </c>
      <c r="V14" s="10" t="n">
        <v>12</v>
      </c>
      <c r="W14" s="10" t="n">
        <v>18</v>
      </c>
      <c r="X14" s="10" t="n">
        <v>4</v>
      </c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Электромеханическое оборудование отрасли</t>
        </is>
      </c>
      <c r="B15" s="10" t="inlineStr">
        <is>
          <t>21/ЭО-491в</t>
        </is>
      </c>
      <c r="C15" s="11" t="n">
        <v>132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132</v>
      </c>
      <c r="L15" s="17" t="n">
        <v>124</v>
      </c>
      <c r="M15" s="18" t="n"/>
      <c r="N15" s="17" t="n"/>
      <c r="O15" s="19" t="n"/>
      <c r="P15" s="21" t="n">
        <v>6</v>
      </c>
      <c r="Q15" s="21" t="n">
        <v>20</v>
      </c>
      <c r="R15" s="21" t="n">
        <v>26</v>
      </c>
      <c r="S15" s="21" t="n">
        <v>20</v>
      </c>
      <c r="T15" s="18">
        <f>SUM(P15:S15)</f>
        <v/>
      </c>
      <c r="U15" s="10" t="n">
        <v>18</v>
      </c>
      <c r="V15" s="10" t="n">
        <v>42</v>
      </c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Электромеханическое оборудование отрасли (ПРИЕМ КУРСОВОГО ПРОЕКТА)</t>
        </is>
      </c>
      <c r="B16" s="10" t="inlineStr">
        <is>
          <t>21/ЭО-491в</t>
        </is>
      </c>
      <c r="C16" s="11" t="n">
        <v>16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16</v>
      </c>
      <c r="L16" s="17" t="n">
        <v>20</v>
      </c>
      <c r="M16" s="18" t="n"/>
      <c r="N16" s="17" t="n"/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Программирование контролеров</t>
        </is>
      </c>
      <c r="B17" s="10" t="inlineStr">
        <is>
          <t>21/ЭО-491в</t>
        </is>
      </c>
      <c r="C17" s="11" t="n">
        <v>44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44</v>
      </c>
      <c r="L17" s="17" t="n">
        <v>44</v>
      </c>
      <c r="M17" s="18" t="n"/>
      <c r="N17" s="17" t="n"/>
      <c r="O17" s="19" t="n"/>
      <c r="P17" s="21" t="n">
        <v>0</v>
      </c>
      <c r="Q17" s="21" t="n">
        <v>6</v>
      </c>
      <c r="R17" s="21" t="n">
        <v>12</v>
      </c>
      <c r="S17" s="21" t="n">
        <v>4</v>
      </c>
      <c r="T17" s="18">
        <f>SUM(P17:S17)</f>
        <v/>
      </c>
      <c r="U17" s="10" t="n">
        <v>10</v>
      </c>
      <c r="V17" s="10" t="n">
        <v>12</v>
      </c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Системы управления электроприводами</t>
        </is>
      </c>
      <c r="B18" s="10" t="inlineStr">
        <is>
          <t>21/ЭО-491в</t>
        </is>
      </c>
      <c r="C18" s="11" t="n">
        <v>55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55</v>
      </c>
      <c r="L18" s="17" t="n">
        <v>51</v>
      </c>
      <c r="M18" s="18" t="n"/>
      <c r="N18" s="17" t="n"/>
      <c r="O18" s="19" t="n"/>
      <c r="P18" s="21" t="n">
        <v>38</v>
      </c>
      <c r="Q18" s="21" t="n">
        <v>14</v>
      </c>
      <c r="R18" s="21" t="n">
        <v>3</v>
      </c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Производственная практика (по профилю специальности)</t>
        </is>
      </c>
      <c r="B19" s="10" t="inlineStr">
        <is>
          <t>21/ЭО-491в</t>
        </is>
      </c>
      <c r="C19" s="11" t="n">
        <v>8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8</v>
      </c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Производственная практика (по профилю специальности)</t>
        </is>
      </c>
      <c r="B20" s="25" t="inlineStr">
        <is>
          <t>21/ЭО-491в</t>
        </is>
      </c>
      <c r="C20" s="11" t="n">
        <v>2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2</v>
      </c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Производственная практика (по профилю специальности)</t>
        </is>
      </c>
      <c r="B21" s="25" t="inlineStr">
        <is>
          <t>21/ЭО-491в</t>
        </is>
      </c>
      <c r="C21" s="11" t="n">
        <v>8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8</v>
      </c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Производственная практика (по профилю специальности)</t>
        </is>
      </c>
      <c r="B22" s="10" t="inlineStr">
        <is>
          <t>21/ЭО-491в</t>
        </is>
      </c>
      <c r="C22" s="11" t="n">
        <v>8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8</v>
      </c>
      <c r="L22" s="17" t="n"/>
      <c r="M22" s="18" t="n"/>
      <c r="N22" s="17" t="n"/>
      <c r="O22" s="19" t="n"/>
      <c r="P22" s="21" t="n"/>
      <c r="Q22" s="21" t="n"/>
      <c r="R22" s="21" t="n"/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Подготовка выпускной квалификационной работы (НОРМОКОНТРОЛЬ)</t>
        </is>
      </c>
      <c r="B23" s="10" t="inlineStr">
        <is>
          <t>21/ЭО-491в</t>
        </is>
      </c>
      <c r="C23" s="11" t="n">
        <v>14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14</v>
      </c>
      <c r="L23" s="17" t="n"/>
      <c r="M23" s="18" t="n"/>
      <c r="N23" s="17" t="n"/>
      <c r="O23" s="19" t="n"/>
      <c r="P23" s="21" t="n"/>
      <c r="Q23" s="21" t="n"/>
      <c r="R23" s="21" t="n"/>
      <c r="S23" s="21" t="n"/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Электромеханическое оборудование отрасли</t>
        </is>
      </c>
      <c r="B24" s="10" t="inlineStr">
        <is>
          <t>21/ЭО-492в</t>
        </is>
      </c>
      <c r="C24" s="11" t="n">
        <v>132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132</v>
      </c>
      <c r="L24" s="17" t="n">
        <v>124</v>
      </c>
      <c r="M24" s="18" t="n"/>
      <c r="N24" s="17" t="n"/>
      <c r="O24" s="19" t="n"/>
      <c r="P24" s="21" t="n">
        <v>0</v>
      </c>
      <c r="Q24" s="21" t="n">
        <v>28</v>
      </c>
      <c r="R24" s="21" t="n">
        <v>24</v>
      </c>
      <c r="S24" s="21" t="n">
        <v>18</v>
      </c>
      <c r="T24" s="18">
        <f>SUM(P24:S24)</f>
        <v/>
      </c>
      <c r="U24" s="10" t="n">
        <v>16</v>
      </c>
      <c r="V24" s="10" t="n">
        <v>46</v>
      </c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Электромеханическое оборудование отрасли (ПРИЕМ КУРСОВОГО ПРОЕКТА)</t>
        </is>
      </c>
      <c r="B25" s="10" t="inlineStr">
        <is>
          <t>21/ЭО-492в</t>
        </is>
      </c>
      <c r="C25" s="11" t="n">
        <v>17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17</v>
      </c>
      <c r="L25" s="17" t="n">
        <v>21</v>
      </c>
      <c r="M25" s="18" t="n"/>
      <c r="N25" s="17" t="n"/>
      <c r="O25" s="19" t="n"/>
      <c r="P25" s="21" t="n"/>
      <c r="Q25" s="21" t="n"/>
      <c r="R25" s="21" t="n"/>
      <c r="S25" s="21" t="n"/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Программирование контролеров</t>
        </is>
      </c>
      <c r="B26" s="10" t="inlineStr">
        <is>
          <t>21/ЭО-492в</t>
        </is>
      </c>
      <c r="C26" s="11" t="n">
        <v>44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44</v>
      </c>
      <c r="L26" s="17" t="n">
        <v>44</v>
      </c>
      <c r="M26" s="18" t="n"/>
      <c r="N26" s="17" t="n"/>
      <c r="O26" s="19" t="n"/>
      <c r="P26" s="21" t="n">
        <v>0</v>
      </c>
      <c r="Q26" s="21" t="n">
        <v>14</v>
      </c>
      <c r="R26" s="21" t="n">
        <v>10</v>
      </c>
      <c r="S26" s="21" t="n">
        <v>2</v>
      </c>
      <c r="T26" s="18">
        <f>SUM(P26:S26)</f>
        <v/>
      </c>
      <c r="U26" s="10" t="n">
        <v>14</v>
      </c>
      <c r="V26" s="10" t="n">
        <v>4</v>
      </c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Системы управления электроприводами</t>
        </is>
      </c>
      <c r="B27" s="10" t="inlineStr">
        <is>
          <t>21/ЭО-492в</t>
        </is>
      </c>
      <c r="C27" s="11" t="n">
        <v>55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55</v>
      </c>
      <c r="L27" s="17" t="n">
        <v>51</v>
      </c>
      <c r="M27" s="18" t="n"/>
      <c r="N27" s="17" t="n"/>
      <c r="O27" s="19" t="n"/>
      <c r="P27" s="21" t="n">
        <v>46</v>
      </c>
      <c r="Q27" s="21" t="n">
        <v>8</v>
      </c>
      <c r="R27" s="21" t="n"/>
      <c r="S27" s="21" t="n">
        <v>1</v>
      </c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Типовые технологические процессы обслуживания бытовых машин и приборов</t>
        </is>
      </c>
      <c r="B28" s="10" t="inlineStr">
        <is>
          <t>21/ЭО-492в</t>
        </is>
      </c>
      <c r="C28" s="11" t="n">
        <v>20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20</v>
      </c>
      <c r="L28" s="17" t="n">
        <v>20</v>
      </c>
      <c r="M28" s="18" t="n"/>
      <c r="N28" s="17" t="n"/>
      <c r="O28" s="19" t="n"/>
      <c r="P28" s="21" t="n"/>
      <c r="Q28" s="21" t="n"/>
      <c r="R28" s="21" t="n"/>
      <c r="S28" s="21" t="n">
        <v>6</v>
      </c>
      <c r="T28" s="18">
        <f>SUM(P28:S28)</f>
        <v/>
      </c>
      <c r="U28" s="10" t="n">
        <v>10</v>
      </c>
      <c r="V28" s="10" t="n">
        <v>4</v>
      </c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Производственная практика (по профилю специальности)</t>
        </is>
      </c>
      <c r="B29" s="10" t="inlineStr">
        <is>
          <t>21/ЭО-492в</t>
        </is>
      </c>
      <c r="C29" s="11" t="n">
        <v>8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8</v>
      </c>
      <c r="L29" s="17" t="n"/>
      <c r="M29" s="18" t="n"/>
      <c r="N29" s="17" t="n"/>
      <c r="O29" s="19" t="n"/>
      <c r="P29" s="21" t="n"/>
      <c r="Q29" s="21" t="n"/>
      <c r="R29" s="21" t="n"/>
      <c r="S29" s="21" t="n"/>
      <c r="T29" s="18">
        <f>SUM(P29:S29)</f>
        <v/>
      </c>
      <c r="U29" s="10" t="n"/>
      <c r="V29" s="10" t="n"/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Производственная практика (по профилю специальности)</t>
        </is>
      </c>
      <c r="B30" s="10" t="inlineStr">
        <is>
          <t>21/ЭО-492в</t>
        </is>
      </c>
      <c r="C30" s="11" t="n">
        <v>2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2</v>
      </c>
      <c r="L30" s="17" t="n"/>
      <c r="M30" s="18" t="n"/>
      <c r="N30" s="17" t="n"/>
      <c r="O30" s="19" t="n"/>
      <c r="P30" s="21" t="n"/>
      <c r="Q30" s="21" t="n"/>
      <c r="R30" s="21" t="n"/>
      <c r="S30" s="21" t="n"/>
      <c r="T30" s="18">
        <f>SUM(P30:S30)</f>
        <v/>
      </c>
      <c r="U30" s="10" t="n"/>
      <c r="V30" s="10" t="n"/>
      <c r="W30" s="10" t="n"/>
      <c r="X30" s="10" t="n"/>
      <c r="Y30" s="10" t="n"/>
      <c r="Z30" s="10" t="n"/>
      <c r="AA30" s="18">
        <f>SUM(U30:Z30)</f>
        <v/>
      </c>
      <c r="AB30" s="12">
        <f>T30+AA30</f>
        <v/>
      </c>
    </row>
    <row r="31">
      <c r="A31" s="9" t="inlineStr">
        <is>
          <t>Производственная практика (по профилю специальности)</t>
        </is>
      </c>
      <c r="B31" s="10" t="inlineStr">
        <is>
          <t>21/ЭО-492в</t>
        </is>
      </c>
      <c r="C31" s="11" t="n">
        <v>8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8</v>
      </c>
      <c r="L31" s="17" t="n"/>
      <c r="M31" s="18" t="n"/>
      <c r="N31" s="17" t="n"/>
      <c r="O31" s="19" t="n"/>
      <c r="P31" s="21" t="n"/>
      <c r="Q31" s="21" t="n"/>
      <c r="R31" s="21" t="n"/>
      <c r="S31" s="21" t="n"/>
      <c r="T31" s="18">
        <f>SUM(P31:S31)</f>
        <v/>
      </c>
      <c r="U31" s="10" t="n"/>
      <c r="V31" s="10" t="n"/>
      <c r="W31" s="10" t="n"/>
      <c r="X31" s="10" t="n"/>
      <c r="Y31" s="10" t="n"/>
      <c r="Z31" s="10" t="n"/>
      <c r="AA31" s="18">
        <f>SUM(U31:Z31)</f>
        <v/>
      </c>
      <c r="AB31" s="12">
        <f>T31+AA31</f>
        <v/>
      </c>
    </row>
    <row r="32">
      <c r="A32" s="9" t="inlineStr">
        <is>
          <t>Производственная практика (по профилю специальности)</t>
        </is>
      </c>
      <c r="B32" s="10" t="inlineStr">
        <is>
          <t>21/ЭО-492в</t>
        </is>
      </c>
      <c r="C32" s="11" t="n">
        <v>8</v>
      </c>
      <c r="D32" s="12" t="n"/>
      <c r="E32" s="13" t="n"/>
      <c r="F32" s="13" t="n"/>
      <c r="G32" s="14" t="n"/>
      <c r="H32" s="15" t="n"/>
      <c r="I32" s="16" t="n"/>
      <c r="J32" s="13" t="n"/>
      <c r="K32" s="11" t="n">
        <v>8</v>
      </c>
      <c r="L32" s="17" t="n"/>
      <c r="M32" s="18" t="n"/>
      <c r="N32" s="17" t="n"/>
      <c r="O32" s="19" t="n"/>
      <c r="P32" s="21" t="n"/>
      <c r="Q32" s="21" t="n"/>
      <c r="R32" s="21" t="n"/>
      <c r="S32" s="21" t="n"/>
      <c r="T32" s="18">
        <f>SUM(P32:S32)</f>
        <v/>
      </c>
      <c r="U32" s="10" t="n"/>
      <c r="V32" s="10" t="n"/>
      <c r="W32" s="10" t="n"/>
      <c r="X32" s="10" t="n"/>
      <c r="Y32" s="10" t="n"/>
      <c r="Z32" s="10" t="n"/>
      <c r="AA32" s="18">
        <f>SUM(U32:Z32)</f>
        <v/>
      </c>
      <c r="AB32" s="12">
        <f>T32+AA32</f>
        <v/>
      </c>
    </row>
    <row r="33">
      <c r="A33" s="9" t="inlineStr">
        <is>
          <t>квалификационный экзамен</t>
        </is>
      </c>
      <c r="B33" s="10" t="inlineStr">
        <is>
          <t>21/ЭО-492в</t>
        </is>
      </c>
      <c r="C33" s="11" t="n">
        <v>6.930000000000001</v>
      </c>
      <c r="D33" s="12" t="n"/>
      <c r="E33" s="13" t="n"/>
      <c r="F33" s="13" t="n"/>
      <c r="G33" s="14" t="n"/>
      <c r="H33" s="15" t="n"/>
      <c r="I33" s="16" t="n"/>
      <c r="J33" s="13" t="n"/>
      <c r="K33" s="11" t="n">
        <v>6.930000000000001</v>
      </c>
      <c r="L33" s="17" t="n"/>
      <c r="M33" s="18" t="n"/>
      <c r="N33" s="17" t="n"/>
      <c r="O33" s="19" t="n"/>
      <c r="P33" s="21" t="n"/>
      <c r="Q33" s="21" t="n"/>
      <c r="R33" s="21" t="n"/>
      <c r="S33" s="21" t="n"/>
      <c r="T33" s="18">
        <f>SUM(P33:S33)</f>
        <v/>
      </c>
      <c r="U33" s="10" t="n"/>
      <c r="V33" s="10" t="n"/>
      <c r="W33" s="10" t="n"/>
      <c r="X33" s="10" t="n"/>
      <c r="Y33" s="10" t="n"/>
      <c r="Z33" s="10" t="n"/>
      <c r="AA33" s="18">
        <f>SUM(U33:Z33)</f>
        <v/>
      </c>
      <c r="AB33" s="12">
        <f>T33+AA33</f>
        <v/>
      </c>
    </row>
    <row r="34">
      <c r="A34" s="9" t="inlineStr">
        <is>
          <t>ПРОИЗВОДСТВЕННАЯ ПРАКТИКА (ПРЕДДИПЛОМНАЯ)</t>
        </is>
      </c>
      <c r="B34" s="10" t="inlineStr">
        <is>
          <t>21/ЭО-492в</t>
        </is>
      </c>
      <c r="C34" s="11" t="n">
        <v>64</v>
      </c>
      <c r="D34" s="12" t="n"/>
      <c r="E34" s="13" t="n"/>
      <c r="F34" s="13" t="n"/>
      <c r="G34" s="14" t="n"/>
      <c r="H34" s="15" t="n"/>
      <c r="I34" s="16" t="n"/>
      <c r="J34" s="13" t="n"/>
      <c r="K34" s="11" t="n">
        <v>64</v>
      </c>
      <c r="L34" s="17" t="n"/>
      <c r="M34" s="18" t="n"/>
      <c r="N34" s="17" t="n"/>
      <c r="O34" s="19" t="n"/>
      <c r="P34" s="21" t="n"/>
      <c r="Q34" s="21" t="n"/>
      <c r="R34" s="21" t="n"/>
      <c r="S34" s="21" t="n"/>
      <c r="T34" s="18">
        <f>SUM(P34:S34)</f>
        <v/>
      </c>
      <c r="U34" s="10" t="n"/>
      <c r="V34" s="10" t="n"/>
      <c r="W34" s="10" t="n"/>
      <c r="X34" s="10" t="n"/>
      <c r="Y34" s="10" t="n"/>
      <c r="Z34" s="10" t="n"/>
      <c r="AA34" s="18">
        <f>SUM(U34:Z34)</f>
        <v/>
      </c>
      <c r="AB34" s="12">
        <f>T34+AA34</f>
        <v/>
      </c>
    </row>
    <row r="35">
      <c r="A35" s="9" t="inlineStr">
        <is>
          <t>Подготовка выпускной квалификационной работы</t>
        </is>
      </c>
      <c r="B35" s="10" t="inlineStr">
        <is>
          <t>21/ЭО-492в</t>
        </is>
      </c>
      <c r="C35" s="11" t="n">
        <v>160</v>
      </c>
      <c r="D35" s="12" t="n"/>
      <c r="E35" s="13" t="n"/>
      <c r="F35" s="13" t="n"/>
      <c r="G35" s="14" t="n"/>
      <c r="H35" s="15" t="n"/>
      <c r="I35" s="16" t="n"/>
      <c r="J35" s="13" t="n"/>
      <c r="K35" s="11" t="n">
        <v>160</v>
      </c>
      <c r="L35" s="17" t="n"/>
      <c r="M35" s="18" t="n"/>
      <c r="N35" s="17" t="n"/>
      <c r="O35" s="19" t="n"/>
      <c r="P35" s="21" t="n"/>
      <c r="Q35" s="21" t="n"/>
      <c r="R35" s="21" t="n"/>
      <c r="S35" s="21" t="n"/>
      <c r="T35" s="18">
        <f>SUM(P35:S35)</f>
        <v/>
      </c>
      <c r="U35" s="10" t="n"/>
      <c r="V35" s="10" t="n"/>
      <c r="W35" s="10" t="n"/>
      <c r="X35" s="10" t="n"/>
      <c r="Y35" s="10" t="n"/>
      <c r="Z35" s="10" t="n"/>
      <c r="AA35" s="18">
        <f>SUM(U35:Z35)</f>
        <v/>
      </c>
      <c r="AB35" s="12">
        <f>T35+AA35</f>
        <v/>
      </c>
    </row>
    <row r="36">
      <c r="A36" s="9" t="inlineStr">
        <is>
          <t>Защита выпускной квалификационной работы</t>
        </is>
      </c>
      <c r="B36" s="10" t="inlineStr">
        <is>
          <t>21/ЭО-492в</t>
        </is>
      </c>
      <c r="C36" s="11" t="n">
        <v>8</v>
      </c>
      <c r="D36" s="12" t="n"/>
      <c r="E36" s="13" t="n"/>
      <c r="F36" s="13" t="n"/>
      <c r="G36" s="14" t="n"/>
      <c r="H36" s="15" t="n"/>
      <c r="I36" s="16" t="n"/>
      <c r="J36" s="13" t="n"/>
      <c r="K36" s="11" t="n">
        <v>8</v>
      </c>
      <c r="L36" s="17" t="n"/>
      <c r="M36" s="18" t="n"/>
      <c r="N36" s="17" t="n"/>
      <c r="O36" s="19" t="n"/>
      <c r="P36" s="21" t="n"/>
      <c r="Q36" s="21" t="n"/>
      <c r="R36" s="21" t="n"/>
      <c r="S36" s="21" t="n"/>
      <c r="T36" s="18">
        <f>SUM(P36:S36)</f>
        <v/>
      </c>
      <c r="U36" s="10" t="n"/>
      <c r="V36" s="10" t="n"/>
      <c r="W36" s="10" t="n"/>
      <c r="X36" s="10" t="n"/>
      <c r="Y36" s="10" t="n"/>
      <c r="Z36" s="10" t="n"/>
      <c r="AA36" s="18">
        <f>SUM(U36:Z36)</f>
        <v/>
      </c>
      <c r="AB36" s="12">
        <f>T36+AA36</f>
        <v/>
      </c>
    </row>
    <row r="37">
      <c r="A37" s="9" t="inlineStr">
        <is>
          <t>Электрические аппараты</t>
        </is>
      </c>
      <c r="B37" s="10" t="inlineStr">
        <is>
          <t>23/ПГЗ-291</t>
        </is>
      </c>
      <c r="C37" s="11" t="n">
        <v>106</v>
      </c>
      <c r="D37" s="12" t="n"/>
      <c r="E37" s="13" t="n"/>
      <c r="F37" s="13" t="n"/>
      <c r="G37" s="14" t="n"/>
      <c r="H37" s="15" t="n"/>
      <c r="I37" s="16" t="n"/>
      <c r="J37" s="13" t="n"/>
      <c r="K37" s="11" t="n">
        <v>106</v>
      </c>
      <c r="L37" s="17" t="n"/>
      <c r="M37" s="18" t="n"/>
      <c r="N37" s="17" t="n">
        <v>96</v>
      </c>
      <c r="O37" s="19" t="n"/>
      <c r="P37" s="21" t="n"/>
      <c r="Q37" s="21" t="n"/>
      <c r="R37" s="21" t="n"/>
      <c r="S37" s="21" t="n"/>
      <c r="T37" s="18">
        <f>SUM(P37:S37)</f>
        <v/>
      </c>
      <c r="U37" s="10" t="n">
        <v>10</v>
      </c>
      <c r="V37" s="10" t="n">
        <v>22</v>
      </c>
      <c r="W37" s="10" t="n">
        <v>20</v>
      </c>
      <c r="X37" s="10" t="n">
        <v>22</v>
      </c>
      <c r="Y37" s="10" t="n">
        <v>8</v>
      </c>
      <c r="Z37" s="10" t="n"/>
      <c r="AA37" s="18">
        <f>SUM(U37:Z37)</f>
        <v/>
      </c>
      <c r="AB37" s="12">
        <f>T37+AA37</f>
        <v/>
      </c>
    </row>
    <row r="38">
      <c r="A38" s="9" t="inlineStr">
        <is>
          <t>Электрические машины</t>
        </is>
      </c>
      <c r="B38" s="10" t="inlineStr">
        <is>
          <t>22/ПГЗ-391</t>
        </is>
      </c>
      <c r="C38" s="11" t="n">
        <v>108</v>
      </c>
      <c r="D38" s="12" t="n"/>
      <c r="E38" s="13" t="n"/>
      <c r="F38" s="13" t="n"/>
      <c r="G38" s="14" t="n"/>
      <c r="H38" s="15" t="n"/>
      <c r="I38" s="16" t="n"/>
      <c r="J38" s="13" t="n"/>
      <c r="K38" s="11" t="n">
        <v>108</v>
      </c>
      <c r="L38" s="17" t="n">
        <v>94</v>
      </c>
      <c r="M38" s="18" t="n"/>
      <c r="N38" s="17" t="n"/>
      <c r="O38" s="19" t="n"/>
      <c r="P38" s="21" t="n">
        <v>44</v>
      </c>
      <c r="Q38" s="21" t="n">
        <v>50</v>
      </c>
      <c r="R38" s="21" t="n">
        <v>14</v>
      </c>
      <c r="S38" s="21" t="n"/>
      <c r="T38" s="18">
        <f>SUM(P38:S38)</f>
        <v/>
      </c>
      <c r="U38" s="10" t="n"/>
      <c r="V38" s="10" t="n"/>
      <c r="W38" s="10" t="n"/>
      <c r="X38" s="10" t="n"/>
      <c r="Y38" s="10" t="n"/>
      <c r="Z38" s="10" t="n"/>
      <c r="AA38" s="18">
        <f>SUM(U38:Z38)</f>
        <v/>
      </c>
      <c r="AB38" s="12">
        <f>T38+AA38</f>
        <v/>
      </c>
    </row>
    <row r="39">
      <c r="A39" s="9" t="inlineStr">
        <is>
          <t>Наладка электрооборудования</t>
        </is>
      </c>
      <c r="B39" s="10" t="inlineStr">
        <is>
          <t>22/ПГЗ-391</t>
        </is>
      </c>
      <c r="C39" s="11" t="n">
        <v>64</v>
      </c>
      <c r="D39" s="12" t="n"/>
      <c r="E39" s="13" t="n"/>
      <c r="F39" s="13" t="n"/>
      <c r="G39" s="14" t="n"/>
      <c r="H39" s="15" t="n"/>
      <c r="I39" s="16" t="n"/>
      <c r="J39" s="13" t="n"/>
      <c r="K39" s="11" t="n">
        <v>64</v>
      </c>
      <c r="L39" s="17" t="n">
        <v>60</v>
      </c>
      <c r="M39" s="18" t="n"/>
      <c r="N39" s="17" t="n"/>
      <c r="O39" s="19" t="n"/>
      <c r="P39" s="21" t="n">
        <v>0</v>
      </c>
      <c r="Q39" s="21" t="n">
        <v>10</v>
      </c>
      <c r="R39" s="21" t="n">
        <v>40</v>
      </c>
      <c r="S39" s="21" t="n">
        <v>14</v>
      </c>
      <c r="T39" s="18">
        <f>SUM(P39:S39)</f>
        <v/>
      </c>
      <c r="U39" s="10" t="n"/>
      <c r="V39" s="10" t="n"/>
      <c r="W39" s="10" t="n"/>
      <c r="X39" s="10" t="n"/>
      <c r="Y39" s="10" t="n"/>
      <c r="Z39" s="10" t="n"/>
      <c r="AA39" s="18">
        <f>SUM(U39:Z39)</f>
        <v/>
      </c>
      <c r="AB39" s="12">
        <f>T39+AA39</f>
        <v/>
      </c>
    </row>
    <row r="40">
      <c r="A40" s="9" t="inlineStr">
        <is>
          <t>Производственная (по профилю специальности) практика</t>
        </is>
      </c>
      <c r="B40" s="10" t="inlineStr">
        <is>
          <t>21/ПГЗ-491в</t>
        </is>
      </c>
      <c r="C40" s="11" t="n">
        <v>10</v>
      </c>
      <c r="D40" s="12" t="n"/>
      <c r="E40" s="13" t="n"/>
      <c r="F40" s="13" t="n"/>
      <c r="G40" s="14" t="n"/>
      <c r="H40" s="15" t="n"/>
      <c r="I40" s="16" t="n"/>
      <c r="J40" s="13" t="n"/>
      <c r="K40" s="11" t="n">
        <v>10</v>
      </c>
      <c r="L40" s="17" t="n"/>
      <c r="M40" s="18" t="n"/>
      <c r="N40" s="17" t="n">
        <v>102</v>
      </c>
      <c r="O40" s="19" t="n"/>
      <c r="P40" s="21" t="n"/>
      <c r="Q40" s="21" t="n"/>
      <c r="R40" s="21" t="n"/>
      <c r="S40" s="21" t="n"/>
      <c r="T40" s="18">
        <f>SUM(P40:S40)</f>
        <v/>
      </c>
      <c r="U40" s="10" t="n"/>
      <c r="V40" s="10" t="n"/>
      <c r="W40" s="10" t="n"/>
      <c r="X40" s="10" t="n"/>
      <c r="Y40" s="10" t="n"/>
      <c r="Z40" s="10" t="n"/>
      <c r="AA40" s="18">
        <f>SUM(U40:Z40)</f>
        <v/>
      </c>
      <c r="AB40" s="12">
        <f>T40+AA40</f>
        <v/>
      </c>
    </row>
    <row r="41">
      <c r="A41" s="9" t="inlineStr">
        <is>
          <t>Производственная (по профилю специальности) практика</t>
        </is>
      </c>
      <c r="B41" s="10" t="inlineStr">
        <is>
          <t>21/ПГЗ-491в</t>
        </is>
      </c>
      <c r="C41" s="11" t="n">
        <v>6</v>
      </c>
      <c r="D41" s="12" t="n"/>
      <c r="E41" s="13" t="n"/>
      <c r="F41" s="13" t="n"/>
      <c r="G41" s="14" t="n"/>
      <c r="H41" s="15" t="n"/>
      <c r="I41" s="16" t="n"/>
      <c r="J41" s="13" t="n"/>
      <c r="K41" s="11" t="n">
        <v>6</v>
      </c>
      <c r="L41" s="17" t="n"/>
      <c r="M41" s="18" t="n"/>
      <c r="N41" s="17" t="n">
        <v>102</v>
      </c>
      <c r="O41" s="19" t="n"/>
      <c r="P41" s="21" t="n"/>
      <c r="Q41" s="21" t="n"/>
      <c r="R41" s="21" t="n"/>
      <c r="S41" s="21" t="n"/>
      <c r="T41" s="18">
        <f>SUM(P41:S41)</f>
        <v/>
      </c>
      <c r="U41" s="10" t="n"/>
      <c r="V41" s="10" t="n"/>
      <c r="W41" s="10" t="n"/>
      <c r="X41" s="10" t="n"/>
      <c r="Y41" s="10" t="n"/>
      <c r="Z41" s="10" t="n"/>
      <c r="AA41" s="18">
        <f>SUM(U41:Z41)</f>
        <v/>
      </c>
      <c r="AB41" s="12">
        <f>T41+AA41</f>
        <v/>
      </c>
    </row>
    <row r="42">
      <c r="A42" s="9" t="inlineStr">
        <is>
          <t>Производственная (по профилю специальности) практика</t>
        </is>
      </c>
      <c r="B42" s="10" t="inlineStr">
        <is>
          <t>21/ПГЗ-491в</t>
        </is>
      </c>
      <c r="C42" s="11" t="n">
        <v>2</v>
      </c>
      <c r="D42" s="12" t="n"/>
      <c r="E42" s="13" t="n"/>
      <c r="F42" s="13" t="n"/>
      <c r="G42" s="14" t="n"/>
      <c r="H42" s="15" t="n"/>
      <c r="I42" s="16" t="n"/>
      <c r="J42" s="13" t="n"/>
      <c r="K42" s="11" t="n">
        <v>2</v>
      </c>
      <c r="L42" s="17" t="n"/>
      <c r="M42" s="18" t="n"/>
      <c r="N42" s="17" t="n">
        <v>66</v>
      </c>
      <c r="O42" s="19" t="n"/>
      <c r="P42" s="21" t="n"/>
      <c r="Q42" s="21" t="n"/>
      <c r="R42" s="21" t="n"/>
      <c r="S42" s="21" t="n"/>
      <c r="T42" s="18">
        <f>SUM(P42:S42)</f>
        <v/>
      </c>
      <c r="U42" s="10" t="n"/>
      <c r="V42" s="10" t="n"/>
      <c r="W42" s="10" t="n"/>
      <c r="X42" s="10" t="n"/>
      <c r="Y42" s="10" t="n"/>
      <c r="Z42" s="10" t="n"/>
      <c r="AA42" s="18">
        <f>SUM(U42:Z42)</f>
        <v/>
      </c>
      <c r="AB42" s="12">
        <f>T42+AA42</f>
        <v/>
      </c>
    </row>
    <row r="43">
      <c r="A43" s="9" t="inlineStr">
        <is>
          <t>Производственная (по профилю специальности) практика</t>
        </is>
      </c>
      <c r="B43" s="10" t="inlineStr">
        <is>
          <t>21/ПГЗ-491в</t>
        </is>
      </c>
      <c r="C43" s="11" t="n">
        <v>2</v>
      </c>
      <c r="D43" s="12" t="n"/>
      <c r="E43" s="13" t="n"/>
      <c r="F43" s="13" t="n"/>
      <c r="G43" s="14" t="n"/>
      <c r="H43" s="15" t="n"/>
      <c r="I43" s="16" t="n"/>
      <c r="J43" s="13" t="n"/>
      <c r="K43" s="11" t="n">
        <v>2</v>
      </c>
      <c r="L43" s="17" t="n"/>
      <c r="M43" s="18" t="n"/>
      <c r="N43" s="17" t="n">
        <v>66</v>
      </c>
      <c r="O43" s="19" t="n"/>
      <c r="P43" s="21" t="n"/>
      <c r="Q43" s="21" t="n"/>
      <c r="R43" s="21" t="n"/>
      <c r="S43" s="21" t="n"/>
      <c r="T43" s="18">
        <f>SUM(P43:S43)</f>
        <v/>
      </c>
      <c r="U43" s="10" t="n"/>
      <c r="V43" s="10" t="n"/>
      <c r="W43" s="10" t="n"/>
      <c r="X43" s="10" t="n"/>
      <c r="Y43" s="10" t="n"/>
      <c r="Z43" s="10" t="n"/>
      <c r="AA43" s="18">
        <f>SUM(U43:Z43)</f>
        <v/>
      </c>
      <c r="AB43" s="12">
        <f>T43+AA43</f>
        <v/>
      </c>
    </row>
    <row r="44">
      <c r="A44" s="9" t="inlineStr">
        <is>
          <t>Производственная (по профилю специальности) практика</t>
        </is>
      </c>
      <c r="B44" s="10" t="inlineStr">
        <is>
          <t>21/ПГЗ-491в</t>
        </is>
      </c>
      <c r="C44" s="11" t="n">
        <v>10</v>
      </c>
      <c r="D44" s="12" t="n"/>
      <c r="E44" s="13" t="n"/>
      <c r="F44" s="13" t="n"/>
      <c r="G44" s="14" t="n"/>
      <c r="H44" s="15" t="n"/>
      <c r="I44" s="16" t="n"/>
      <c r="J44" s="13" t="n"/>
      <c r="K44" s="11" t="n">
        <v>10</v>
      </c>
      <c r="L44" s="17" t="n"/>
      <c r="M44" s="18" t="n"/>
      <c r="N44" s="17" t="n">
        <v>102</v>
      </c>
      <c r="O44" s="19" t="n"/>
      <c r="P44" s="21" t="n"/>
      <c r="Q44" s="21" t="n"/>
      <c r="R44" s="21" t="n"/>
      <c r="S44" s="21" t="n"/>
      <c r="T44" s="18">
        <f>SUM(P44:S44)</f>
        <v/>
      </c>
      <c r="U44" s="10" t="n"/>
      <c r="V44" s="10" t="n"/>
      <c r="W44" s="10" t="n"/>
      <c r="X44" s="10" t="n"/>
      <c r="Y44" s="10" t="n"/>
      <c r="Z44" s="10" t="n"/>
      <c r="AA44" s="18">
        <f>SUM(U44:Z44)</f>
        <v/>
      </c>
      <c r="AB44" s="12">
        <f>T44+AA44</f>
        <v/>
      </c>
    </row>
    <row r="45">
      <c r="A45" s="9" t="inlineStr">
        <is>
          <t>квалификационный экзамен</t>
        </is>
      </c>
      <c r="B45" s="10" t="inlineStr">
        <is>
          <t>21/ПГЗ-491в</t>
        </is>
      </c>
      <c r="C45" s="11" t="n">
        <v>5.94</v>
      </c>
      <c r="D45" s="12" t="n"/>
      <c r="E45" s="13" t="n"/>
      <c r="F45" s="13" t="n"/>
      <c r="G45" s="14" t="n"/>
      <c r="H45" s="15" t="n"/>
      <c r="I45" s="16" t="n"/>
      <c r="J45" s="13" t="n"/>
      <c r="K45" s="11" t="n">
        <v>5.94</v>
      </c>
      <c r="L45" s="17" t="n"/>
      <c r="M45" s="18" t="n"/>
      <c r="N45" s="17" t="n"/>
      <c r="O45" s="19" t="n"/>
      <c r="P45" s="21" t="n"/>
      <c r="Q45" s="21" t="n"/>
      <c r="R45" s="21" t="n"/>
      <c r="S45" s="21" t="n"/>
      <c r="T45" s="18">
        <f>SUM(P45:S45)</f>
        <v/>
      </c>
      <c r="U45" s="10" t="n"/>
      <c r="V45" s="10" t="n"/>
      <c r="W45" s="10" t="n"/>
      <c r="X45" s="10" t="n"/>
      <c r="Y45" s="10" t="n"/>
      <c r="Z45" s="10" t="n"/>
      <c r="AA45" s="18">
        <f>SUM(U45:Z45)</f>
        <v/>
      </c>
      <c r="AB45" s="12">
        <f>T45+AA45</f>
        <v/>
      </c>
    </row>
    <row r="46">
      <c r="A46" s="9" t="inlineStr">
        <is>
          <t>Подготовка выпускной квалификационной работы (НОРМОКОНТРОЛЬ)</t>
        </is>
      </c>
      <c r="B46" s="10" t="inlineStr">
        <is>
          <t>21/ПГЗ-491в</t>
        </is>
      </c>
      <c r="C46" s="11" t="n">
        <v>8</v>
      </c>
      <c r="D46" s="12" t="n"/>
      <c r="E46" s="13" t="n"/>
      <c r="F46" s="13" t="n"/>
      <c r="G46" s="14" t="n"/>
      <c r="H46" s="15" t="n"/>
      <c r="I46" s="16" t="n"/>
      <c r="J46" s="13" t="n"/>
      <c r="K46" s="11" t="n">
        <v>8</v>
      </c>
      <c r="L46" s="17" t="n"/>
      <c r="M46" s="18" t="n"/>
      <c r="N46" s="17" t="n"/>
      <c r="O46" s="19" t="n"/>
      <c r="P46" s="21" t="n"/>
      <c r="Q46" s="21" t="n"/>
      <c r="R46" s="21" t="n"/>
      <c r="S46" s="21" t="n"/>
      <c r="T46" s="18">
        <f>SUM(P46:S46)</f>
        <v/>
      </c>
      <c r="U46" s="10" t="n"/>
      <c r="V46" s="10" t="n"/>
      <c r="W46" s="10" t="n"/>
      <c r="X46" s="10" t="n"/>
      <c r="Y46" s="10" t="n"/>
      <c r="Z46" s="10" t="n"/>
      <c r="AA46" s="18">
        <f>SUM(U46:Z46)</f>
        <v/>
      </c>
      <c r="AB46" s="12">
        <f>T46+AA46</f>
        <v/>
      </c>
    </row>
    <row r="47">
      <c r="A47" s="28" t="inlineStr">
        <is>
          <t xml:space="preserve">Итого </t>
        </is>
      </c>
      <c r="B47" s="29" t="inlineStr">
        <is>
          <t>внебюджет</t>
        </is>
      </c>
      <c r="C47" s="30" t="n">
        <v>0</v>
      </c>
      <c r="D47" s="39" t="n"/>
      <c r="E47" s="39" t="n"/>
      <c r="F47" s="39" t="n"/>
      <c r="G47" s="39" t="n"/>
      <c r="H47" s="39" t="n"/>
      <c r="I47" s="39" t="n"/>
      <c r="J47" s="39" t="n"/>
      <c r="K47" s="30" t="n">
        <v>0</v>
      </c>
      <c r="L47" s="32" t="n"/>
      <c r="M47" s="33" t="n"/>
      <c r="N47" s="33" t="n"/>
      <c r="O47" s="34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  <c r="AA47" s="40" t="n"/>
      <c r="AB47" s="30" t="n">
        <v>0</v>
      </c>
    </row>
    <row r="48">
      <c r="A48" s="28" t="inlineStr">
        <is>
          <t xml:space="preserve">Итого </t>
        </is>
      </c>
      <c r="B48" s="29" t="inlineStr">
        <is>
          <t>бюджет</t>
        </is>
      </c>
      <c r="C48" s="37" t="n">
        <v>1581.87</v>
      </c>
      <c r="D48" s="39" t="n"/>
      <c r="E48" s="39" t="n"/>
      <c r="F48" s="39" t="n"/>
      <c r="G48" s="39" t="n"/>
      <c r="H48" s="39" t="n"/>
      <c r="I48" s="39" t="n"/>
      <c r="J48" s="39" t="n"/>
      <c r="K48" s="37" t="n">
        <v>1581.87</v>
      </c>
      <c r="L48" s="32" t="n"/>
      <c r="M48" s="33" t="n"/>
      <c r="N48" s="33" t="n"/>
      <c r="O48" s="34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  <c r="AA48" s="39" t="n"/>
      <c r="AB48" s="37" t="n">
        <v>1581.87</v>
      </c>
    </row>
    <row r="49">
      <c r="A49" s="39" t="inlineStr">
        <is>
          <t>ВСЕГО</t>
        </is>
      </c>
      <c r="B49" s="39" t="n"/>
      <c r="C49" s="40">
        <f>SUM(C8:C46)</f>
        <v/>
      </c>
      <c r="D49" s="40">
        <f>SUM(D8:D46)</f>
        <v/>
      </c>
      <c r="E49" s="40">
        <f>SUM(E8:E46)</f>
        <v/>
      </c>
      <c r="F49" s="40">
        <f>SUM(F8:F46)</f>
        <v/>
      </c>
      <c r="G49" s="40">
        <f>SUM(G8:G46)</f>
        <v/>
      </c>
      <c r="H49" s="40">
        <f>SUM(H8:H46)</f>
        <v/>
      </c>
      <c r="I49" s="40">
        <f>SUM(I8:I46)</f>
        <v/>
      </c>
      <c r="J49" s="40">
        <f>SUM(J8:J46)</f>
        <v/>
      </c>
      <c r="K49" s="40">
        <f>SUM(K8:K46)</f>
        <v/>
      </c>
      <c r="L49" s="40">
        <f>SUM(L8:L46)</f>
        <v/>
      </c>
      <c r="M49" s="40">
        <f>SUM(M8:M46)</f>
        <v/>
      </c>
      <c r="N49" s="40">
        <f>SUM(N8:N46)</f>
        <v/>
      </c>
      <c r="O49" s="40">
        <f>SUM(O8:O46)</f>
        <v/>
      </c>
      <c r="P49" s="40">
        <f>SUM(P8:P46)</f>
        <v/>
      </c>
      <c r="Q49" s="40">
        <f>SUM(Q8:Q46)</f>
        <v/>
      </c>
      <c r="R49" s="40">
        <f>SUM(R8:R46)</f>
        <v/>
      </c>
      <c r="S49" s="40">
        <f>SUM(S8:S46)</f>
        <v/>
      </c>
      <c r="T49" s="40">
        <f>SUM(T8:T46)</f>
        <v/>
      </c>
      <c r="U49" s="40">
        <f>SUM(U8:U46)</f>
        <v/>
      </c>
      <c r="V49" s="40">
        <f>SUM(V8:V46)</f>
        <v/>
      </c>
      <c r="W49" s="40">
        <f>SUM(W8:W46)</f>
        <v/>
      </c>
      <c r="X49" s="40">
        <f>SUM(X8:X46)</f>
        <v/>
      </c>
      <c r="Y49" s="40">
        <f>SUM(Y8:Y46)</f>
        <v/>
      </c>
      <c r="Z49" s="40">
        <f>SUM(Z8:Z46)</f>
        <v/>
      </c>
      <c r="AA49" s="40">
        <f>SUM(AA8:AA46)</f>
        <v/>
      </c>
      <c r="AB49" s="40">
        <f>SUM(AB8:AB46)</f>
        <v/>
      </c>
    </row>
    <row r="50">
      <c r="A50" s="53" t="n"/>
      <c r="B50" s="53" t="n"/>
      <c r="C50" s="53" t="n"/>
      <c r="D50" s="53" t="n"/>
      <c r="E50" s="53" t="n"/>
      <c r="F50" s="53" t="n"/>
      <c r="G50" s="53" t="n"/>
      <c r="H50" s="53" t="n"/>
      <c r="I50" s="53" t="n"/>
      <c r="J50" s="53" t="n"/>
      <c r="K50" s="53" t="n"/>
      <c r="L50" s="53" t="n"/>
      <c r="M50" s="53" t="n"/>
      <c r="N50" s="53" t="n"/>
      <c r="O50" s="53" t="n"/>
      <c r="P50" s="53" t="n"/>
      <c r="Q50" s="53" t="n"/>
      <c r="R50" s="53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</row>
    <row r="51">
      <c r="A51" s="42" t="inlineStr">
        <is>
          <t>Тарифная ставка _______________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42" t="inlineStr">
        <is>
          <t>За проверку тетрадей _______________</t>
        </is>
      </c>
      <c r="L51" s="3" t="n"/>
      <c r="M51" s="3" t="n"/>
      <c r="N51" s="3" t="n"/>
      <c r="O51" s="3" t="n"/>
      <c r="P51" s="3" t="n"/>
      <c r="Q51" s="3" t="n"/>
      <c r="R51" s="3" t="n"/>
      <c r="S51" s="42" t="inlineStr">
        <is>
          <t>Не выполнено часов ______________</t>
        </is>
      </c>
      <c r="T51" s="3" t="n"/>
      <c r="U51" s="3" t="n"/>
      <c r="V51" s="43" t="n"/>
      <c r="W51" s="3" t="n"/>
      <c r="X51" s="3" t="n"/>
      <c r="Y51" s="3" t="n"/>
      <c r="Z51" s="3" t="n"/>
      <c r="AA51" s="3" t="n"/>
      <c r="AB51" s="3" t="n"/>
    </row>
    <row r="52">
      <c r="A52" s="42" t="inlineStr">
        <is>
          <t>Стоимость часа _________________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42" t="inlineStr">
        <is>
          <t>За классное руководство ____________</t>
        </is>
      </c>
      <c r="L52" s="3" t="n"/>
      <c r="M52" s="3" t="n"/>
      <c r="N52" s="3" t="n"/>
      <c r="O52" s="3" t="n"/>
      <c r="P52" s="3" t="n"/>
      <c r="Q52" s="3" t="n"/>
      <c r="R52" s="3" t="n"/>
      <c r="S52" s="42" t="inlineStr">
        <is>
          <t>Дано сверх плана _________________</t>
        </is>
      </c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</row>
    <row r="53">
      <c r="A53" s="42" t="inlineStr">
        <is>
          <t>Оклад в месяц __________________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42" t="inlineStr">
        <is>
          <t>За заведование кабинетом ___________</t>
        </is>
      </c>
      <c r="L53" s="3" t="n"/>
      <c r="M53" s="3" t="n"/>
      <c r="N53" s="3" t="n"/>
      <c r="O53" s="3" t="n"/>
      <c r="P53" s="3" t="n"/>
      <c r="Q53" s="3" t="n"/>
      <c r="R53" s="3" t="n"/>
      <c r="S53" s="42" t="inlineStr">
        <is>
          <t>Итого зарплата в месяц ____________</t>
        </is>
      </c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</row>
    <row r="54">
      <c r="A54" s="3" t="n"/>
      <c r="B54" s="3" t="n"/>
      <c r="C54" s="42" t="inlineStr">
        <is>
          <t>За руководство ПК _________________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Q54" s="3" t="n"/>
      <c r="R54" s="3" t="n"/>
      <c r="S54" s="42" t="inlineStr">
        <is>
          <t>Зарплата за год ___________________ в т.ч. за пед.часы</t>
        </is>
      </c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</row>
    <row r="55">
      <c r="A55" s="3" t="n"/>
      <c r="B55" s="3" t="n"/>
      <c r="C55" s="42" t="inlineStr">
        <is>
          <t>Зам. директора по УР ______________</t>
        </is>
      </c>
      <c r="E55" s="3" t="n"/>
      <c r="F55" s="3" t="n"/>
      <c r="G55" s="3" t="n"/>
      <c r="H55" s="3" t="n"/>
      <c r="I55" s="3" t="inlineStr">
        <is>
          <t>Е.В. Кшецкая</t>
        </is>
      </c>
      <c r="K55" s="3" t="n"/>
      <c r="L55" s="3" t="n"/>
      <c r="M55" s="3" t="n"/>
      <c r="N55" s="3" t="n"/>
      <c r="O55" s="3" t="n"/>
      <c r="Q55" s="3" t="n"/>
      <c r="R55" s="3" t="n"/>
      <c r="S55" s="3" t="inlineStr">
        <is>
          <t>Зав.учебной частью_____________________О.В. Подковыркина</t>
        </is>
      </c>
      <c r="T55" s="3" t="n"/>
      <c r="U55" s="3" t="n"/>
      <c r="V55" s="3" t="n"/>
      <c r="W55" s="3" t="n"/>
      <c r="X55" s="3" t="n"/>
      <c r="Y55" s="3" t="n"/>
      <c r="AA55" s="3" t="n"/>
      <c r="AB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Q56" s="3" t="n"/>
      <c r="R56" s="3" t="n"/>
      <c r="S56" s="42" t="inlineStr">
        <is>
          <t>С пед. нагрузкой ознакомлен преподаватель: _____________</t>
        </is>
      </c>
      <c r="T56" s="3" t="n"/>
      <c r="U56" s="3" t="n"/>
      <c r="V56" s="3" t="n"/>
      <c r="X56" s="3" t="n"/>
      <c r="Y56" s="3" t="n"/>
      <c r="AA56" s="3" t="n"/>
      <c r="AB56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Данилова Ольга Витальевна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Русский язык и культура речи</t>
        </is>
      </c>
      <c r="B8" s="10" t="inlineStr">
        <is>
          <t>23/ИС-291</t>
        </is>
      </c>
      <c r="C8" s="11" t="n">
        <v>62</v>
      </c>
      <c r="D8" s="12" t="n"/>
      <c r="E8" s="13" t="n"/>
      <c r="F8" s="13" t="n"/>
      <c r="G8" s="14" t="n"/>
      <c r="H8" s="15" t="n"/>
      <c r="I8" s="16" t="n"/>
      <c r="J8" s="13" t="n"/>
      <c r="K8" s="11" t="n">
        <v>62</v>
      </c>
      <c r="L8" s="17" t="n">
        <v>62</v>
      </c>
      <c r="M8" s="18" t="n"/>
      <c r="N8" s="17" t="n"/>
      <c r="O8" s="19" t="n"/>
      <c r="P8" s="21" t="n">
        <v>12</v>
      </c>
      <c r="Q8" s="21" t="n">
        <v>18</v>
      </c>
      <c r="R8" s="21" t="n">
        <v>12</v>
      </c>
      <c r="S8" s="21" t="n">
        <v>6</v>
      </c>
      <c r="T8" s="18">
        <f>SUM(P8:S8)</f>
        <v/>
      </c>
      <c r="U8" s="10" t="n">
        <v>0</v>
      </c>
      <c r="V8" s="10" t="n">
        <v>0</v>
      </c>
      <c r="W8" s="10" t="n">
        <v>0</v>
      </c>
      <c r="X8" s="10" t="n">
        <v>0</v>
      </c>
      <c r="Y8" s="10" t="n">
        <v>0</v>
      </c>
      <c r="Z8" s="10" t="n">
        <v>0</v>
      </c>
      <c r="AA8" s="18">
        <f>SUM(U8:Z8)</f>
        <v/>
      </c>
      <c r="AB8" s="12">
        <f>T8+AA8</f>
        <v/>
      </c>
    </row>
    <row r="9">
      <c r="A9" s="9" t="inlineStr">
        <is>
          <t>Русский язык и культура речи</t>
        </is>
      </c>
      <c r="B9" s="10" t="inlineStr">
        <is>
          <t>23/ИС-292к</t>
        </is>
      </c>
      <c r="C9" s="11" t="n">
        <v>62</v>
      </c>
      <c r="D9" s="12" t="n"/>
      <c r="E9" s="13" t="n"/>
      <c r="F9" s="13" t="n"/>
      <c r="G9" s="14" t="n"/>
      <c r="H9" s="15" t="n"/>
      <c r="I9" s="16" t="n"/>
      <c r="J9" s="13" t="n"/>
      <c r="K9" s="11" t="n">
        <v>62</v>
      </c>
      <c r="L9" s="17" t="n">
        <v>62</v>
      </c>
      <c r="M9" s="18" t="n"/>
      <c r="N9" s="17" t="n"/>
      <c r="O9" s="19" t="n"/>
      <c r="P9" s="21" t="n">
        <v>14</v>
      </c>
      <c r="Q9" s="21" t="n">
        <v>18</v>
      </c>
      <c r="R9" s="21" t="n">
        <v>14</v>
      </c>
      <c r="S9" s="21" t="n">
        <v>16</v>
      </c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Русский язык и культура речи</t>
        </is>
      </c>
      <c r="B10" s="10" t="inlineStr">
        <is>
          <t>21/РМ-491в</t>
        </is>
      </c>
      <c r="C10" s="11" t="n">
        <v>50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50</v>
      </c>
      <c r="L10" s="17" t="n">
        <v>48</v>
      </c>
      <c r="M10" s="18" t="n"/>
      <c r="N10" s="17" t="n"/>
      <c r="O10" s="19" t="n"/>
      <c r="P10" s="21" t="n">
        <v>12</v>
      </c>
      <c r="Q10" s="21" t="n">
        <v>16</v>
      </c>
      <c r="R10" s="21" t="n">
        <v>16</v>
      </c>
      <c r="S10" s="21" t="n">
        <v>4</v>
      </c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Русский язык и культура речи</t>
        </is>
      </c>
      <c r="B11" s="10" t="inlineStr">
        <is>
          <t>21/РМ-492в</t>
        </is>
      </c>
      <c r="C11" s="11" t="n">
        <v>50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50</v>
      </c>
      <c r="L11" s="17" t="n">
        <v>48</v>
      </c>
      <c r="M11" s="18" t="n"/>
      <c r="N11" s="17" t="n"/>
      <c r="O11" s="19" t="n"/>
      <c r="P11" s="21" t="n">
        <v>12</v>
      </c>
      <c r="Q11" s="21" t="n">
        <v>12</v>
      </c>
      <c r="R11" s="21" t="n">
        <v>20</v>
      </c>
      <c r="S11" s="21" t="n">
        <v>6</v>
      </c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Русский язык и культура речи</t>
        </is>
      </c>
      <c r="B12" s="10" t="inlineStr">
        <is>
          <t>21/РП-491</t>
        </is>
      </c>
      <c r="C12" s="11" t="n">
        <v>64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64</v>
      </c>
      <c r="L12" s="17" t="n">
        <v>60</v>
      </c>
      <c r="M12" s="18" t="n"/>
      <c r="N12" s="17" t="n"/>
      <c r="O12" s="19" t="n"/>
      <c r="P12" s="21" t="n">
        <v>20</v>
      </c>
      <c r="Q12" s="21" t="n">
        <v>14</v>
      </c>
      <c r="R12" s="21" t="n">
        <v>8</v>
      </c>
      <c r="S12" s="21" t="n">
        <v>22</v>
      </c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Русский язык и культура речи</t>
        </is>
      </c>
      <c r="B13" s="10" t="inlineStr">
        <is>
          <t>22/РП-3111</t>
        </is>
      </c>
      <c r="C13" s="11" t="n">
        <v>64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64</v>
      </c>
      <c r="L13" s="17" t="n">
        <v>60</v>
      </c>
      <c r="M13" s="18" t="n"/>
      <c r="N13" s="17" t="n"/>
      <c r="O13" s="19" t="n"/>
      <c r="P13" s="21" t="n">
        <v>4</v>
      </c>
      <c r="Q13" s="21" t="n">
        <v>10</v>
      </c>
      <c r="R13" s="21" t="n">
        <v>20</v>
      </c>
      <c r="S13" s="21" t="n">
        <v>16</v>
      </c>
      <c r="T13" s="18">
        <f>SUM(P13:S13)</f>
        <v/>
      </c>
      <c r="U13" s="10" t="n">
        <v>0</v>
      </c>
      <c r="V13" s="10" t="n">
        <v>0</v>
      </c>
      <c r="W13" s="10" t="n">
        <v>0</v>
      </c>
      <c r="X13" s="10" t="n">
        <v>0</v>
      </c>
      <c r="Y13" s="10" t="n">
        <v>0</v>
      </c>
      <c r="Z13" s="10" t="n">
        <v>0</v>
      </c>
      <c r="AA13" s="18">
        <f>SUM(U13:Z13)</f>
        <v/>
      </c>
      <c r="AB13" s="12">
        <f>T13+AA13</f>
        <v/>
      </c>
    </row>
    <row r="14">
      <c r="A14" s="9" t="inlineStr">
        <is>
          <t>Русский язык и культура общения</t>
        </is>
      </c>
      <c r="B14" s="10" t="inlineStr">
        <is>
          <t>23/МЭП-2111</t>
        </is>
      </c>
      <c r="C14" s="11" t="n">
        <v>68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68</v>
      </c>
      <c r="L14" s="17" t="n">
        <v>68</v>
      </c>
      <c r="M14" s="18" t="n"/>
      <c r="N14" s="17" t="n"/>
      <c r="O14" s="19" t="n"/>
      <c r="P14" s="21" t="n">
        <v>10</v>
      </c>
      <c r="Q14" s="21" t="n">
        <v>14</v>
      </c>
      <c r="R14" s="21" t="n">
        <v>18</v>
      </c>
      <c r="S14" s="21" t="n">
        <v>26</v>
      </c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Русский язык и культура речи</t>
        </is>
      </c>
      <c r="B15" s="10" t="inlineStr">
        <is>
          <t>22/Б-391кв</t>
        </is>
      </c>
      <c r="C15" s="11" t="n">
        <v>60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60</v>
      </c>
      <c r="L15" s="17" t="n">
        <v>60</v>
      </c>
      <c r="M15" s="18" t="n"/>
      <c r="N15" s="17" t="n"/>
      <c r="O15" s="19" t="n"/>
      <c r="P15" s="21" t="n">
        <v>16</v>
      </c>
      <c r="Q15" s="21" t="n">
        <v>12</v>
      </c>
      <c r="R15" s="21" t="n">
        <v>6</v>
      </c>
      <c r="S15" s="21" t="n">
        <v>8</v>
      </c>
      <c r="T15" s="18">
        <f>SUM(P15:S15)</f>
        <v/>
      </c>
      <c r="U15" s="10" t="n">
        <v>12</v>
      </c>
      <c r="V15" s="10" t="n">
        <v>6</v>
      </c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Подготовка выпускной квалификационной работы</t>
        </is>
      </c>
      <c r="B16" s="10" t="inlineStr">
        <is>
          <t>21/КС-491кв</t>
        </is>
      </c>
      <c r="C16" s="11" t="n">
        <v>46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46</v>
      </c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Русский язык и культура речи</t>
        </is>
      </c>
      <c r="B17" s="10" t="inlineStr">
        <is>
          <t>23/ТПК-291</t>
        </is>
      </c>
      <c r="C17" s="11" t="n">
        <v>48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48</v>
      </c>
      <c r="L17" s="17" t="n">
        <v>44</v>
      </c>
      <c r="M17" s="18" t="n"/>
      <c r="N17" s="17" t="n"/>
      <c r="O17" s="19" t="n"/>
      <c r="P17" s="21" t="n">
        <v>10</v>
      </c>
      <c r="Q17" s="21" t="n">
        <v>14</v>
      </c>
      <c r="R17" s="21" t="n">
        <v>10</v>
      </c>
      <c r="S17" s="21" t="n">
        <v>14</v>
      </c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Русский язык и культура речи</t>
        </is>
      </c>
      <c r="B18" s="10" t="inlineStr">
        <is>
          <t>22/МР-391</t>
        </is>
      </c>
      <c r="C18" s="11" t="n">
        <v>54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54</v>
      </c>
      <c r="L18" s="17" t="n"/>
      <c r="M18" s="18" t="n"/>
      <c r="N18" s="17" t="n">
        <v>50</v>
      </c>
      <c r="O18" s="19" t="n"/>
      <c r="P18" s="21" t="n"/>
      <c r="Q18" s="21" t="n"/>
      <c r="R18" s="21" t="n"/>
      <c r="S18" s="21" t="n"/>
      <c r="T18" s="18">
        <f>SUM(P18:S18)</f>
        <v/>
      </c>
      <c r="U18" s="10" t="n">
        <v>10</v>
      </c>
      <c r="V18" s="10" t="n">
        <v>20</v>
      </c>
      <c r="W18" s="10" t="n">
        <v>10</v>
      </c>
      <c r="X18" s="10" t="n">
        <v>14</v>
      </c>
      <c r="Y18" s="10" t="n">
        <v>0</v>
      </c>
      <c r="Z18" s="10" t="n"/>
      <c r="AA18" s="18">
        <f>SUM(U18:Z18)</f>
        <v/>
      </c>
      <c r="AB18" s="12">
        <f>T18+AA18</f>
        <v/>
      </c>
    </row>
    <row r="19">
      <c r="A19" s="9" t="inlineStr">
        <is>
          <t>Русский язык и культура речи</t>
        </is>
      </c>
      <c r="B19" s="10" t="inlineStr">
        <is>
          <t>22/ПГЗ-391</t>
        </is>
      </c>
      <c r="C19" s="11" t="n">
        <v>64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64</v>
      </c>
      <c r="L19" s="17" t="n"/>
      <c r="M19" s="18" t="n"/>
      <c r="N19" s="17" t="n">
        <v>60</v>
      </c>
      <c r="O19" s="19" t="n"/>
      <c r="P19" s="21" t="n"/>
      <c r="Q19" s="21" t="n"/>
      <c r="R19" s="21" t="n"/>
      <c r="S19" s="21" t="n"/>
      <c r="T19" s="18">
        <f>SUM(P19:S19)</f>
        <v/>
      </c>
      <c r="U19" s="10" t="n">
        <v>0</v>
      </c>
      <c r="V19" s="10" t="n">
        <v>4</v>
      </c>
      <c r="W19" s="10" t="n">
        <v>8</v>
      </c>
      <c r="X19" s="10" t="n">
        <v>24</v>
      </c>
      <c r="Y19" s="10" t="n">
        <v>20</v>
      </c>
      <c r="Z19" s="10" t="n">
        <v>8</v>
      </c>
      <c r="AA19" s="18">
        <f>SUM(U19:Z19)</f>
        <v/>
      </c>
      <c r="AB19" s="12">
        <f>T19+AA19</f>
        <v/>
      </c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168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168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168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524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524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524</v>
      </c>
    </row>
    <row r="24">
      <c r="A24" s="39" t="inlineStr">
        <is>
          <t>ВСЕГО</t>
        </is>
      </c>
      <c r="B24" s="39" t="n"/>
      <c r="C24" s="40">
        <f>SUM(C8:C19)</f>
        <v/>
      </c>
      <c r="D24" s="40">
        <f>SUM(D8:D19)</f>
        <v/>
      </c>
      <c r="E24" s="40">
        <f>SUM(E8:E19)</f>
        <v/>
      </c>
      <c r="F24" s="40">
        <f>SUM(F8:F19)</f>
        <v/>
      </c>
      <c r="G24" s="40">
        <f>SUM(G8:G19)</f>
        <v/>
      </c>
      <c r="H24" s="40">
        <f>SUM(H8:H19)</f>
        <v/>
      </c>
      <c r="I24" s="40">
        <f>SUM(I8:I19)</f>
        <v/>
      </c>
      <c r="J24" s="40">
        <f>SUM(J8:J19)</f>
        <v/>
      </c>
      <c r="K24" s="40">
        <f>SUM(K8:K19)</f>
        <v/>
      </c>
      <c r="L24" s="40">
        <f>SUM(L8:L19)</f>
        <v/>
      </c>
      <c r="M24" s="40">
        <f>SUM(M8:M19)</f>
        <v/>
      </c>
      <c r="N24" s="40">
        <f>SUM(N8:N19)</f>
        <v/>
      </c>
      <c r="O24" s="40">
        <f>SUM(O8:O19)</f>
        <v/>
      </c>
      <c r="P24" s="40">
        <f>SUM(P8:P19)</f>
        <v/>
      </c>
      <c r="Q24" s="40">
        <f>SUM(Q8:Q19)</f>
        <v/>
      </c>
      <c r="R24" s="40">
        <f>SUM(R8:R19)</f>
        <v/>
      </c>
      <c r="S24" s="40">
        <f>SUM(S8:S19)</f>
        <v/>
      </c>
      <c r="T24" s="40">
        <f>SUM(T8:T19)</f>
        <v/>
      </c>
      <c r="U24" s="40">
        <f>SUM(U8:U19)</f>
        <v/>
      </c>
      <c r="V24" s="40">
        <f>SUM(V8:V19)</f>
        <v/>
      </c>
      <c r="W24" s="40">
        <f>SUM(W8:W19)</f>
        <v/>
      </c>
      <c r="X24" s="40">
        <f>SUM(X8:X19)</f>
        <v/>
      </c>
      <c r="Y24" s="40">
        <f>SUM(Y8:Y19)</f>
        <v/>
      </c>
      <c r="Z24" s="40">
        <f>SUM(Z8:Z19)</f>
        <v/>
      </c>
      <c r="AA24" s="40">
        <f>SUM(AA8:AA19)</f>
        <v/>
      </c>
      <c r="AB24" s="40">
        <f>SUM(AB8:AB19)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Данин Алексей Антонович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Компоненты мехатронных систем</t>
        </is>
      </c>
      <c r="B8" s="10" t="inlineStr">
        <is>
          <t>23/МР-292к</t>
        </is>
      </c>
      <c r="C8" s="11" t="n">
        <v>74</v>
      </c>
      <c r="D8" s="12" t="n"/>
      <c r="E8" s="13" t="n"/>
      <c r="F8" s="13" t="n"/>
      <c r="G8" s="14" t="n"/>
      <c r="H8" s="15" t="n"/>
      <c r="I8" s="16" t="n"/>
      <c r="J8" s="13" t="n"/>
      <c r="K8" s="11" t="n">
        <v>74</v>
      </c>
      <c r="L8" s="17" t="n"/>
      <c r="M8" s="18" t="n"/>
      <c r="N8" s="17" t="n">
        <v>70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0</v>
      </c>
      <c r="V8" s="10" t="n">
        <v>0</v>
      </c>
      <c r="W8" s="10" t="n">
        <v>0</v>
      </c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Компоненты мехатронных систем</t>
        </is>
      </c>
      <c r="B9" s="10" t="inlineStr">
        <is>
          <t>23/МР-291</t>
        </is>
      </c>
      <c r="C9" s="11" t="n">
        <v>74</v>
      </c>
      <c r="D9" s="12" t="n"/>
      <c r="E9" s="13" t="n"/>
      <c r="F9" s="13" t="n"/>
      <c r="G9" s="14" t="n"/>
      <c r="H9" s="15" t="n"/>
      <c r="I9" s="16" t="n"/>
      <c r="J9" s="13" t="n"/>
      <c r="K9" s="11" t="n">
        <v>74</v>
      </c>
      <c r="L9" s="17" t="n"/>
      <c r="M9" s="18" t="n"/>
      <c r="N9" s="17" t="n">
        <v>70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24</v>
      </c>
      <c r="V9" s="10" t="n">
        <v>30</v>
      </c>
      <c r="W9" s="10" t="n">
        <v>8</v>
      </c>
      <c r="X9" s="10" t="n">
        <v>0</v>
      </c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квалификационный экзамен</t>
        </is>
      </c>
      <c r="B10" s="10" t="inlineStr">
        <is>
          <t>21/МР-491в</t>
        </is>
      </c>
      <c r="C10" s="11" t="n">
        <v>7.590000000000001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7.590000000000001</v>
      </c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74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74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74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81.59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81.59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81.59</v>
      </c>
    </row>
    <row r="24">
      <c r="A24" s="39" t="inlineStr">
        <is>
          <t>ВСЕГО</t>
        </is>
      </c>
      <c r="B24" s="39" t="n"/>
      <c r="C24" s="40">
        <f>SUM(C8:C10)</f>
        <v/>
      </c>
      <c r="D24" s="40">
        <f>SUM(D8:D10)</f>
        <v/>
      </c>
      <c r="E24" s="40">
        <f>SUM(E8:E10)</f>
        <v/>
      </c>
      <c r="F24" s="40">
        <f>SUM(F8:F10)</f>
        <v/>
      </c>
      <c r="G24" s="40">
        <f>SUM(G8:G10)</f>
        <v/>
      </c>
      <c r="H24" s="40">
        <f>SUM(H8:H10)</f>
        <v/>
      </c>
      <c r="I24" s="40">
        <f>SUM(I8:I10)</f>
        <v/>
      </c>
      <c r="J24" s="40">
        <f>SUM(J8:J10)</f>
        <v/>
      </c>
      <c r="K24" s="40">
        <f>SUM(K8:K10)</f>
        <v/>
      </c>
      <c r="L24" s="40">
        <f>SUM(L8:L10)</f>
        <v/>
      </c>
      <c r="M24" s="40">
        <f>SUM(M8:M10)</f>
        <v/>
      </c>
      <c r="N24" s="40">
        <f>SUM(N8:N10)</f>
        <v/>
      </c>
      <c r="O24" s="40">
        <f>SUM(O8:O10)</f>
        <v/>
      </c>
      <c r="P24" s="40">
        <f>SUM(P8:P10)</f>
        <v/>
      </c>
      <c r="Q24" s="40">
        <f>SUM(Q8:Q10)</f>
        <v/>
      </c>
      <c r="R24" s="40">
        <f>SUM(R8:R10)</f>
        <v/>
      </c>
      <c r="S24" s="40">
        <f>SUM(S8:S10)</f>
        <v/>
      </c>
      <c r="T24" s="40">
        <f>SUM(T8:T10)</f>
        <v/>
      </c>
      <c r="U24" s="40">
        <f>SUM(U8:U10)</f>
        <v/>
      </c>
      <c r="V24" s="40">
        <f>SUM(V8:V10)</f>
        <v/>
      </c>
      <c r="W24" s="40">
        <f>SUM(W8:W10)</f>
        <v/>
      </c>
      <c r="X24" s="40">
        <f>SUM(X8:X10)</f>
        <v/>
      </c>
      <c r="Y24" s="40">
        <f>SUM(Y8:Y10)</f>
        <v/>
      </c>
      <c r="Z24" s="40">
        <f>SUM(Z8:Z10)</f>
        <v/>
      </c>
      <c r="AA24" s="40">
        <f>SUM(AA8:AA10)</f>
        <v/>
      </c>
      <c r="AB24" s="40">
        <f>SUM(AB8:AB10)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Довгопол Галина Ивановна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Техническая механика</t>
        </is>
      </c>
      <c r="B8" s="10" t="inlineStr">
        <is>
          <t>23/п МПО-291</t>
        </is>
      </c>
      <c r="C8" s="11" t="n">
        <v>68</v>
      </c>
      <c r="D8" s="12" t="n"/>
      <c r="E8" s="13" t="n"/>
      <c r="F8" s="13" t="n"/>
      <c r="G8" s="14" t="n"/>
      <c r="H8" s="15" t="n"/>
      <c r="I8" s="16" t="n"/>
      <c r="J8" s="13" t="n"/>
      <c r="K8" s="11" t="n">
        <v>68</v>
      </c>
      <c r="L8" s="17" t="n"/>
      <c r="M8" s="18" t="n"/>
      <c r="N8" s="17" t="n">
        <v>62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10</v>
      </c>
      <c r="V8" s="10" t="n">
        <v>10</v>
      </c>
      <c r="W8" s="10" t="n">
        <v>10</v>
      </c>
      <c r="X8" s="10" t="n">
        <v>14</v>
      </c>
      <c r="Y8" s="10" t="n">
        <v>24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Техническая механика</t>
        </is>
      </c>
      <c r="B9" s="10" t="inlineStr">
        <is>
          <t>23/ТМ-291</t>
        </is>
      </c>
      <c r="C9" s="11" t="n">
        <v>72</v>
      </c>
      <c r="D9" s="12" t="n"/>
      <c r="E9" s="13" t="n"/>
      <c r="F9" s="13" t="n"/>
      <c r="G9" s="14" t="n"/>
      <c r="H9" s="15" t="n"/>
      <c r="I9" s="16" t="n"/>
      <c r="J9" s="13" t="n"/>
      <c r="K9" s="11" t="n">
        <v>72</v>
      </c>
      <c r="L9" s="17" t="n">
        <v>32</v>
      </c>
      <c r="M9" s="18" t="n"/>
      <c r="N9" s="17" t="n">
        <v>40</v>
      </c>
      <c r="O9" s="19" t="n"/>
      <c r="P9" s="21" t="n">
        <v>8</v>
      </c>
      <c r="Q9" s="21" t="n">
        <v>8</v>
      </c>
      <c r="R9" s="21" t="n">
        <v>8</v>
      </c>
      <c r="S9" s="21" t="n">
        <v>6</v>
      </c>
      <c r="T9" s="18">
        <f>SUM(P9:S9)</f>
        <v/>
      </c>
      <c r="U9" s="10" t="n">
        <v>6</v>
      </c>
      <c r="V9" s="10" t="n">
        <v>8</v>
      </c>
      <c r="W9" s="10" t="n">
        <v>10</v>
      </c>
      <c r="X9" s="10" t="n">
        <v>10</v>
      </c>
      <c r="Y9" s="10" t="n">
        <v>8</v>
      </c>
      <c r="Z9" s="10" t="n"/>
      <c r="AA9" s="18">
        <f>SUM(U9:Z9)</f>
        <v/>
      </c>
      <c r="AB9" s="12">
        <f>T9+AA9</f>
        <v/>
      </c>
    </row>
    <row r="10">
      <c r="A10" s="9" t="inlineStr">
        <is>
          <t>Техническая механика</t>
        </is>
      </c>
      <c r="B10" s="10" t="inlineStr">
        <is>
          <t>23/ТМ-292</t>
        </is>
      </c>
      <c r="C10" s="11" t="n">
        <v>72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72</v>
      </c>
      <c r="L10" s="17" t="n">
        <v>32</v>
      </c>
      <c r="M10" s="18" t="n"/>
      <c r="N10" s="17" t="n">
        <v>40</v>
      </c>
      <c r="O10" s="19" t="n"/>
      <c r="P10" s="21" t="n">
        <v>8</v>
      </c>
      <c r="Q10" s="21" t="n">
        <v>10</v>
      </c>
      <c r="R10" s="21" t="n">
        <v>8</v>
      </c>
      <c r="S10" s="21" t="n">
        <v>6</v>
      </c>
      <c r="T10" s="18">
        <f>SUM(P10:S10)</f>
        <v/>
      </c>
      <c r="U10" s="10" t="n">
        <v>6</v>
      </c>
      <c r="V10" s="10" t="n">
        <v>6</v>
      </c>
      <c r="W10" s="10" t="n">
        <v>10</v>
      </c>
      <c r="X10" s="10" t="n">
        <v>8</v>
      </c>
      <c r="Y10" s="10" t="n">
        <v>10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Техническая механика</t>
        </is>
      </c>
      <c r="B11" s="10" t="inlineStr">
        <is>
          <t>23/ЭО-291</t>
        </is>
      </c>
      <c r="C11" s="11" t="n">
        <v>105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105</v>
      </c>
      <c r="L11" s="17" t="n">
        <v>51</v>
      </c>
      <c r="M11" s="18" t="n"/>
      <c r="N11" s="17" t="n">
        <v>52</v>
      </c>
      <c r="O11" s="19" t="n"/>
      <c r="P11" s="21" t="n">
        <v>14</v>
      </c>
      <c r="Q11" s="21" t="n">
        <v>14</v>
      </c>
      <c r="R11" s="21" t="n">
        <v>12</v>
      </c>
      <c r="S11" s="21" t="n">
        <v>14</v>
      </c>
      <c r="T11" s="18">
        <f>SUM(P11:S11)</f>
        <v/>
      </c>
      <c r="U11" s="10" t="n">
        <v>8</v>
      </c>
      <c r="V11" s="10" t="n">
        <v>10</v>
      </c>
      <c r="W11" s="10" t="n">
        <v>16</v>
      </c>
      <c r="X11" s="10" t="n">
        <v>8</v>
      </c>
      <c r="Y11" s="10" t="n">
        <v>9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Техническая механика</t>
        </is>
      </c>
      <c r="B12" s="10" t="inlineStr">
        <is>
          <t>23/п ЭО-292</t>
        </is>
      </c>
      <c r="C12" s="11" t="n">
        <v>50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50</v>
      </c>
      <c r="L12" s="17" t="n">
        <v>50</v>
      </c>
      <c r="M12" s="18" t="n"/>
      <c r="N12" s="17" t="n"/>
      <c r="O12" s="19" t="n"/>
      <c r="P12" s="21" t="n">
        <v>12</v>
      </c>
      <c r="Q12" s="21" t="n">
        <v>16</v>
      </c>
      <c r="R12" s="21" t="n">
        <v>12</v>
      </c>
      <c r="S12" s="21" t="n">
        <v>10</v>
      </c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Техническая механика</t>
        </is>
      </c>
      <c r="B13" s="10" t="inlineStr">
        <is>
          <t>23/ТПК-291</t>
        </is>
      </c>
      <c r="C13" s="11" t="n">
        <v>48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48</v>
      </c>
      <c r="L13" s="17" t="n"/>
      <c r="M13" s="18" t="n"/>
      <c r="N13" s="17" t="n">
        <v>46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>
        <v>6</v>
      </c>
      <c r="V13" s="10" t="n">
        <v>8</v>
      </c>
      <c r="W13" s="10" t="n">
        <v>10</v>
      </c>
      <c r="X13" s="10" t="n">
        <v>14</v>
      </c>
      <c r="Y13" s="10" t="n"/>
      <c r="Z13" s="10" t="n"/>
      <c r="AA13" s="18">
        <f>SUM(U13:Z13)</f>
        <v/>
      </c>
      <c r="AB13" s="12">
        <f>T13+AA13</f>
        <v/>
      </c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415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415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415</v>
      </c>
    </row>
    <row r="24">
      <c r="A24" s="39" t="inlineStr">
        <is>
          <t>ВСЕГО</t>
        </is>
      </c>
      <c r="B24" s="39" t="n"/>
      <c r="C24" s="40">
        <f>SUM(C8:C13)</f>
        <v/>
      </c>
      <c r="D24" s="40">
        <f>SUM(D8:D13)</f>
        <v/>
      </c>
      <c r="E24" s="40">
        <f>SUM(E8:E13)</f>
        <v/>
      </c>
      <c r="F24" s="40">
        <f>SUM(F8:F13)</f>
        <v/>
      </c>
      <c r="G24" s="40">
        <f>SUM(G8:G13)</f>
        <v/>
      </c>
      <c r="H24" s="40">
        <f>SUM(H8:H13)</f>
        <v/>
      </c>
      <c r="I24" s="40">
        <f>SUM(I8:I13)</f>
        <v/>
      </c>
      <c r="J24" s="40">
        <f>SUM(J8:J13)</f>
        <v/>
      </c>
      <c r="K24" s="40">
        <f>SUM(K8:K13)</f>
        <v/>
      </c>
      <c r="L24" s="40">
        <f>SUM(L8:L13)</f>
        <v/>
      </c>
      <c r="M24" s="40">
        <f>SUM(M8:M13)</f>
        <v/>
      </c>
      <c r="N24" s="40">
        <f>SUM(N8:N13)</f>
        <v/>
      </c>
      <c r="O24" s="40">
        <f>SUM(O8:O13)</f>
        <v/>
      </c>
      <c r="P24" s="40">
        <f>SUM(P8:P13)</f>
        <v/>
      </c>
      <c r="Q24" s="40">
        <f>SUM(Q8:Q13)</f>
        <v/>
      </c>
      <c r="R24" s="40">
        <f>SUM(R8:R13)</f>
        <v/>
      </c>
      <c r="S24" s="40">
        <f>SUM(S8:S13)</f>
        <v/>
      </c>
      <c r="T24" s="40">
        <f>SUM(T8:T13)</f>
        <v/>
      </c>
      <c r="U24" s="40">
        <f>SUM(U8:U13)</f>
        <v/>
      </c>
      <c r="V24" s="40">
        <f>SUM(V8:V13)</f>
        <v/>
      </c>
      <c r="W24" s="40">
        <f>SUM(W8:W13)</f>
        <v/>
      </c>
      <c r="X24" s="40">
        <f>SUM(X8:X13)</f>
        <v/>
      </c>
      <c r="Y24" s="40">
        <f>SUM(Y8:Y13)</f>
        <v/>
      </c>
      <c r="Z24" s="40">
        <f>SUM(Z8:Z13)</f>
        <v/>
      </c>
      <c r="AA24" s="40">
        <f>SUM(AA8:AA13)</f>
        <v/>
      </c>
      <c r="AB24" s="40">
        <f>SUM(AB8:AB13)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Доренко Оксана Георгиевна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Русский язык</t>
        </is>
      </c>
      <c r="B8" s="10" t="inlineStr">
        <is>
          <t>24/ИП-191к</t>
        </is>
      </c>
      <c r="C8" s="11" t="n">
        <v>82</v>
      </c>
      <c r="D8" s="12" t="n"/>
      <c r="E8" s="13" t="n"/>
      <c r="F8" s="13" t="n"/>
      <c r="G8" s="14" t="n"/>
      <c r="H8" s="15" t="n"/>
      <c r="I8" s="16" t="n"/>
      <c r="J8" s="13" t="n"/>
      <c r="K8" s="11" t="n">
        <v>82</v>
      </c>
      <c r="L8" s="17" t="n">
        <v>32</v>
      </c>
      <c r="M8" s="18" t="n"/>
      <c r="N8" s="17" t="n">
        <v>38</v>
      </c>
      <c r="O8" s="19" t="n"/>
      <c r="P8" s="21" t="n">
        <v>10</v>
      </c>
      <c r="Q8" s="21" t="n">
        <v>14</v>
      </c>
      <c r="R8" s="21" t="n">
        <v>8</v>
      </c>
      <c r="S8" s="21" t="n">
        <v>2</v>
      </c>
      <c r="T8" s="18">
        <f>SUM(P8:S8)</f>
        <v/>
      </c>
      <c r="U8" s="10" t="n">
        <v>6</v>
      </c>
      <c r="V8" s="10" t="n">
        <v>10</v>
      </c>
      <c r="W8" s="10" t="n">
        <v>10</v>
      </c>
      <c r="X8" s="10" t="n">
        <v>8</v>
      </c>
      <c r="Y8" s="10" t="n">
        <v>14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Литература</t>
        </is>
      </c>
      <c r="B9" s="10" t="inlineStr">
        <is>
          <t>24/ИП-191к</t>
        </is>
      </c>
      <c r="C9" s="11" t="n">
        <v>106</v>
      </c>
      <c r="D9" s="12" t="n"/>
      <c r="E9" s="13" t="n"/>
      <c r="F9" s="13" t="n"/>
      <c r="G9" s="14" t="n"/>
      <c r="H9" s="15" t="n"/>
      <c r="I9" s="16" t="n"/>
      <c r="J9" s="13" t="n"/>
      <c r="K9" s="11" t="n">
        <v>106</v>
      </c>
      <c r="L9" s="17" t="n">
        <v>32</v>
      </c>
      <c r="M9" s="18" t="n"/>
      <c r="N9" s="17" t="n">
        <v>72</v>
      </c>
      <c r="O9" s="19" t="n"/>
      <c r="P9" s="21" t="n">
        <v>10</v>
      </c>
      <c r="Q9" s="21" t="n">
        <v>8</v>
      </c>
      <c r="R9" s="21" t="n">
        <v>12</v>
      </c>
      <c r="S9" s="21" t="n">
        <v>10</v>
      </c>
      <c r="T9" s="18">
        <f>SUM(P9:S9)</f>
        <v/>
      </c>
      <c r="U9" s="10" t="n">
        <v>8</v>
      </c>
      <c r="V9" s="10" t="n">
        <v>12</v>
      </c>
      <c r="W9" s="10" t="n">
        <v>12</v>
      </c>
      <c r="X9" s="10" t="n">
        <v>14</v>
      </c>
      <c r="Y9" s="10" t="n">
        <v>12</v>
      </c>
      <c r="Z9" s="10" t="n"/>
      <c r="AA9" s="18">
        <f>SUM(U9:Z9)</f>
        <v/>
      </c>
      <c r="AB9" s="12">
        <f>T9+AA9</f>
        <v/>
      </c>
    </row>
    <row r="10">
      <c r="A10" s="9" t="inlineStr">
        <is>
          <t>Русский язык и культура речи</t>
        </is>
      </c>
      <c r="B10" s="10" t="inlineStr">
        <is>
          <t>23/ИП-291к</t>
        </is>
      </c>
      <c r="C10" s="11" t="n">
        <v>62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62</v>
      </c>
      <c r="L10" s="17" t="n">
        <v>62</v>
      </c>
      <c r="M10" s="18" t="n"/>
      <c r="N10" s="17" t="n"/>
      <c r="O10" s="19" t="n"/>
      <c r="P10" s="21" t="n">
        <v>18</v>
      </c>
      <c r="Q10" s="21" t="n">
        <v>16</v>
      </c>
      <c r="R10" s="21" t="n">
        <v>16</v>
      </c>
      <c r="S10" s="21" t="n">
        <v>12</v>
      </c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Русский язык</t>
        </is>
      </c>
      <c r="B11" s="10" t="inlineStr">
        <is>
          <t>24/ИС-191</t>
        </is>
      </c>
      <c r="C11" s="11" t="n">
        <v>82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82</v>
      </c>
      <c r="L11" s="17" t="n">
        <v>32</v>
      </c>
      <c r="M11" s="18" t="n"/>
      <c r="N11" s="17" t="n">
        <v>38</v>
      </c>
      <c r="O11" s="19" t="n"/>
      <c r="P11" s="21" t="n">
        <v>8</v>
      </c>
      <c r="Q11" s="21" t="n">
        <v>10</v>
      </c>
      <c r="R11" s="21" t="n">
        <v>8</v>
      </c>
      <c r="S11" s="21" t="n">
        <v>8</v>
      </c>
      <c r="T11" s="18">
        <f>SUM(P11:S11)</f>
        <v/>
      </c>
      <c r="U11" s="10" t="n">
        <v>6</v>
      </c>
      <c r="V11" s="10" t="n">
        <v>10</v>
      </c>
      <c r="W11" s="10" t="n">
        <v>10</v>
      </c>
      <c r="X11" s="10" t="n">
        <v>12</v>
      </c>
      <c r="Y11" s="10" t="n">
        <v>10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Литература</t>
        </is>
      </c>
      <c r="B12" s="10" t="inlineStr">
        <is>
          <t>24/ИС-191</t>
        </is>
      </c>
      <c r="C12" s="11" t="n">
        <v>106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106</v>
      </c>
      <c r="L12" s="17" t="n">
        <v>32</v>
      </c>
      <c r="M12" s="18" t="n"/>
      <c r="N12" s="17" t="n">
        <v>72</v>
      </c>
      <c r="O12" s="19" t="n"/>
      <c r="P12" s="21" t="n">
        <v>8</v>
      </c>
      <c r="Q12" s="21" t="n">
        <v>8</v>
      </c>
      <c r="R12" s="21" t="n">
        <v>10</v>
      </c>
      <c r="S12" s="21" t="n">
        <v>8</v>
      </c>
      <c r="T12" s="18">
        <f>SUM(P12:S12)</f>
        <v/>
      </c>
      <c r="U12" s="10" t="n">
        <v>10</v>
      </c>
      <c r="V12" s="10" t="n">
        <v>12</v>
      </c>
      <c r="W12" s="10" t="n">
        <v>12</v>
      </c>
      <c r="X12" s="10" t="n">
        <v>16</v>
      </c>
      <c r="Y12" s="10" t="n">
        <v>16</v>
      </c>
      <c r="Z12" s="10" t="n">
        <v>6</v>
      </c>
      <c r="AA12" s="18">
        <f>SUM(U12:Z12)</f>
        <v/>
      </c>
      <c r="AB12" s="12">
        <f>T12+AA12</f>
        <v/>
      </c>
    </row>
    <row r="13">
      <c r="A13" s="9" t="inlineStr">
        <is>
          <t>Русский язык</t>
        </is>
      </c>
      <c r="B13" s="10" t="inlineStr">
        <is>
          <t>24/ИС-192к</t>
        </is>
      </c>
      <c r="C13" s="11" t="n">
        <v>82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82</v>
      </c>
      <c r="L13" s="17" t="n">
        <v>32</v>
      </c>
      <c r="M13" s="18" t="n"/>
      <c r="N13" s="17" t="n">
        <v>38</v>
      </c>
      <c r="O13" s="19" t="n"/>
      <c r="P13" s="21" t="n">
        <v>10</v>
      </c>
      <c r="Q13" s="21" t="n">
        <v>8</v>
      </c>
      <c r="R13" s="21" t="n">
        <v>10</v>
      </c>
      <c r="S13" s="21" t="n">
        <v>6</v>
      </c>
      <c r="T13" s="18">
        <f>SUM(P13:S13)</f>
        <v/>
      </c>
      <c r="U13" s="10" t="n">
        <v>6</v>
      </c>
      <c r="V13" s="10" t="n">
        <v>8</v>
      </c>
      <c r="W13" s="10" t="n">
        <v>10</v>
      </c>
      <c r="X13" s="10" t="n">
        <v>8</v>
      </c>
      <c r="Y13" s="10" t="n">
        <v>8</v>
      </c>
      <c r="Z13" s="10" t="n"/>
      <c r="AA13" s="18">
        <f>SUM(U13:Z13)</f>
        <v/>
      </c>
      <c r="AB13" s="12">
        <f>T13+AA13</f>
        <v/>
      </c>
    </row>
    <row r="14">
      <c r="A14" s="9" t="inlineStr">
        <is>
          <t>Литература</t>
        </is>
      </c>
      <c r="B14" s="10" t="inlineStr">
        <is>
          <t>24/ИС-192к</t>
        </is>
      </c>
      <c r="C14" s="11" t="n">
        <v>106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106</v>
      </c>
      <c r="L14" s="17" t="n">
        <v>32</v>
      </c>
      <c r="M14" s="18" t="n"/>
      <c r="N14" s="17" t="n">
        <v>72</v>
      </c>
      <c r="O14" s="19" t="n"/>
      <c r="P14" s="21" t="n">
        <v>8</v>
      </c>
      <c r="Q14" s="21" t="n">
        <v>12</v>
      </c>
      <c r="R14" s="21" t="n">
        <v>8</v>
      </c>
      <c r="S14" s="21" t="n">
        <v>8</v>
      </c>
      <c r="T14" s="18">
        <f>SUM(P14:S14)</f>
        <v/>
      </c>
      <c r="U14" s="10" t="n">
        <v>10</v>
      </c>
      <c r="V14" s="10" t="n">
        <v>12</v>
      </c>
      <c r="W14" s="10" t="n">
        <v>12</v>
      </c>
      <c r="X14" s="10" t="n">
        <v>14</v>
      </c>
      <c r="Y14" s="10" t="n">
        <v>12</v>
      </c>
      <c r="Z14" s="10" t="n"/>
      <c r="AA14" s="18">
        <f>SUM(U14:Z14)</f>
        <v/>
      </c>
      <c r="AB14" s="12">
        <f>T14+AA14</f>
        <v/>
      </c>
    </row>
    <row r="15">
      <c r="A15" s="9" t="inlineStr">
        <is>
          <t>Русский язык</t>
        </is>
      </c>
      <c r="B15" s="10" t="inlineStr">
        <is>
          <t>24/АТ-191</t>
        </is>
      </c>
      <c r="C15" s="11" t="n">
        <v>82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82</v>
      </c>
      <c r="L15" s="17" t="n">
        <v>32</v>
      </c>
      <c r="M15" s="18" t="n"/>
      <c r="N15" s="17" t="n">
        <v>38</v>
      </c>
      <c r="O15" s="19" t="n"/>
      <c r="P15" s="21" t="n">
        <v>14</v>
      </c>
      <c r="Q15" s="21" t="n">
        <v>8</v>
      </c>
      <c r="R15" s="21" t="n">
        <v>8</v>
      </c>
      <c r="S15" s="21" t="n">
        <v>4</v>
      </c>
      <c r="T15" s="18">
        <f>SUM(P15:S15)</f>
        <v/>
      </c>
      <c r="U15" s="10" t="n">
        <v>6</v>
      </c>
      <c r="V15" s="10" t="n">
        <v>8</v>
      </c>
      <c r="W15" s="10" t="n">
        <v>10</v>
      </c>
      <c r="X15" s="10" t="n">
        <v>8</v>
      </c>
      <c r="Y15" s="10" t="n">
        <v>8</v>
      </c>
      <c r="Z15" s="10" t="n">
        <v>8</v>
      </c>
      <c r="AA15" s="18">
        <f>SUM(U15:Z15)</f>
        <v/>
      </c>
      <c r="AB15" s="12">
        <f>T15+AA15</f>
        <v/>
      </c>
    </row>
    <row r="16">
      <c r="A16" s="9" t="inlineStr">
        <is>
          <t>Литература</t>
        </is>
      </c>
      <c r="B16" s="10" t="inlineStr">
        <is>
          <t>24/АТ-191</t>
        </is>
      </c>
      <c r="C16" s="11" t="n">
        <v>106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106</v>
      </c>
      <c r="L16" s="17" t="n">
        <v>32</v>
      </c>
      <c r="M16" s="18" t="n"/>
      <c r="N16" s="17" t="n">
        <v>72</v>
      </c>
      <c r="O16" s="19" t="n"/>
      <c r="P16" s="21" t="n">
        <v>10</v>
      </c>
      <c r="Q16" s="21" t="n">
        <v>8</v>
      </c>
      <c r="R16" s="21" t="n">
        <v>10</v>
      </c>
      <c r="S16" s="21" t="n">
        <v>8</v>
      </c>
      <c r="T16" s="18">
        <f>SUM(P16:S16)</f>
        <v/>
      </c>
      <c r="U16" s="10" t="n">
        <v>8</v>
      </c>
      <c r="V16" s="10" t="n">
        <v>12</v>
      </c>
      <c r="W16" s="10" t="n">
        <v>12</v>
      </c>
      <c r="X16" s="10" t="n">
        <v>16</v>
      </c>
      <c r="Y16" s="10" t="n">
        <v>14</v>
      </c>
      <c r="Z16" s="10" t="n">
        <v>8</v>
      </c>
      <c r="AA16" s="18">
        <f>SUM(U16:Z16)</f>
        <v/>
      </c>
      <c r="AB16" s="12">
        <f>T16+AA16</f>
        <v/>
      </c>
    </row>
    <row r="17">
      <c r="A17" s="9" t="inlineStr">
        <is>
          <t>Русский язык и культура речи</t>
        </is>
      </c>
      <c r="B17" s="10" t="inlineStr">
        <is>
          <t>23/АТ-291</t>
        </is>
      </c>
      <c r="C17" s="11" t="n">
        <v>50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50</v>
      </c>
      <c r="L17" s="17" t="n">
        <v>48</v>
      </c>
      <c r="M17" s="18" t="n"/>
      <c r="N17" s="17" t="n"/>
      <c r="O17" s="19" t="n"/>
      <c r="P17" s="21" t="n">
        <v>12</v>
      </c>
      <c r="Q17" s="21" t="n">
        <v>16</v>
      </c>
      <c r="R17" s="21" t="n">
        <v>12</v>
      </c>
      <c r="S17" s="21" t="n">
        <v>8</v>
      </c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Русский язык</t>
        </is>
      </c>
      <c r="B18" s="10" t="inlineStr">
        <is>
          <t>24/МР-191</t>
        </is>
      </c>
      <c r="C18" s="11" t="n">
        <v>82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82</v>
      </c>
      <c r="L18" s="17" t="n">
        <v>32</v>
      </c>
      <c r="M18" s="18" t="n"/>
      <c r="N18" s="17" t="n">
        <v>38</v>
      </c>
      <c r="O18" s="19" t="n"/>
      <c r="P18" s="21" t="n">
        <v>8</v>
      </c>
      <c r="Q18" s="21" t="n">
        <v>10</v>
      </c>
      <c r="R18" s="21" t="n">
        <v>8</v>
      </c>
      <c r="S18" s="21" t="n">
        <v>8</v>
      </c>
      <c r="T18" s="18">
        <f>SUM(P18:S18)</f>
        <v/>
      </c>
      <c r="U18" s="10" t="n">
        <v>8</v>
      </c>
      <c r="V18" s="10" t="n">
        <v>8</v>
      </c>
      <c r="W18" s="10" t="n">
        <v>8</v>
      </c>
      <c r="X18" s="10" t="n">
        <v>12</v>
      </c>
      <c r="Y18" s="10" t="n">
        <v>6</v>
      </c>
      <c r="Z18" s="10" t="n">
        <v>6</v>
      </c>
      <c r="AA18" s="18">
        <f>SUM(U18:Z18)</f>
        <v/>
      </c>
      <c r="AB18" s="12">
        <f>T18+AA18</f>
        <v/>
      </c>
    </row>
    <row r="19">
      <c r="A19" s="9" t="inlineStr">
        <is>
          <t>Литература</t>
        </is>
      </c>
      <c r="B19" s="10" t="inlineStr">
        <is>
          <t>24/МР-191</t>
        </is>
      </c>
      <c r="C19" s="11" t="n">
        <v>106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106</v>
      </c>
      <c r="L19" s="17" t="n">
        <v>32</v>
      </c>
      <c r="M19" s="18" t="n"/>
      <c r="N19" s="17" t="n">
        <v>72</v>
      </c>
      <c r="O19" s="19" t="n"/>
      <c r="P19" s="21" t="n">
        <v>8</v>
      </c>
      <c r="Q19" s="21" t="n">
        <v>10</v>
      </c>
      <c r="R19" s="21" t="n">
        <v>8</v>
      </c>
      <c r="S19" s="21" t="n">
        <v>10</v>
      </c>
      <c r="T19" s="18">
        <f>SUM(P19:S19)</f>
        <v/>
      </c>
      <c r="U19" s="10" t="n">
        <v>10</v>
      </c>
      <c r="V19" s="10" t="n">
        <v>12</v>
      </c>
      <c r="W19" s="10" t="n">
        <v>12</v>
      </c>
      <c r="X19" s="10" t="n">
        <v>12</v>
      </c>
      <c r="Y19" s="10" t="n">
        <v>16</v>
      </c>
      <c r="Z19" s="10" t="n">
        <v>0</v>
      </c>
      <c r="AA19" s="18">
        <f>SUM(U19:Z19)</f>
        <v/>
      </c>
      <c r="AB19" s="12">
        <f>T19+AA19</f>
        <v/>
      </c>
    </row>
    <row r="20">
      <c r="A20" s="9" t="inlineStr">
        <is>
          <t>Русский язык</t>
        </is>
      </c>
      <c r="B20" s="25" t="inlineStr">
        <is>
          <t>24/МС-191</t>
        </is>
      </c>
      <c r="C20" s="11" t="n">
        <v>82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82</v>
      </c>
      <c r="L20" s="17" t="n">
        <v>32</v>
      </c>
      <c r="M20" s="18" t="n"/>
      <c r="N20" s="17" t="n">
        <v>38</v>
      </c>
      <c r="O20" s="19" t="n"/>
      <c r="P20" s="21" t="n">
        <v>8</v>
      </c>
      <c r="Q20" s="21" t="n">
        <v>10</v>
      </c>
      <c r="R20" s="21" t="n">
        <v>8</v>
      </c>
      <c r="S20" s="21" t="n">
        <v>8</v>
      </c>
      <c r="T20" s="18">
        <f>SUM(P20:S20)</f>
        <v/>
      </c>
      <c r="U20" s="10" t="n">
        <v>6</v>
      </c>
      <c r="V20" s="10" t="n">
        <v>8</v>
      </c>
      <c r="W20" s="10" t="n">
        <v>8</v>
      </c>
      <c r="X20" s="10" t="n">
        <v>12</v>
      </c>
      <c r="Y20" s="10" t="n">
        <v>8</v>
      </c>
      <c r="Z20" s="10" t="n">
        <v>6</v>
      </c>
      <c r="AA20" s="18">
        <f>SUM(U20:Z20)</f>
        <v/>
      </c>
      <c r="AB20" s="12">
        <f>T20+AA20</f>
        <v/>
      </c>
    </row>
    <row r="21">
      <c r="A21" s="9" t="inlineStr">
        <is>
          <t>Литература</t>
        </is>
      </c>
      <c r="B21" s="25" t="inlineStr">
        <is>
          <t>24/МС-191</t>
        </is>
      </c>
      <c r="C21" s="11" t="n">
        <v>106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106</v>
      </c>
      <c r="L21" s="17" t="n">
        <v>32</v>
      </c>
      <c r="M21" s="18" t="n"/>
      <c r="N21" s="17" t="n">
        <v>72</v>
      </c>
      <c r="O21" s="19" t="n"/>
      <c r="P21" s="21" t="n">
        <v>8</v>
      </c>
      <c r="Q21" s="21" t="n">
        <v>10</v>
      </c>
      <c r="R21" s="21" t="n">
        <v>8</v>
      </c>
      <c r="S21" s="21" t="n">
        <v>6</v>
      </c>
      <c r="T21" s="18">
        <f>SUM(P21:S21)</f>
        <v/>
      </c>
      <c r="U21" s="10" t="n">
        <v>8</v>
      </c>
      <c r="V21" s="10" t="n">
        <v>10</v>
      </c>
      <c r="W21" s="10" t="n">
        <v>18</v>
      </c>
      <c r="X21" s="10" t="n">
        <v>12</v>
      </c>
      <c r="Y21" s="10" t="n">
        <v>12</v>
      </c>
      <c r="Z21" s="10" t="n">
        <v>2</v>
      </c>
      <c r="AA21" s="18">
        <f>SUM(U21:Z21)</f>
        <v/>
      </c>
      <c r="AB21" s="12">
        <f>T21+AA21</f>
        <v/>
      </c>
    </row>
    <row r="22">
      <c r="A22" s="9" t="inlineStr">
        <is>
          <t>Русский язык</t>
        </is>
      </c>
      <c r="B22" s="10" t="inlineStr">
        <is>
          <t>24/ПГЗ-191</t>
        </is>
      </c>
      <c r="C22" s="11" t="n">
        <v>82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82</v>
      </c>
      <c r="L22" s="17" t="n">
        <v>32</v>
      </c>
      <c r="M22" s="18" t="n"/>
      <c r="N22" s="17" t="n">
        <v>38</v>
      </c>
      <c r="O22" s="19" t="n"/>
      <c r="P22" s="21" t="n">
        <v>8</v>
      </c>
      <c r="Q22" s="21" t="n">
        <v>10</v>
      </c>
      <c r="R22" s="21" t="n">
        <v>12</v>
      </c>
      <c r="S22" s="21" t="n">
        <v>4</v>
      </c>
      <c r="T22" s="18">
        <f>SUM(P22:S22)</f>
        <v/>
      </c>
      <c r="U22" s="10" t="n">
        <v>6</v>
      </c>
      <c r="V22" s="10" t="n">
        <v>10</v>
      </c>
      <c r="W22" s="10" t="n">
        <v>8</v>
      </c>
      <c r="X22" s="10" t="n">
        <v>8</v>
      </c>
      <c r="Y22" s="10" t="n">
        <v>10</v>
      </c>
      <c r="Z22" s="10" t="n"/>
      <c r="AA22" s="18">
        <f>SUM(U22:Z22)</f>
        <v/>
      </c>
      <c r="AB22" s="12">
        <f>T22+AA22</f>
        <v/>
      </c>
    </row>
    <row r="23">
      <c r="A23" s="9" t="inlineStr">
        <is>
          <t>Литература</t>
        </is>
      </c>
      <c r="B23" s="10" t="inlineStr">
        <is>
          <t>24/ПГЗ-191</t>
        </is>
      </c>
      <c r="C23" s="11" t="n">
        <v>106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106</v>
      </c>
      <c r="L23" s="17" t="n">
        <v>32</v>
      </c>
      <c r="M23" s="18" t="n"/>
      <c r="N23" s="17" t="n">
        <v>72</v>
      </c>
      <c r="O23" s="19" t="n"/>
      <c r="P23" s="21" t="n">
        <v>10</v>
      </c>
      <c r="Q23" s="21" t="n">
        <v>8</v>
      </c>
      <c r="R23" s="21" t="n">
        <v>8</v>
      </c>
      <c r="S23" s="21" t="n">
        <v>10</v>
      </c>
      <c r="T23" s="18">
        <f>SUM(P23:S23)</f>
        <v/>
      </c>
      <c r="U23" s="10" t="n">
        <v>10</v>
      </c>
      <c r="V23" s="10" t="n">
        <v>12</v>
      </c>
      <c r="W23" s="10" t="n">
        <v>12</v>
      </c>
      <c r="X23" s="10" t="n">
        <v>12</v>
      </c>
      <c r="Y23" s="10" t="n">
        <v>20</v>
      </c>
      <c r="Z23" s="10" t="n">
        <v>2</v>
      </c>
      <c r="AA23" s="18">
        <f>SUM(U23:Z23)</f>
        <v/>
      </c>
      <c r="AB23" s="12">
        <f>T23+AA23</f>
        <v/>
      </c>
    </row>
    <row r="24">
      <c r="A24" s="28" t="inlineStr">
        <is>
          <t xml:space="preserve">Итого </t>
        </is>
      </c>
      <c r="B24" s="29" t="inlineStr">
        <is>
          <t>внебюджет</t>
        </is>
      </c>
      <c r="C24" s="30" t="n">
        <v>438</v>
      </c>
      <c r="D24" s="39" t="n"/>
      <c r="E24" s="39" t="n"/>
      <c r="F24" s="39" t="n"/>
      <c r="G24" s="39" t="n"/>
      <c r="H24" s="39" t="n"/>
      <c r="I24" s="39" t="n"/>
      <c r="J24" s="39" t="n"/>
      <c r="K24" s="30" t="n">
        <v>438</v>
      </c>
      <c r="L24" s="32" t="n"/>
      <c r="M24" s="33" t="n"/>
      <c r="N24" s="33" t="n"/>
      <c r="O24" s="34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  <c r="AA24" s="40" t="n"/>
      <c r="AB24" s="30" t="n">
        <v>438</v>
      </c>
    </row>
    <row r="25">
      <c r="A25" s="28" t="inlineStr">
        <is>
          <t xml:space="preserve">Итого </t>
        </is>
      </c>
      <c r="B25" s="29" t="inlineStr">
        <is>
          <t>бюджет</t>
        </is>
      </c>
      <c r="C25" s="37" t="n">
        <v>990</v>
      </c>
      <c r="D25" s="39" t="n"/>
      <c r="E25" s="39" t="n"/>
      <c r="F25" s="39" t="n"/>
      <c r="G25" s="39" t="n"/>
      <c r="H25" s="39" t="n"/>
      <c r="I25" s="39" t="n"/>
      <c r="J25" s="39" t="n"/>
      <c r="K25" s="37" t="n">
        <v>990</v>
      </c>
      <c r="L25" s="32" t="n"/>
      <c r="M25" s="33" t="n"/>
      <c r="N25" s="33" t="n"/>
      <c r="O25" s="34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  <c r="AA25" s="39" t="n"/>
      <c r="AB25" s="37" t="n">
        <v>990</v>
      </c>
    </row>
    <row r="26">
      <c r="A26" s="39" t="inlineStr">
        <is>
          <t>ВСЕГО</t>
        </is>
      </c>
      <c r="B26" s="39" t="n"/>
      <c r="C26" s="40">
        <f>SUM(C8:C23)</f>
        <v/>
      </c>
      <c r="D26" s="40">
        <f>SUM(D8:D23)</f>
        <v/>
      </c>
      <c r="E26" s="40">
        <f>SUM(E8:E23)</f>
        <v/>
      </c>
      <c r="F26" s="40">
        <f>SUM(F8:F23)</f>
        <v/>
      </c>
      <c r="G26" s="40">
        <f>SUM(G8:G23)</f>
        <v/>
      </c>
      <c r="H26" s="40">
        <f>SUM(H8:H23)</f>
        <v/>
      </c>
      <c r="I26" s="40">
        <f>SUM(I8:I23)</f>
        <v/>
      </c>
      <c r="J26" s="40">
        <f>SUM(J8:J23)</f>
        <v/>
      </c>
      <c r="K26" s="40">
        <f>SUM(K8:K23)</f>
        <v/>
      </c>
      <c r="L26" s="40">
        <f>SUM(L8:L23)</f>
        <v/>
      </c>
      <c r="M26" s="40">
        <f>SUM(M8:M23)</f>
        <v/>
      </c>
      <c r="N26" s="40">
        <f>SUM(N8:N23)</f>
        <v/>
      </c>
      <c r="O26" s="40">
        <f>SUM(O8:O23)</f>
        <v/>
      </c>
      <c r="P26" s="40">
        <f>SUM(P8:P23)</f>
        <v/>
      </c>
      <c r="Q26" s="40">
        <f>SUM(Q8:Q23)</f>
        <v/>
      </c>
      <c r="R26" s="40">
        <f>SUM(R8:R23)</f>
        <v/>
      </c>
      <c r="S26" s="40">
        <f>SUM(S8:S23)</f>
        <v/>
      </c>
      <c r="T26" s="40">
        <f>SUM(T8:T23)</f>
        <v/>
      </c>
      <c r="U26" s="40">
        <f>SUM(U8:U23)</f>
        <v/>
      </c>
      <c r="V26" s="40">
        <f>SUM(V8:V23)</f>
        <v/>
      </c>
      <c r="W26" s="40">
        <f>SUM(W8:W23)</f>
        <v/>
      </c>
      <c r="X26" s="40">
        <f>SUM(X8:X23)</f>
        <v/>
      </c>
      <c r="Y26" s="40">
        <f>SUM(Y8:Y23)</f>
        <v/>
      </c>
      <c r="Z26" s="40">
        <f>SUM(Z8:Z23)</f>
        <v/>
      </c>
      <c r="AA26" s="40">
        <f>SUM(AA8:AA23)</f>
        <v/>
      </c>
      <c r="AB26" s="40">
        <f>SUM(AB8:AB23)</f>
        <v/>
      </c>
    </row>
    <row r="27">
      <c r="A27" s="53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3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</row>
    <row r="28">
      <c r="A28" s="42" t="inlineStr">
        <is>
          <t>Тарифная ставка 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проверку тетрадей _______________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Не выполнено часов ______________</t>
        </is>
      </c>
      <c r="T28" s="3" t="n"/>
      <c r="U28" s="3" t="n"/>
      <c r="V28" s="43" t="n"/>
      <c r="W28" s="3" t="n"/>
      <c r="X28" s="3" t="n"/>
      <c r="Y28" s="3" t="n"/>
      <c r="Z28" s="3" t="n"/>
      <c r="AA28" s="3" t="n"/>
      <c r="AB28" s="3" t="n"/>
    </row>
    <row r="29">
      <c r="A29" s="42" t="inlineStr">
        <is>
          <t>Стоимость часа _________________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42" t="inlineStr">
        <is>
          <t>За классное руководство ____________</t>
        </is>
      </c>
      <c r="L29" s="3" t="n"/>
      <c r="M29" s="3" t="n"/>
      <c r="N29" s="3" t="n"/>
      <c r="O29" s="3" t="n"/>
      <c r="P29" s="3" t="n"/>
      <c r="Q29" s="3" t="n"/>
      <c r="R29" s="3" t="n"/>
      <c r="S29" s="42" t="inlineStr">
        <is>
          <t>Дано сверх плана _________________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42" t="inlineStr">
        <is>
          <t>Оклад в месяц __________________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42" t="inlineStr">
        <is>
          <t>За заведование кабинетом ___________</t>
        </is>
      </c>
      <c r="L30" s="3" t="n"/>
      <c r="M30" s="3" t="n"/>
      <c r="N30" s="3" t="n"/>
      <c r="O30" s="3" t="n"/>
      <c r="P30" s="3" t="n"/>
      <c r="Q30" s="3" t="n"/>
      <c r="R30" s="3" t="n"/>
      <c r="S30" s="42" t="inlineStr">
        <is>
          <t>Итого зарплата в месяц ____________</t>
        </is>
      </c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  <row r="31">
      <c r="A31" s="3" t="n"/>
      <c r="B31" s="3" t="n"/>
      <c r="C31" s="42" t="inlineStr">
        <is>
          <t>За руководство ПК _________________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Зарплата за год ___________________ в т.ч. за пед.часы</t>
        </is>
      </c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</row>
    <row r="32">
      <c r="A32" s="3" t="n"/>
      <c r="B32" s="3" t="n"/>
      <c r="C32" s="42" t="inlineStr">
        <is>
          <t>Зам. директора по УР ______________</t>
        </is>
      </c>
      <c r="E32" s="3" t="n"/>
      <c r="F32" s="3" t="n"/>
      <c r="G32" s="3" t="n"/>
      <c r="H32" s="3" t="n"/>
      <c r="I32" s="3" t="inlineStr">
        <is>
          <t>Е.В. Кшецкая</t>
        </is>
      </c>
      <c r="K32" s="3" t="n"/>
      <c r="L32" s="3" t="n"/>
      <c r="M32" s="3" t="n"/>
      <c r="N32" s="3" t="n"/>
      <c r="O32" s="3" t="n"/>
      <c r="Q32" s="3" t="n"/>
      <c r="R32" s="3" t="n"/>
      <c r="S32" s="3" t="inlineStr">
        <is>
          <t>Зав.учебной частью_____________________О.В. Подковыркина</t>
        </is>
      </c>
      <c r="T32" s="3" t="n"/>
      <c r="U32" s="3" t="n"/>
      <c r="V32" s="3" t="n"/>
      <c r="W32" s="3" t="n"/>
      <c r="X32" s="3" t="n"/>
      <c r="Y32" s="3" t="n"/>
      <c r="AA32" s="3" t="n"/>
      <c r="AB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Q33" s="3" t="n"/>
      <c r="R33" s="3" t="n"/>
      <c r="S33" s="42" t="inlineStr">
        <is>
          <t>С пед. нагрузкой ознакомлен преподаватель: _____________</t>
        </is>
      </c>
      <c r="T33" s="3" t="n"/>
      <c r="U33" s="3" t="n"/>
      <c r="V33" s="3" t="n"/>
      <c r="X33" s="3" t="n"/>
      <c r="Y33" s="3" t="n"/>
      <c r="AA33" s="3" t="n"/>
      <c r="AB33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Дорошенко Татьяна Михайловна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Основы финансовой грамотности</t>
        </is>
      </c>
      <c r="B8" s="10" t="inlineStr">
        <is>
          <t>24/АТ-1111</t>
        </is>
      </c>
      <c r="C8" s="11" t="n">
        <v>40</v>
      </c>
      <c r="D8" s="12" t="n"/>
      <c r="E8" s="13" t="n"/>
      <c r="F8" s="13" t="n"/>
      <c r="G8" s="14" t="n"/>
      <c r="H8" s="15" t="n"/>
      <c r="I8" s="16" t="n"/>
      <c r="J8" s="13" t="n"/>
      <c r="K8" s="11" t="n">
        <v>40</v>
      </c>
      <c r="L8" s="17" t="n"/>
      <c r="M8" s="18" t="n"/>
      <c r="N8" s="17" t="n">
        <v>40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6</v>
      </c>
      <c r="V8" s="10" t="n">
        <v>10</v>
      </c>
      <c r="W8" s="10" t="n">
        <v>8</v>
      </c>
      <c r="X8" s="10" t="n">
        <v>8</v>
      </c>
      <c r="Y8" s="10" t="n">
        <v>8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Основы экономический деятельности</t>
        </is>
      </c>
      <c r="B9" s="10" t="inlineStr">
        <is>
          <t>24/ОПУ-1111в</t>
        </is>
      </c>
      <c r="C9" s="11" t="n">
        <v>51</v>
      </c>
      <c r="D9" s="12" t="n"/>
      <c r="E9" s="13" t="n"/>
      <c r="F9" s="13" t="n"/>
      <c r="G9" s="14" t="n"/>
      <c r="H9" s="15" t="n"/>
      <c r="I9" s="16" t="n"/>
      <c r="J9" s="13" t="n"/>
      <c r="K9" s="11" t="n">
        <v>51</v>
      </c>
      <c r="L9" s="17" t="n">
        <v>51</v>
      </c>
      <c r="M9" s="18" t="n"/>
      <c r="N9" s="17" t="n"/>
      <c r="O9" s="19" t="n"/>
      <c r="P9" s="21" t="n">
        <v>16</v>
      </c>
      <c r="Q9" s="21" t="n">
        <v>20</v>
      </c>
      <c r="R9" s="21" t="n">
        <v>12</v>
      </c>
      <c r="S9" s="21" t="n">
        <v>3</v>
      </c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Экономика</t>
        </is>
      </c>
      <c r="B10" s="10" t="inlineStr">
        <is>
          <t>24/Б-191к</t>
        </is>
      </c>
      <c r="C10" s="11" t="n">
        <v>82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82</v>
      </c>
      <c r="L10" s="17" t="n">
        <v>28</v>
      </c>
      <c r="M10" s="18" t="n"/>
      <c r="N10" s="17" t="n">
        <v>40</v>
      </c>
      <c r="O10" s="19" t="n"/>
      <c r="P10" s="21" t="n">
        <v>6</v>
      </c>
      <c r="Q10" s="21" t="n">
        <v>10</v>
      </c>
      <c r="R10" s="21" t="n">
        <v>8</v>
      </c>
      <c r="S10" s="21" t="n">
        <v>8</v>
      </c>
      <c r="T10" s="18">
        <f>SUM(P10:S10)</f>
        <v/>
      </c>
      <c r="U10" s="10" t="n">
        <v>6</v>
      </c>
      <c r="V10" s="10" t="n">
        <v>8</v>
      </c>
      <c r="W10" s="10" t="n">
        <v>8</v>
      </c>
      <c r="X10" s="10" t="n">
        <v>10</v>
      </c>
      <c r="Y10" s="10" t="n">
        <v>18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Экономика</t>
        </is>
      </c>
      <c r="B11" s="10" t="inlineStr">
        <is>
          <t>24/Л-191</t>
        </is>
      </c>
      <c r="C11" s="11" t="n">
        <v>82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82</v>
      </c>
      <c r="L11" s="17" t="n">
        <v>28</v>
      </c>
      <c r="M11" s="18" t="n"/>
      <c r="N11" s="17" t="n">
        <v>40</v>
      </c>
      <c r="O11" s="19" t="n"/>
      <c r="P11" s="21" t="n">
        <v>6</v>
      </c>
      <c r="Q11" s="21" t="n">
        <v>10</v>
      </c>
      <c r="R11" s="21" t="n">
        <v>8</v>
      </c>
      <c r="S11" s="21" t="n">
        <v>12</v>
      </c>
      <c r="T11" s="18">
        <f>SUM(P11:S11)</f>
        <v/>
      </c>
      <c r="U11" s="10" t="n">
        <v>6</v>
      </c>
      <c r="V11" s="10" t="n">
        <v>10</v>
      </c>
      <c r="W11" s="10" t="n">
        <v>8</v>
      </c>
      <c r="X11" s="10" t="n">
        <v>8</v>
      </c>
      <c r="Y11" s="10" t="n">
        <v>6</v>
      </c>
      <c r="Z11" s="10" t="n">
        <v>8</v>
      </c>
      <c r="AA11" s="18">
        <f>SUM(U11:Z11)</f>
        <v/>
      </c>
      <c r="AB11" s="12">
        <f>T11+AA11</f>
        <v/>
      </c>
    </row>
    <row r="12">
      <c r="A12" s="9" t="inlineStr">
        <is>
          <t>Экономика</t>
        </is>
      </c>
      <c r="B12" s="10" t="inlineStr">
        <is>
          <t>24/Л-192к</t>
        </is>
      </c>
      <c r="C12" s="11" t="n">
        <v>82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82</v>
      </c>
      <c r="L12" s="17" t="n">
        <v>28</v>
      </c>
      <c r="M12" s="18" t="n"/>
      <c r="N12" s="17" t="n">
        <v>40</v>
      </c>
      <c r="O12" s="19" t="n"/>
      <c r="P12" s="21" t="n">
        <v>8</v>
      </c>
      <c r="Q12" s="21" t="n">
        <v>14</v>
      </c>
      <c r="R12" s="21" t="n">
        <v>10</v>
      </c>
      <c r="S12" s="21" t="n">
        <v>12</v>
      </c>
      <c r="T12" s="18">
        <f>SUM(P12:S12)</f>
        <v/>
      </c>
      <c r="U12" s="10" t="n">
        <v>6</v>
      </c>
      <c r="V12" s="10" t="n">
        <v>4</v>
      </c>
      <c r="W12" s="10" t="n">
        <v>8</v>
      </c>
      <c r="X12" s="10" t="n">
        <v>10</v>
      </c>
      <c r="Y12" s="10" t="n">
        <v>10</v>
      </c>
      <c r="Z12" s="10" t="n"/>
      <c r="AA12" s="18">
        <f>SUM(U12:Z12)</f>
        <v/>
      </c>
      <c r="AB12" s="12">
        <f>T12+AA12</f>
        <v/>
      </c>
    </row>
    <row r="13">
      <c r="A13" s="9" t="inlineStr">
        <is>
          <t>Основы экономической теории</t>
        </is>
      </c>
      <c r="B13" s="10" t="inlineStr">
        <is>
          <t>23/Л-291к</t>
        </is>
      </c>
      <c r="C13" s="11" t="n">
        <v>66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66</v>
      </c>
      <c r="L13" s="17" t="n">
        <v>20</v>
      </c>
      <c r="M13" s="18" t="n"/>
      <c r="N13" s="17" t="n">
        <v>44</v>
      </c>
      <c r="O13" s="19" t="n"/>
      <c r="P13" s="21" t="n"/>
      <c r="Q13" s="21" t="n"/>
      <c r="R13" s="21" t="n">
        <v>4</v>
      </c>
      <c r="S13" s="21" t="n">
        <v>12</v>
      </c>
      <c r="T13" s="18">
        <f>SUM(P13:S13)</f>
        <v/>
      </c>
      <c r="U13" s="10" t="n">
        <v>6</v>
      </c>
      <c r="V13" s="10" t="n">
        <v>8</v>
      </c>
      <c r="W13" s="10" t="n">
        <v>8</v>
      </c>
      <c r="X13" s="10" t="n">
        <v>10</v>
      </c>
      <c r="Y13" s="10" t="n">
        <v>14</v>
      </c>
      <c r="Z13" s="10" t="n">
        <v>2</v>
      </c>
      <c r="AA13" s="18">
        <f>SUM(U13:Z13)</f>
        <v/>
      </c>
      <c r="AB13" s="12">
        <f>T13+AA13</f>
        <v/>
      </c>
    </row>
    <row r="14">
      <c r="A14" s="9" t="inlineStr">
        <is>
          <t>Основы экономической теории</t>
        </is>
      </c>
      <c r="B14" s="10" t="inlineStr">
        <is>
          <t>23/Л-292к</t>
        </is>
      </c>
      <c r="C14" s="11" t="n">
        <v>66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66</v>
      </c>
      <c r="L14" s="17" t="n">
        <v>20</v>
      </c>
      <c r="M14" s="18" t="n"/>
      <c r="N14" s="17" t="n">
        <v>44</v>
      </c>
      <c r="O14" s="19" t="n"/>
      <c r="P14" s="21" t="n"/>
      <c r="Q14" s="21" t="n">
        <v>4</v>
      </c>
      <c r="R14" s="21" t="n">
        <v>8</v>
      </c>
      <c r="S14" s="21" t="n">
        <v>8</v>
      </c>
      <c r="T14" s="18">
        <f>SUM(P14:S14)</f>
        <v/>
      </c>
      <c r="U14" s="10" t="n">
        <v>6</v>
      </c>
      <c r="V14" s="10" t="n">
        <v>4</v>
      </c>
      <c r="W14" s="10" t="n">
        <v>8</v>
      </c>
      <c r="X14" s="10" t="n">
        <v>8</v>
      </c>
      <c r="Y14" s="10" t="n">
        <v>10</v>
      </c>
      <c r="Z14" s="10" t="n"/>
      <c r="AA14" s="18">
        <f>SUM(U14:Z14)</f>
        <v/>
      </c>
      <c r="AB14" s="12">
        <f>T14+AA14</f>
        <v/>
      </c>
    </row>
    <row r="15">
      <c r="A15" s="9" t="inlineStr">
        <is>
          <t>Основы финансовой грамотности</t>
        </is>
      </c>
      <c r="B15" s="10" t="inlineStr">
        <is>
          <t>23/КС-291к</t>
        </is>
      </c>
      <c r="C15" s="11" t="n">
        <v>68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68</v>
      </c>
      <c r="L15" s="17" t="n">
        <v>68</v>
      </c>
      <c r="M15" s="18" t="n"/>
      <c r="N15" s="17" t="n"/>
      <c r="O15" s="19" t="n"/>
      <c r="P15" s="21" t="n">
        <v>12</v>
      </c>
      <c r="Q15" s="21" t="n">
        <v>12</v>
      </c>
      <c r="R15" s="21" t="n">
        <v>12</v>
      </c>
      <c r="S15" s="21" t="n">
        <v>32</v>
      </c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Основы экономики</t>
        </is>
      </c>
      <c r="B16" s="10" t="inlineStr">
        <is>
          <t>22/КС-391к</t>
        </is>
      </c>
      <c r="C16" s="11" t="n">
        <v>70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70</v>
      </c>
      <c r="L16" s="17" t="n">
        <v>68</v>
      </c>
      <c r="M16" s="18" t="n"/>
      <c r="N16" s="17" t="n"/>
      <c r="O16" s="19" t="n"/>
      <c r="P16" s="21" t="n"/>
      <c r="Q16" s="21" t="n">
        <v>10</v>
      </c>
      <c r="R16" s="21" t="n">
        <v>16</v>
      </c>
      <c r="S16" s="21" t="n">
        <v>12</v>
      </c>
      <c r="T16" s="18">
        <f>SUM(P16:S16)</f>
        <v/>
      </c>
      <c r="U16" s="10" t="n">
        <v>12</v>
      </c>
      <c r="V16" s="10" t="n">
        <v>16</v>
      </c>
      <c r="W16" s="10" t="n">
        <v>4</v>
      </c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Экономика</t>
        </is>
      </c>
      <c r="B17" s="10" t="inlineStr">
        <is>
          <t>24/ЭК-191к</t>
        </is>
      </c>
      <c r="C17" s="11" t="n">
        <v>82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82</v>
      </c>
      <c r="L17" s="17" t="n">
        <v>28</v>
      </c>
      <c r="M17" s="18" t="n"/>
      <c r="N17" s="17" t="n">
        <v>40</v>
      </c>
      <c r="O17" s="19" t="n"/>
      <c r="P17" s="21" t="n">
        <v>6</v>
      </c>
      <c r="Q17" s="21" t="n">
        <v>10</v>
      </c>
      <c r="R17" s="21" t="n">
        <v>8</v>
      </c>
      <c r="S17" s="21" t="n">
        <v>12</v>
      </c>
      <c r="T17" s="18">
        <f>SUM(P17:S17)</f>
        <v/>
      </c>
      <c r="U17" s="10" t="n">
        <v>6</v>
      </c>
      <c r="V17" s="10" t="n">
        <v>6</v>
      </c>
      <c r="W17" s="10" t="n">
        <v>8</v>
      </c>
      <c r="X17" s="10" t="n">
        <v>8</v>
      </c>
      <c r="Y17" s="10" t="n">
        <v>6</v>
      </c>
      <c r="Z17" s="10" t="n">
        <v>12</v>
      </c>
      <c r="AA17" s="18">
        <f>SUM(U17:Z17)</f>
        <v/>
      </c>
      <c r="AB17" s="12">
        <f>T17+AA17</f>
        <v/>
      </c>
    </row>
    <row r="18">
      <c r="A18" s="9" t="inlineStr">
        <is>
          <t>Основы экономики</t>
        </is>
      </c>
      <c r="B18" s="10" t="inlineStr">
        <is>
          <t>23/п ЭО-292</t>
        </is>
      </c>
      <c r="C18" s="11" t="n">
        <v>36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36</v>
      </c>
      <c r="L18" s="17" t="n"/>
      <c r="M18" s="18" t="n"/>
      <c r="N18" s="17" t="n">
        <v>36</v>
      </c>
      <c r="O18" s="19" t="n"/>
      <c r="P18" s="21" t="n"/>
      <c r="Q18" s="21" t="n"/>
      <c r="R18" s="21" t="n"/>
      <c r="S18" s="21" t="n"/>
      <c r="T18" s="18">
        <f>SUM(P18:S18)</f>
        <v/>
      </c>
      <c r="U18" s="10" t="n">
        <v>6</v>
      </c>
      <c r="V18" s="10" t="n">
        <v>6</v>
      </c>
      <c r="W18" s="10" t="n">
        <v>6</v>
      </c>
      <c r="X18" s="10" t="n">
        <v>6</v>
      </c>
      <c r="Y18" s="10" t="n">
        <v>12</v>
      </c>
      <c r="Z18" s="10" t="n"/>
      <c r="AA18" s="18">
        <f>SUM(U18:Z18)</f>
        <v/>
      </c>
      <c r="AB18" s="12">
        <f>T18+AA18</f>
        <v/>
      </c>
    </row>
    <row r="19">
      <c r="A19" s="9" t="inlineStr">
        <is>
          <t>Основы экономики</t>
        </is>
      </c>
      <c r="B19" s="10" t="inlineStr">
        <is>
          <t>23/МС-291в</t>
        </is>
      </c>
      <c r="C19" s="11" t="n">
        <v>40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40</v>
      </c>
      <c r="L19" s="17" t="n">
        <v>40</v>
      </c>
      <c r="M19" s="18" t="n"/>
      <c r="N19" s="17" t="n"/>
      <c r="O19" s="19" t="n"/>
      <c r="P19" s="21" t="n">
        <v>6</v>
      </c>
      <c r="Q19" s="21" t="n">
        <v>10</v>
      </c>
      <c r="R19" s="21" t="n">
        <v>16</v>
      </c>
      <c r="S19" s="21" t="n">
        <v>8</v>
      </c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Основы экономики</t>
        </is>
      </c>
      <c r="B20" s="25" t="inlineStr">
        <is>
          <t>22/МС-391в</t>
        </is>
      </c>
      <c r="C20" s="11" t="n">
        <v>49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49</v>
      </c>
      <c r="L20" s="17" t="n">
        <v>47</v>
      </c>
      <c r="M20" s="18" t="n"/>
      <c r="N20" s="17" t="n"/>
      <c r="O20" s="19" t="n"/>
      <c r="P20" s="21" t="n">
        <v>20</v>
      </c>
      <c r="Q20" s="21" t="n">
        <v>20</v>
      </c>
      <c r="R20" s="21" t="n">
        <v>9</v>
      </c>
      <c r="S20" s="21" t="n"/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Основы экономики</t>
        </is>
      </c>
      <c r="B21" s="25" t="inlineStr">
        <is>
          <t>22/ПГЗ-391</t>
        </is>
      </c>
      <c r="C21" s="11" t="n">
        <v>40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40</v>
      </c>
      <c r="L21" s="17" t="n">
        <v>40</v>
      </c>
      <c r="M21" s="18" t="n"/>
      <c r="N21" s="17" t="n"/>
      <c r="O21" s="19" t="n"/>
      <c r="P21" s="21" t="n">
        <v>14</v>
      </c>
      <c r="Q21" s="21" t="n">
        <v>12</v>
      </c>
      <c r="R21" s="21" t="n">
        <v>14</v>
      </c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Основы экономики</t>
        </is>
      </c>
      <c r="B22" s="10" t="inlineStr">
        <is>
          <t>23/ТЧ-291в</t>
        </is>
      </c>
      <c r="C22" s="11" t="n">
        <v>34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34</v>
      </c>
      <c r="L22" s="17" t="n">
        <v>32</v>
      </c>
      <c r="M22" s="18" t="n"/>
      <c r="N22" s="17" t="n"/>
      <c r="O22" s="19" t="n"/>
      <c r="P22" s="21" t="n">
        <v>6</v>
      </c>
      <c r="Q22" s="21" t="n">
        <v>8</v>
      </c>
      <c r="R22" s="21" t="n">
        <v>10</v>
      </c>
      <c r="S22" s="21" t="n">
        <v>10</v>
      </c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Основы экономики</t>
        </is>
      </c>
      <c r="B23" s="10" t="inlineStr">
        <is>
          <t>22/ТЧ-391в</t>
        </is>
      </c>
      <c r="C23" s="11" t="n">
        <v>49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49</v>
      </c>
      <c r="L23" s="17" t="n">
        <v>47</v>
      </c>
      <c r="M23" s="18" t="n"/>
      <c r="N23" s="17" t="n"/>
      <c r="O23" s="19" t="n"/>
      <c r="P23" s="21" t="n">
        <v>10</v>
      </c>
      <c r="Q23" s="21" t="n">
        <v>16</v>
      </c>
      <c r="R23" s="21" t="n">
        <v>23</v>
      </c>
      <c r="S23" s="21" t="n"/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Экономика</t>
        </is>
      </c>
      <c r="B24" s="10" t="inlineStr">
        <is>
          <t>24/зЛ-191к</t>
        </is>
      </c>
      <c r="C24" s="11" t="n">
        <v>22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22</v>
      </c>
      <c r="L24" s="17" t="n">
        <v>4</v>
      </c>
      <c r="M24" s="18" t="n"/>
      <c r="N24" s="17" t="n">
        <v>6</v>
      </c>
      <c r="O24" s="19" t="n"/>
      <c r="P24" s="21" t="n"/>
      <c r="Q24" s="21" t="n">
        <v>4</v>
      </c>
      <c r="R24" s="21" t="n"/>
      <c r="S24" s="21" t="n"/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Основы экономической теории</t>
        </is>
      </c>
      <c r="B25" s="10" t="inlineStr">
        <is>
          <t>24/зЛ-1111к</t>
        </is>
      </c>
      <c r="C25" s="11" t="n">
        <v>8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8</v>
      </c>
      <c r="L25" s="17" t="n">
        <v>8</v>
      </c>
      <c r="M25" s="18" t="n"/>
      <c r="N25" s="17" t="n"/>
      <c r="O25" s="19" t="n"/>
      <c r="P25" s="21" t="n"/>
      <c r="Q25" s="21" t="n">
        <v>8</v>
      </c>
      <c r="R25" s="21" t="n"/>
      <c r="S25" s="21" t="n"/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Основы финансовой грамотности</t>
        </is>
      </c>
      <c r="B26" s="10" t="inlineStr">
        <is>
          <t>24/зЮ-1111к</t>
        </is>
      </c>
      <c r="C26" s="11" t="n">
        <v>4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4</v>
      </c>
      <c r="L26" s="17" t="n">
        <v>4</v>
      </c>
      <c r="M26" s="18" t="n"/>
      <c r="N26" s="17" t="n"/>
      <c r="O26" s="19" t="n"/>
      <c r="P26" s="21" t="n"/>
      <c r="Q26" s="21" t="n"/>
      <c r="R26" s="21" t="n">
        <v>4</v>
      </c>
      <c r="S26" s="21" t="n"/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Основы экономической теории</t>
        </is>
      </c>
      <c r="B27" s="10" t="inlineStr">
        <is>
          <t>23/зЛ-291к</t>
        </is>
      </c>
      <c r="C27" s="11" t="n">
        <v>32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32</v>
      </c>
      <c r="L27" s="17" t="n">
        <v>16</v>
      </c>
      <c r="M27" s="18" t="n"/>
      <c r="N27" s="17" t="n">
        <v>16</v>
      </c>
      <c r="O27" s="19" t="n"/>
      <c r="P27" s="21" t="n"/>
      <c r="Q27" s="21" t="n">
        <v>6</v>
      </c>
      <c r="R27" s="21" t="n"/>
      <c r="S27" s="21" t="n"/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28" t="inlineStr">
        <is>
          <t xml:space="preserve">Итого </t>
        </is>
      </c>
      <c r="B28" s="29" t="inlineStr">
        <is>
          <t>внебюджет</t>
        </is>
      </c>
      <c r="C28" s="30" t="n">
        <v>582</v>
      </c>
      <c r="D28" s="39" t="n"/>
      <c r="E28" s="39" t="n"/>
      <c r="F28" s="39" t="n"/>
      <c r="G28" s="39" t="n"/>
      <c r="H28" s="39" t="n"/>
      <c r="I28" s="39" t="n"/>
      <c r="J28" s="39" t="n"/>
      <c r="K28" s="30" t="n">
        <v>582</v>
      </c>
      <c r="L28" s="32" t="n"/>
      <c r="M28" s="33" t="n"/>
      <c r="N28" s="33" t="n"/>
      <c r="O28" s="34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  <c r="AA28" s="40" t="n"/>
      <c r="AB28" s="30" t="n">
        <v>582</v>
      </c>
    </row>
    <row r="29">
      <c r="A29" s="28" t="inlineStr">
        <is>
          <t xml:space="preserve">Итого </t>
        </is>
      </c>
      <c r="B29" s="29" t="inlineStr">
        <is>
          <t>бюджет</t>
        </is>
      </c>
      <c r="C29" s="37" t="n">
        <v>421</v>
      </c>
      <c r="D29" s="39" t="n"/>
      <c r="E29" s="39" t="n"/>
      <c r="F29" s="39" t="n"/>
      <c r="G29" s="39" t="n"/>
      <c r="H29" s="39" t="n"/>
      <c r="I29" s="39" t="n"/>
      <c r="J29" s="39" t="n"/>
      <c r="K29" s="37" t="n">
        <v>421</v>
      </c>
      <c r="L29" s="32" t="n"/>
      <c r="M29" s="33" t="n"/>
      <c r="N29" s="33" t="n"/>
      <c r="O29" s="34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  <c r="AA29" s="39" t="n"/>
      <c r="AB29" s="37" t="n">
        <v>421</v>
      </c>
    </row>
    <row r="30">
      <c r="A30" s="39" t="inlineStr">
        <is>
          <t>ВСЕГО</t>
        </is>
      </c>
      <c r="B30" s="39" t="n"/>
      <c r="C30" s="40">
        <f>SUM(C8:C27)</f>
        <v/>
      </c>
      <c r="D30" s="40">
        <f>SUM(D8:D27)</f>
        <v/>
      </c>
      <c r="E30" s="40">
        <f>SUM(E8:E27)</f>
        <v/>
      </c>
      <c r="F30" s="40">
        <f>SUM(F8:F27)</f>
        <v/>
      </c>
      <c r="G30" s="40">
        <f>SUM(G8:G27)</f>
        <v/>
      </c>
      <c r="H30" s="40">
        <f>SUM(H8:H27)</f>
        <v/>
      </c>
      <c r="I30" s="40">
        <f>SUM(I8:I27)</f>
        <v/>
      </c>
      <c r="J30" s="40">
        <f>SUM(J8:J27)</f>
        <v/>
      </c>
      <c r="K30" s="40">
        <f>SUM(K8:K27)</f>
        <v/>
      </c>
      <c r="L30" s="40">
        <f>SUM(L8:L27)</f>
        <v/>
      </c>
      <c r="M30" s="40">
        <f>SUM(M8:M27)</f>
        <v/>
      </c>
      <c r="N30" s="40">
        <f>SUM(N8:N27)</f>
        <v/>
      </c>
      <c r="O30" s="40">
        <f>SUM(O8:O27)</f>
        <v/>
      </c>
      <c r="P30" s="40">
        <f>SUM(P8:P27)</f>
        <v/>
      </c>
      <c r="Q30" s="40">
        <f>SUM(Q8:Q27)</f>
        <v/>
      </c>
      <c r="R30" s="40">
        <f>SUM(R8:R27)</f>
        <v/>
      </c>
      <c r="S30" s="40">
        <f>SUM(S8:S27)</f>
        <v/>
      </c>
      <c r="T30" s="40">
        <f>SUM(T8:T27)</f>
        <v/>
      </c>
      <c r="U30" s="40">
        <f>SUM(U8:U27)</f>
        <v/>
      </c>
      <c r="V30" s="40">
        <f>SUM(V8:V27)</f>
        <v/>
      </c>
      <c r="W30" s="40">
        <f>SUM(W8:W27)</f>
        <v/>
      </c>
      <c r="X30" s="40">
        <f>SUM(X8:X27)</f>
        <v/>
      </c>
      <c r="Y30" s="40">
        <f>SUM(Y8:Y27)</f>
        <v/>
      </c>
      <c r="Z30" s="40">
        <f>SUM(Z8:Z27)</f>
        <v/>
      </c>
      <c r="AA30" s="40">
        <f>SUM(AA8:AA27)</f>
        <v/>
      </c>
      <c r="AB30" s="40">
        <f>SUM(AB8:AB27)</f>
        <v/>
      </c>
    </row>
    <row r="31">
      <c r="A31" s="53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  <c r="R31" s="53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</row>
    <row r="32">
      <c r="A32" s="42" t="inlineStr">
        <is>
          <t>Тарифная ставка _______________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42" t="inlineStr">
        <is>
          <t>За проверку тетрадей _______________</t>
        </is>
      </c>
      <c r="L32" s="3" t="n"/>
      <c r="M32" s="3" t="n"/>
      <c r="N32" s="3" t="n"/>
      <c r="O32" s="3" t="n"/>
      <c r="P32" s="3" t="n"/>
      <c r="Q32" s="3" t="n"/>
      <c r="R32" s="3" t="n"/>
      <c r="S32" s="42" t="inlineStr">
        <is>
          <t>Не выполнено часов ______________</t>
        </is>
      </c>
      <c r="T32" s="3" t="n"/>
      <c r="U32" s="3" t="n"/>
      <c r="V32" s="43" t="n"/>
      <c r="W32" s="3" t="n"/>
      <c r="X32" s="3" t="n"/>
      <c r="Y32" s="3" t="n"/>
      <c r="Z32" s="3" t="n"/>
      <c r="AA32" s="3" t="n"/>
      <c r="AB32" s="3" t="n"/>
    </row>
    <row r="33">
      <c r="A33" s="42" t="inlineStr">
        <is>
          <t>Стоимость часа _________________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42" t="inlineStr">
        <is>
          <t>За классное руководство ____________</t>
        </is>
      </c>
      <c r="L33" s="3" t="n"/>
      <c r="M33" s="3" t="n"/>
      <c r="N33" s="3" t="n"/>
      <c r="O33" s="3" t="n"/>
      <c r="P33" s="3" t="n"/>
      <c r="Q33" s="3" t="n"/>
      <c r="R33" s="3" t="n"/>
      <c r="S33" s="42" t="inlineStr">
        <is>
          <t>Дано сверх плана _________________</t>
        </is>
      </c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</row>
    <row r="34">
      <c r="A34" s="42" t="inlineStr">
        <is>
          <t>Оклад в месяц __________________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42" t="inlineStr">
        <is>
          <t>За заведование кабинетом ___________</t>
        </is>
      </c>
      <c r="L34" s="3" t="n"/>
      <c r="M34" s="3" t="n"/>
      <c r="N34" s="3" t="n"/>
      <c r="O34" s="3" t="n"/>
      <c r="P34" s="3" t="n"/>
      <c r="Q34" s="3" t="n"/>
      <c r="R34" s="3" t="n"/>
      <c r="S34" s="42" t="inlineStr">
        <is>
          <t>Итого зарплата в месяц ____________</t>
        </is>
      </c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</row>
    <row r="35">
      <c r="A35" s="3" t="n"/>
      <c r="B35" s="3" t="n"/>
      <c r="C35" s="42" t="inlineStr">
        <is>
          <t>За руководство ПК _________________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Q35" s="3" t="n"/>
      <c r="R35" s="3" t="n"/>
      <c r="S35" s="42" t="inlineStr">
        <is>
          <t>Зарплата за год ___________________ в т.ч. за пед.часы</t>
        </is>
      </c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</row>
    <row r="36">
      <c r="A36" s="3" t="n"/>
      <c r="B36" s="3" t="n"/>
      <c r="C36" s="42" t="inlineStr">
        <is>
          <t>Зам. директора по УР ______________</t>
        </is>
      </c>
      <c r="E36" s="3" t="n"/>
      <c r="F36" s="3" t="n"/>
      <c r="G36" s="3" t="n"/>
      <c r="H36" s="3" t="n"/>
      <c r="I36" s="3" t="inlineStr">
        <is>
          <t>Е.В. Кшецкая</t>
        </is>
      </c>
      <c r="K36" s="3" t="n"/>
      <c r="L36" s="3" t="n"/>
      <c r="M36" s="3" t="n"/>
      <c r="N36" s="3" t="n"/>
      <c r="O36" s="3" t="n"/>
      <c r="Q36" s="3" t="n"/>
      <c r="R36" s="3" t="n"/>
      <c r="S36" s="3" t="inlineStr">
        <is>
          <t>Зав.учебной частью_____________________О.В. Подковыркина</t>
        </is>
      </c>
      <c r="T36" s="3" t="n"/>
      <c r="U36" s="3" t="n"/>
      <c r="V36" s="3" t="n"/>
      <c r="W36" s="3" t="n"/>
      <c r="X36" s="3" t="n"/>
      <c r="Y36" s="3" t="n"/>
      <c r="AA36" s="3" t="n"/>
      <c r="AB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Q37" s="3" t="n"/>
      <c r="R37" s="3" t="n"/>
      <c r="S37" s="42" t="inlineStr">
        <is>
          <t>С пед. нагрузкой ознакомлен преподаватель: _____________</t>
        </is>
      </c>
      <c r="T37" s="3" t="n"/>
      <c r="U37" s="3" t="n"/>
      <c r="V37" s="3" t="n"/>
      <c r="X37" s="3" t="n"/>
      <c r="Y37" s="3" t="n"/>
      <c r="AA37" s="3" t="n"/>
      <c r="AB37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Еголаева Наталья Николаевна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Информатика</t>
        </is>
      </c>
      <c r="B8" s="10" t="inlineStr">
        <is>
          <t>24/Ю-191</t>
        </is>
      </c>
      <c r="C8" s="11" t="n">
        <v>130</v>
      </c>
      <c r="D8" s="12" t="n"/>
      <c r="E8" s="13" t="n"/>
      <c r="F8" s="13" t="n"/>
      <c r="G8" s="14" t="n"/>
      <c r="H8" s="15" t="n"/>
      <c r="I8" s="16" t="n"/>
      <c r="J8" s="13" t="n"/>
      <c r="K8" s="11" t="n">
        <v>130</v>
      </c>
      <c r="L8" s="17" t="n">
        <v>32</v>
      </c>
      <c r="M8" s="18" t="n"/>
      <c r="N8" s="17" t="n">
        <v>80</v>
      </c>
      <c r="O8" s="19" t="n"/>
      <c r="P8" s="21" t="n">
        <v>4</v>
      </c>
      <c r="Q8" s="21" t="n">
        <v>16</v>
      </c>
      <c r="R8" s="21" t="n">
        <v>16</v>
      </c>
      <c r="S8" s="21" t="n">
        <v>10</v>
      </c>
      <c r="T8" s="18">
        <f>SUM(P8:S8)</f>
        <v/>
      </c>
      <c r="U8" s="10" t="n">
        <v>12</v>
      </c>
      <c r="V8" s="10" t="n">
        <v>16</v>
      </c>
      <c r="W8" s="10" t="n">
        <v>16</v>
      </c>
      <c r="X8" s="10" t="n">
        <v>16</v>
      </c>
      <c r="Y8" s="10" t="n">
        <v>24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Информатика</t>
        </is>
      </c>
      <c r="B9" s="10" t="inlineStr">
        <is>
          <t>24/Ю-192к</t>
        </is>
      </c>
      <c r="C9" s="11" t="n">
        <v>130</v>
      </c>
      <c r="D9" s="12" t="n"/>
      <c r="E9" s="13" t="n"/>
      <c r="F9" s="13" t="n"/>
      <c r="G9" s="14" t="n"/>
      <c r="H9" s="15" t="n"/>
      <c r="I9" s="16" t="n"/>
      <c r="J9" s="13" t="n"/>
      <c r="K9" s="11" t="n">
        <v>130</v>
      </c>
      <c r="L9" s="17" t="n">
        <v>32</v>
      </c>
      <c r="M9" s="18" t="n"/>
      <c r="N9" s="17" t="n">
        <v>80</v>
      </c>
      <c r="O9" s="19" t="n"/>
      <c r="P9" s="21" t="n">
        <v>2</v>
      </c>
      <c r="Q9" s="21" t="n">
        <v>18</v>
      </c>
      <c r="R9" s="21" t="n">
        <v>16</v>
      </c>
      <c r="S9" s="21" t="n">
        <v>12</v>
      </c>
      <c r="T9" s="18">
        <f>SUM(P9:S9)</f>
        <v/>
      </c>
      <c r="U9" s="10" t="n">
        <v>12</v>
      </c>
      <c r="V9" s="10" t="n">
        <v>16</v>
      </c>
      <c r="W9" s="10" t="n">
        <v>16</v>
      </c>
      <c r="X9" s="10" t="n">
        <v>12</v>
      </c>
      <c r="Y9" s="10" t="n">
        <v>26</v>
      </c>
      <c r="Z9" s="10" t="n"/>
      <c r="AA9" s="18">
        <f>SUM(U9:Z9)</f>
        <v/>
      </c>
      <c r="AB9" s="12">
        <f>T9+AA9</f>
        <v/>
      </c>
    </row>
    <row r="10">
      <c r="A10" s="9" t="inlineStr">
        <is>
          <t>Информатика</t>
        </is>
      </c>
      <c r="B10" s="10" t="inlineStr">
        <is>
          <t>24/Ю-193к</t>
        </is>
      </c>
      <c r="C10" s="11" t="n">
        <v>130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130</v>
      </c>
      <c r="L10" s="17" t="n">
        <v>32</v>
      </c>
      <c r="M10" s="18" t="n"/>
      <c r="N10" s="17" t="n">
        <v>80</v>
      </c>
      <c r="O10" s="19" t="n"/>
      <c r="P10" s="21" t="n">
        <v>6</v>
      </c>
      <c r="Q10" s="21" t="n">
        <v>20</v>
      </c>
      <c r="R10" s="21" t="n">
        <v>12</v>
      </c>
      <c r="S10" s="21" t="n">
        <v>12</v>
      </c>
      <c r="T10" s="18">
        <f>SUM(P10:S10)</f>
        <v/>
      </c>
      <c r="U10" s="10" t="n">
        <v>12</v>
      </c>
      <c r="V10" s="10" t="n">
        <v>16</v>
      </c>
      <c r="W10" s="10" t="n">
        <v>16</v>
      </c>
      <c r="X10" s="10" t="n">
        <v>20</v>
      </c>
      <c r="Y10" s="10" t="n">
        <v>16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Информатика</t>
        </is>
      </c>
      <c r="B11" s="10" t="inlineStr">
        <is>
          <t>24/Ю-194к</t>
        </is>
      </c>
      <c r="C11" s="11" t="n">
        <v>130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130</v>
      </c>
      <c r="L11" s="17" t="n">
        <v>32</v>
      </c>
      <c r="M11" s="18" t="n"/>
      <c r="N11" s="17" t="n">
        <v>80</v>
      </c>
      <c r="O11" s="19" t="n"/>
      <c r="P11" s="21" t="n">
        <v>6</v>
      </c>
      <c r="Q11" s="21" t="n">
        <v>28</v>
      </c>
      <c r="R11" s="21" t="n">
        <v>10</v>
      </c>
      <c r="S11" s="21" t="n">
        <v>6</v>
      </c>
      <c r="T11" s="18">
        <f>SUM(P11:S11)</f>
        <v/>
      </c>
      <c r="U11" s="10" t="n">
        <v>12</v>
      </c>
      <c r="V11" s="10" t="n">
        <v>16</v>
      </c>
      <c r="W11" s="10" t="n">
        <v>16</v>
      </c>
      <c r="X11" s="10" t="n">
        <v>16</v>
      </c>
      <c r="Y11" s="10" t="n">
        <v>20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Информатика</t>
        </is>
      </c>
      <c r="B12" s="10" t="inlineStr">
        <is>
          <t>23/ПСО-291</t>
        </is>
      </c>
      <c r="C12" s="11" t="n">
        <v>50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50</v>
      </c>
      <c r="L12" s="17" t="n">
        <v>50</v>
      </c>
      <c r="M12" s="18" t="n"/>
      <c r="N12" s="17" t="n"/>
      <c r="O12" s="19" t="n"/>
      <c r="P12" s="21" t="n">
        <v>6</v>
      </c>
      <c r="Q12" s="21" t="n">
        <v>18</v>
      </c>
      <c r="R12" s="21" t="n">
        <v>20</v>
      </c>
      <c r="S12" s="21" t="n">
        <v>6</v>
      </c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Информатика</t>
        </is>
      </c>
      <c r="B13" s="10" t="inlineStr">
        <is>
          <t>23/ПСО-292к</t>
        </is>
      </c>
      <c r="C13" s="11" t="n">
        <v>50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50</v>
      </c>
      <c r="L13" s="17" t="n">
        <v>50</v>
      </c>
      <c r="M13" s="18" t="n"/>
      <c r="N13" s="17" t="n"/>
      <c r="O13" s="19" t="n"/>
      <c r="P13" s="21" t="n">
        <v>4</v>
      </c>
      <c r="Q13" s="21" t="n">
        <v>24</v>
      </c>
      <c r="R13" s="21" t="n">
        <v>18</v>
      </c>
      <c r="S13" s="21" t="n">
        <v>4</v>
      </c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Информатика</t>
        </is>
      </c>
      <c r="B14" s="10" t="inlineStr">
        <is>
          <t>23/ПСО-293к</t>
        </is>
      </c>
      <c r="C14" s="11" t="n">
        <v>50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50</v>
      </c>
      <c r="L14" s="17" t="n">
        <v>50</v>
      </c>
      <c r="M14" s="18" t="n"/>
      <c r="N14" s="17" t="n"/>
      <c r="O14" s="19" t="n"/>
      <c r="P14" s="21" t="n">
        <v>6</v>
      </c>
      <c r="Q14" s="21" t="n">
        <v>18</v>
      </c>
      <c r="R14" s="21" t="n">
        <v>14</v>
      </c>
      <c r="S14" s="21" t="n">
        <v>12</v>
      </c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Информационные технологии в профессиональной деятельности</t>
        </is>
      </c>
      <c r="B15" s="10" t="inlineStr">
        <is>
          <t>22/ПСО-391кв</t>
        </is>
      </c>
      <c r="C15" s="11" t="n">
        <v>36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36</v>
      </c>
      <c r="L15" s="17" t="n">
        <v>36</v>
      </c>
      <c r="M15" s="18" t="n"/>
      <c r="N15" s="17" t="n"/>
      <c r="O15" s="19" t="n"/>
      <c r="P15" s="21" t="n">
        <v>2</v>
      </c>
      <c r="Q15" s="21" t="n">
        <v>10</v>
      </c>
      <c r="R15" s="21" t="n">
        <v>10</v>
      </c>
      <c r="S15" s="21" t="n">
        <v>14</v>
      </c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Информационные технологии в профессиональной деятельности</t>
        </is>
      </c>
      <c r="B16" s="10" t="inlineStr">
        <is>
          <t>22/ПСО-392кв</t>
        </is>
      </c>
      <c r="C16" s="11" t="n">
        <v>36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36</v>
      </c>
      <c r="L16" s="17" t="n">
        <v>36</v>
      </c>
      <c r="M16" s="18" t="n"/>
      <c r="N16" s="17" t="n"/>
      <c r="O16" s="19" t="n"/>
      <c r="P16" s="21" t="n">
        <v>4</v>
      </c>
      <c r="Q16" s="21" t="n">
        <v>16</v>
      </c>
      <c r="R16" s="21" t="n">
        <v>10</v>
      </c>
      <c r="S16" s="21" t="n">
        <v>6</v>
      </c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Информатика</t>
        </is>
      </c>
      <c r="B17" s="10" t="inlineStr">
        <is>
          <t>23/ПСА-291к</t>
        </is>
      </c>
      <c r="C17" s="11" t="n">
        <v>48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48</v>
      </c>
      <c r="L17" s="17" t="n">
        <v>48</v>
      </c>
      <c r="M17" s="18" t="n"/>
      <c r="N17" s="17" t="n"/>
      <c r="O17" s="19" t="n"/>
      <c r="P17" s="21" t="n">
        <v>6</v>
      </c>
      <c r="Q17" s="21" t="n">
        <v>12</v>
      </c>
      <c r="R17" s="21" t="n">
        <v>14</v>
      </c>
      <c r="S17" s="21" t="n">
        <v>16</v>
      </c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Информационные технологии в деятельности суда</t>
        </is>
      </c>
      <c r="B18" s="10" t="inlineStr">
        <is>
          <t>23/ПСА-291к</t>
        </is>
      </c>
      <c r="C18" s="11" t="n">
        <v>48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48</v>
      </c>
      <c r="L18" s="17" t="n">
        <v>48</v>
      </c>
      <c r="M18" s="18" t="n"/>
      <c r="N18" s="17" t="n"/>
      <c r="O18" s="19" t="n"/>
      <c r="P18" s="21" t="n">
        <v>2</v>
      </c>
      <c r="Q18" s="21" t="n">
        <v>16</v>
      </c>
      <c r="R18" s="21" t="n">
        <v>14</v>
      </c>
      <c r="S18" s="21" t="n">
        <v>16</v>
      </c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Информационные системы судопроизводства</t>
        </is>
      </c>
      <c r="B19" s="10" t="inlineStr">
        <is>
          <t>23/ПСА-291к</t>
        </is>
      </c>
      <c r="C19" s="11" t="n">
        <v>42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42</v>
      </c>
      <c r="L19" s="17" t="n"/>
      <c r="M19" s="18" t="n"/>
      <c r="N19" s="17" t="n">
        <v>42</v>
      </c>
      <c r="O19" s="19" t="n"/>
      <c r="P19" s="21" t="n"/>
      <c r="Q19" s="21" t="n"/>
      <c r="R19" s="21" t="n"/>
      <c r="S19" s="21" t="n"/>
      <c r="T19" s="18">
        <f>SUM(P19:S19)</f>
        <v/>
      </c>
      <c r="U19" s="10" t="n">
        <v>6</v>
      </c>
      <c r="V19" s="10" t="n">
        <v>10</v>
      </c>
      <c r="W19" s="10" t="n">
        <v>8</v>
      </c>
      <c r="X19" s="10" t="n">
        <v>8</v>
      </c>
      <c r="Y19" s="10" t="n">
        <v>10</v>
      </c>
      <c r="Z19" s="10" t="n"/>
      <c r="AA19" s="18">
        <f>SUM(U19:Z19)</f>
        <v/>
      </c>
      <c r="AB19" s="12">
        <f>T19+AA19</f>
        <v/>
      </c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700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700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700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180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180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180</v>
      </c>
    </row>
    <row r="24">
      <c r="A24" s="39" t="inlineStr">
        <is>
          <t>ВСЕГО</t>
        </is>
      </c>
      <c r="B24" s="39" t="n"/>
      <c r="C24" s="40">
        <f>SUM(C8:C19)</f>
        <v/>
      </c>
      <c r="D24" s="40">
        <f>SUM(D8:D19)</f>
        <v/>
      </c>
      <c r="E24" s="40">
        <f>SUM(E8:E19)</f>
        <v/>
      </c>
      <c r="F24" s="40">
        <f>SUM(F8:F19)</f>
        <v/>
      </c>
      <c r="G24" s="40">
        <f>SUM(G8:G19)</f>
        <v/>
      </c>
      <c r="H24" s="40">
        <f>SUM(H8:H19)</f>
        <v/>
      </c>
      <c r="I24" s="40">
        <f>SUM(I8:I19)</f>
        <v/>
      </c>
      <c r="J24" s="40">
        <f>SUM(J8:J19)</f>
        <v/>
      </c>
      <c r="K24" s="40">
        <f>SUM(K8:K19)</f>
        <v/>
      </c>
      <c r="L24" s="40">
        <f>SUM(L8:L19)</f>
        <v/>
      </c>
      <c r="M24" s="40">
        <f>SUM(M8:M19)</f>
        <v/>
      </c>
      <c r="N24" s="40">
        <f>SUM(N8:N19)</f>
        <v/>
      </c>
      <c r="O24" s="40">
        <f>SUM(O8:O19)</f>
        <v/>
      </c>
      <c r="P24" s="40">
        <f>SUM(P8:P19)</f>
        <v/>
      </c>
      <c r="Q24" s="40">
        <f>SUM(Q8:Q19)</f>
        <v/>
      </c>
      <c r="R24" s="40">
        <f>SUM(R8:R19)</f>
        <v/>
      </c>
      <c r="S24" s="40">
        <f>SUM(S8:S19)</f>
        <v/>
      </c>
      <c r="T24" s="40">
        <f>SUM(T8:T19)</f>
        <v/>
      </c>
      <c r="U24" s="40">
        <f>SUM(U8:U19)</f>
        <v/>
      </c>
      <c r="V24" s="40">
        <f>SUM(V8:V19)</f>
        <v/>
      </c>
      <c r="W24" s="40">
        <f>SUM(W8:W19)</f>
        <v/>
      </c>
      <c r="X24" s="40">
        <f>SUM(X8:X19)</f>
        <v/>
      </c>
      <c r="Y24" s="40">
        <f>SUM(Y8:Y19)</f>
        <v/>
      </c>
      <c r="Z24" s="40">
        <f>SUM(Z8:Z19)</f>
        <v/>
      </c>
      <c r="AA24" s="40">
        <f>SUM(AA8:AA19)</f>
        <v/>
      </c>
      <c r="AB24" s="40">
        <f>SUM(AB8:AB19)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Еланцев Алексей Владимирович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Материаловедение</t>
        </is>
      </c>
      <c r="B8" s="10" t="inlineStr">
        <is>
          <t>23/РП-291</t>
        </is>
      </c>
      <c r="C8" s="11" t="n">
        <v>82</v>
      </c>
      <c r="D8" s="12" t="n"/>
      <c r="E8" s="13" t="n"/>
      <c r="F8" s="13" t="n"/>
      <c r="G8" s="14" t="n"/>
      <c r="H8" s="15" t="n"/>
      <c r="I8" s="16" t="n"/>
      <c r="J8" s="13" t="n"/>
      <c r="K8" s="11" t="n">
        <v>82</v>
      </c>
      <c r="L8" s="17" t="n"/>
      <c r="M8" s="18" t="n"/>
      <c r="N8" s="17" t="n">
        <v>80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8</v>
      </c>
      <c r="V8" s="10" t="n">
        <v>16</v>
      </c>
      <c r="W8" s="10" t="n">
        <v>12</v>
      </c>
      <c r="X8" s="10" t="n">
        <v>24</v>
      </c>
      <c r="Y8" s="10" t="n">
        <v>16</v>
      </c>
      <c r="Z8" s="10" t="n">
        <v>6</v>
      </c>
      <c r="AA8" s="18">
        <f>SUM(U8:Z8)</f>
        <v/>
      </c>
      <c r="AB8" s="12">
        <f>T8+AA8</f>
        <v/>
      </c>
    </row>
    <row r="9">
      <c r="A9" s="9" t="inlineStr">
        <is>
          <t>Материаловедение</t>
        </is>
      </c>
      <c r="B9" s="10" t="inlineStr">
        <is>
          <t>23/ЭО-291</t>
        </is>
      </c>
      <c r="C9" s="11" t="n">
        <v>70</v>
      </c>
      <c r="D9" s="12" t="n"/>
      <c r="E9" s="13" t="n"/>
      <c r="F9" s="13" t="n"/>
      <c r="G9" s="14" t="n"/>
      <c r="H9" s="15" t="n"/>
      <c r="I9" s="16" t="n"/>
      <c r="J9" s="13" t="n"/>
      <c r="K9" s="11" t="n">
        <v>70</v>
      </c>
      <c r="L9" s="17" t="n">
        <v>34</v>
      </c>
      <c r="M9" s="18" t="n"/>
      <c r="N9" s="17" t="n">
        <v>36</v>
      </c>
      <c r="O9" s="19" t="n"/>
      <c r="P9" s="21" t="n">
        <v>4</v>
      </c>
      <c r="Q9" s="21" t="n">
        <v>6</v>
      </c>
      <c r="R9" s="21" t="n">
        <v>10</v>
      </c>
      <c r="S9" s="21" t="n">
        <v>10</v>
      </c>
      <c r="T9" s="18">
        <f>SUM(P9:S9)</f>
        <v/>
      </c>
      <c r="U9" s="10" t="n">
        <v>4</v>
      </c>
      <c r="V9" s="10" t="n">
        <v>10</v>
      </c>
      <c r="W9" s="10" t="n">
        <v>8</v>
      </c>
      <c r="X9" s="10" t="n">
        <v>12</v>
      </c>
      <c r="Y9" s="10" t="n">
        <v>6</v>
      </c>
      <c r="Z9" s="10" t="n"/>
      <c r="AA9" s="18">
        <f>SUM(U9:Z9)</f>
        <v/>
      </c>
      <c r="AB9" s="12">
        <f>T9+AA9</f>
        <v/>
      </c>
    </row>
    <row r="10">
      <c r="A10" s="9" t="inlineStr">
        <is>
          <t>Материаловедение</t>
        </is>
      </c>
      <c r="B10" s="10" t="inlineStr">
        <is>
          <t>23/п ЭО-292</t>
        </is>
      </c>
      <c r="C10" s="11" t="n">
        <v>34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34</v>
      </c>
      <c r="L10" s="17" t="n">
        <v>34</v>
      </c>
      <c r="M10" s="18" t="n"/>
      <c r="N10" s="17" t="n"/>
      <c r="O10" s="19" t="n"/>
      <c r="P10" s="21" t="n">
        <v>8</v>
      </c>
      <c r="Q10" s="21" t="n">
        <v>6</v>
      </c>
      <c r="R10" s="21" t="n">
        <v>10</v>
      </c>
      <c r="S10" s="21" t="n">
        <v>10</v>
      </c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Материаловедение</t>
        </is>
      </c>
      <c r="B11" s="10" t="inlineStr">
        <is>
          <t>23/п ОМД-291</t>
        </is>
      </c>
      <c r="C11" s="11" t="n">
        <v>62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62</v>
      </c>
      <c r="L11" s="17" t="n"/>
      <c r="M11" s="18" t="n"/>
      <c r="N11" s="17" t="n">
        <v>54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>
        <v>8</v>
      </c>
      <c r="V11" s="10" t="n">
        <v>14</v>
      </c>
      <c r="W11" s="10" t="n">
        <v>16</v>
      </c>
      <c r="X11" s="10" t="n">
        <v>4</v>
      </c>
      <c r="Y11" s="10" t="n">
        <v>20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Основы металлургического производства</t>
        </is>
      </c>
      <c r="B12" s="10" t="inlineStr">
        <is>
          <t>23/п ОМД-291</t>
        </is>
      </c>
      <c r="C12" s="11" t="n">
        <v>62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62</v>
      </c>
      <c r="L12" s="17" t="n">
        <v>54</v>
      </c>
      <c r="M12" s="18" t="n"/>
      <c r="N12" s="17" t="n"/>
      <c r="O12" s="19" t="n"/>
      <c r="P12" s="21" t="n">
        <v>16</v>
      </c>
      <c r="Q12" s="21" t="n">
        <v>12</v>
      </c>
      <c r="R12" s="21" t="n">
        <v>18</v>
      </c>
      <c r="S12" s="21" t="n">
        <v>16</v>
      </c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Учебная практика (ознакомительная)</t>
        </is>
      </c>
      <c r="B13" s="10" t="inlineStr">
        <is>
          <t>23/п ОМД-291</t>
        </is>
      </c>
      <c r="C13" s="11" t="n">
        <v>24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24</v>
      </c>
      <c r="L13" s="17" t="n"/>
      <c r="M13" s="18" t="n"/>
      <c r="N13" s="17" t="n">
        <v>72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Термическая обработка металлов и сплавов</t>
        </is>
      </c>
      <c r="B14" s="10" t="inlineStr">
        <is>
          <t>22/п ОМД-391в</t>
        </is>
      </c>
      <c r="C14" s="11" t="n">
        <v>54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54</v>
      </c>
      <c r="L14" s="17" t="n">
        <v>48</v>
      </c>
      <c r="M14" s="18" t="n"/>
      <c r="N14" s="17" t="n"/>
      <c r="O14" s="19" t="n"/>
      <c r="P14" s="21" t="n">
        <v>12</v>
      </c>
      <c r="Q14" s="21" t="n">
        <v>16</v>
      </c>
      <c r="R14" s="21" t="n">
        <v>18</v>
      </c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ПРОИЗВОДСТВЕННАЯ ПРАКТИКА (ПРЕДДИПЛОМНАЯ)</t>
        </is>
      </c>
      <c r="B15" s="10" t="inlineStr">
        <is>
          <t>22/п ОМД-391в</t>
        </is>
      </c>
      <c r="C15" s="11" t="n">
        <v>8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8</v>
      </c>
      <c r="L15" s="17" t="n"/>
      <c r="M15" s="18" t="n"/>
      <c r="N15" s="17" t="n">
        <v>144</v>
      </c>
      <c r="O15" s="19" t="n"/>
      <c r="P15" s="21" t="n"/>
      <c r="Q15" s="21" t="n"/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Подготовка выпускной квалификационной работы</t>
        </is>
      </c>
      <c r="B16" s="10" t="inlineStr">
        <is>
          <t>22/п ОМД-391в</t>
        </is>
      </c>
      <c r="C16" s="11" t="n">
        <v>20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20</v>
      </c>
      <c r="L16" s="17" t="n"/>
      <c r="M16" s="18" t="n"/>
      <c r="N16" s="17" t="n">
        <v>144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Защита выпускной квалификационной работы</t>
        </is>
      </c>
      <c r="B17" s="10" t="inlineStr">
        <is>
          <t>22/п ОМД-391в</t>
        </is>
      </c>
      <c r="C17" s="11" t="n">
        <v>7.5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7.5</v>
      </c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Термическая обработка металлов и сплавов</t>
        </is>
      </c>
      <c r="B18" s="10" t="inlineStr">
        <is>
          <t>21/ОМД-491в</t>
        </is>
      </c>
      <c r="C18" s="11" t="n">
        <v>62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62</v>
      </c>
      <c r="L18" s="17" t="n">
        <v>56</v>
      </c>
      <c r="M18" s="18" t="n"/>
      <c r="N18" s="17" t="n"/>
      <c r="O18" s="19" t="n"/>
      <c r="P18" s="21" t="n">
        <v>16</v>
      </c>
      <c r="Q18" s="21" t="n">
        <v>8</v>
      </c>
      <c r="R18" s="21" t="n">
        <v>16</v>
      </c>
      <c r="S18" s="21" t="n">
        <v>8</v>
      </c>
      <c r="T18" s="18">
        <f>SUM(P18:S18)</f>
        <v/>
      </c>
      <c r="U18" s="10" t="n">
        <v>14</v>
      </c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ПРОИЗВОДСТВЕННАЯ ПРАКТИКА (ПРЕДДИПЛОМНАЯ)</t>
        </is>
      </c>
      <c r="B19" s="10" t="inlineStr">
        <is>
          <t>21/ОМД-491в</t>
        </is>
      </c>
      <c r="C19" s="11" t="n">
        <v>12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12</v>
      </c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Подготовка выпускной квалификационной работы</t>
        </is>
      </c>
      <c r="B20" s="25" t="inlineStr">
        <is>
          <t>21/ОМД-491в</t>
        </is>
      </c>
      <c r="C20" s="11" t="n">
        <v>30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30</v>
      </c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Защита выпускной квалификационной работы</t>
        </is>
      </c>
      <c r="B21" s="25" t="inlineStr">
        <is>
          <t>21/ОМД-491в</t>
        </is>
      </c>
      <c r="C21" s="11" t="n">
        <v>9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9</v>
      </c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Основы материаловедения</t>
        </is>
      </c>
      <c r="B22" s="10" t="inlineStr">
        <is>
          <t>23/С-291в</t>
        </is>
      </c>
      <c r="C22" s="11" t="n">
        <v>44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44</v>
      </c>
      <c r="L22" s="17" t="n">
        <v>36</v>
      </c>
      <c r="M22" s="18" t="n"/>
      <c r="N22" s="17" t="n"/>
      <c r="O22" s="19" t="n"/>
      <c r="P22" s="21" t="n">
        <v>8</v>
      </c>
      <c r="Q22" s="21" t="n">
        <v>12</v>
      </c>
      <c r="R22" s="21" t="n">
        <v>10</v>
      </c>
      <c r="S22" s="21" t="n">
        <v>14</v>
      </c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Основы материаловедения</t>
        </is>
      </c>
      <c r="B23" s="10" t="inlineStr">
        <is>
          <t>23/ТЧ-291в</t>
        </is>
      </c>
      <c r="C23" s="11" t="n">
        <v>58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58</v>
      </c>
      <c r="L23" s="17" t="n">
        <v>32</v>
      </c>
      <c r="M23" s="18" t="n"/>
      <c r="N23" s="17" t="n">
        <v>18</v>
      </c>
      <c r="O23" s="19" t="n"/>
      <c r="P23" s="21" t="n">
        <v>4</v>
      </c>
      <c r="Q23" s="21" t="n">
        <v>8</v>
      </c>
      <c r="R23" s="21" t="n">
        <v>10</v>
      </c>
      <c r="S23" s="21" t="n">
        <v>4</v>
      </c>
      <c r="T23" s="18">
        <f>SUM(P23:S23)</f>
        <v/>
      </c>
      <c r="U23" s="10" t="n">
        <v>6</v>
      </c>
      <c r="V23" s="10" t="n">
        <v>8</v>
      </c>
      <c r="W23" s="10" t="n">
        <v>18</v>
      </c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28" t="inlineStr">
        <is>
          <t xml:space="preserve">Итого </t>
        </is>
      </c>
      <c r="B24" s="29" t="inlineStr">
        <is>
          <t>внебюджет</t>
        </is>
      </c>
      <c r="C24" s="30" t="n">
        <v>0</v>
      </c>
      <c r="D24" s="39" t="n"/>
      <c r="E24" s="39" t="n"/>
      <c r="F24" s="39" t="n"/>
      <c r="G24" s="39" t="n"/>
      <c r="H24" s="39" t="n"/>
      <c r="I24" s="39" t="n"/>
      <c r="J24" s="39" t="n"/>
      <c r="K24" s="30" t="n">
        <v>0</v>
      </c>
      <c r="L24" s="32" t="n"/>
      <c r="M24" s="33" t="n"/>
      <c r="N24" s="33" t="n"/>
      <c r="O24" s="34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  <c r="AA24" s="40" t="n"/>
      <c r="AB24" s="30" t="n">
        <v>0</v>
      </c>
    </row>
    <row r="25">
      <c r="A25" s="28" t="inlineStr">
        <is>
          <t xml:space="preserve">Итого </t>
        </is>
      </c>
      <c r="B25" s="29" t="inlineStr">
        <is>
          <t>бюджет</t>
        </is>
      </c>
      <c r="C25" s="37" t="n">
        <v>638.5</v>
      </c>
      <c r="D25" s="39" t="n"/>
      <c r="E25" s="39" t="n"/>
      <c r="F25" s="39" t="n"/>
      <c r="G25" s="39" t="n"/>
      <c r="H25" s="39" t="n"/>
      <c r="I25" s="39" t="n"/>
      <c r="J25" s="39" t="n"/>
      <c r="K25" s="37" t="n">
        <v>638.5</v>
      </c>
      <c r="L25" s="32" t="n"/>
      <c r="M25" s="33" t="n"/>
      <c r="N25" s="33" t="n"/>
      <c r="O25" s="34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  <c r="AA25" s="39" t="n"/>
      <c r="AB25" s="37" t="n">
        <v>638.5</v>
      </c>
    </row>
    <row r="26">
      <c r="A26" s="39" t="inlineStr">
        <is>
          <t>ВСЕГО</t>
        </is>
      </c>
      <c r="B26" s="39" t="n"/>
      <c r="C26" s="40">
        <f>SUM(C8:C23)</f>
        <v/>
      </c>
      <c r="D26" s="40">
        <f>SUM(D8:D23)</f>
        <v/>
      </c>
      <c r="E26" s="40">
        <f>SUM(E8:E23)</f>
        <v/>
      </c>
      <c r="F26" s="40">
        <f>SUM(F8:F23)</f>
        <v/>
      </c>
      <c r="G26" s="40">
        <f>SUM(G8:G23)</f>
        <v/>
      </c>
      <c r="H26" s="40">
        <f>SUM(H8:H23)</f>
        <v/>
      </c>
      <c r="I26" s="40">
        <f>SUM(I8:I23)</f>
        <v/>
      </c>
      <c r="J26" s="40">
        <f>SUM(J8:J23)</f>
        <v/>
      </c>
      <c r="K26" s="40">
        <f>SUM(K8:K23)</f>
        <v/>
      </c>
      <c r="L26" s="40">
        <f>SUM(L8:L23)</f>
        <v/>
      </c>
      <c r="M26" s="40">
        <f>SUM(M8:M23)</f>
        <v/>
      </c>
      <c r="N26" s="40">
        <f>SUM(N8:N23)</f>
        <v/>
      </c>
      <c r="O26" s="40">
        <f>SUM(O8:O23)</f>
        <v/>
      </c>
      <c r="P26" s="40">
        <f>SUM(P8:P23)</f>
        <v/>
      </c>
      <c r="Q26" s="40">
        <f>SUM(Q8:Q23)</f>
        <v/>
      </c>
      <c r="R26" s="40">
        <f>SUM(R8:R23)</f>
        <v/>
      </c>
      <c r="S26" s="40">
        <f>SUM(S8:S23)</f>
        <v/>
      </c>
      <c r="T26" s="40">
        <f>SUM(T8:T23)</f>
        <v/>
      </c>
      <c r="U26" s="40">
        <f>SUM(U8:U23)</f>
        <v/>
      </c>
      <c r="V26" s="40">
        <f>SUM(V8:V23)</f>
        <v/>
      </c>
      <c r="W26" s="40">
        <f>SUM(W8:W23)</f>
        <v/>
      </c>
      <c r="X26" s="40">
        <f>SUM(X8:X23)</f>
        <v/>
      </c>
      <c r="Y26" s="40">
        <f>SUM(Y8:Y23)</f>
        <v/>
      </c>
      <c r="Z26" s="40">
        <f>SUM(Z8:Z23)</f>
        <v/>
      </c>
      <c r="AA26" s="40">
        <f>SUM(AA8:AA23)</f>
        <v/>
      </c>
      <c r="AB26" s="40">
        <f>SUM(AB8:AB23)</f>
        <v/>
      </c>
    </row>
    <row r="27">
      <c r="A27" s="53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3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</row>
    <row r="28">
      <c r="A28" s="42" t="inlineStr">
        <is>
          <t>Тарифная ставка 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проверку тетрадей _______________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Не выполнено часов ______________</t>
        </is>
      </c>
      <c r="T28" s="3" t="n"/>
      <c r="U28" s="3" t="n"/>
      <c r="V28" s="43" t="n"/>
      <c r="W28" s="3" t="n"/>
      <c r="X28" s="3" t="n"/>
      <c r="Y28" s="3" t="n"/>
      <c r="Z28" s="3" t="n"/>
      <c r="AA28" s="3" t="n"/>
      <c r="AB28" s="3" t="n"/>
    </row>
    <row r="29">
      <c r="A29" s="42" t="inlineStr">
        <is>
          <t>Стоимость часа _________________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42" t="inlineStr">
        <is>
          <t>За классное руководство ____________</t>
        </is>
      </c>
      <c r="L29" s="3" t="n"/>
      <c r="M29" s="3" t="n"/>
      <c r="N29" s="3" t="n"/>
      <c r="O29" s="3" t="n"/>
      <c r="P29" s="3" t="n"/>
      <c r="Q29" s="3" t="n"/>
      <c r="R29" s="3" t="n"/>
      <c r="S29" s="42" t="inlineStr">
        <is>
          <t>Дано сверх плана _________________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42" t="inlineStr">
        <is>
          <t>Оклад в месяц __________________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42" t="inlineStr">
        <is>
          <t>За заведование кабинетом ___________</t>
        </is>
      </c>
      <c r="L30" s="3" t="n"/>
      <c r="M30" s="3" t="n"/>
      <c r="N30" s="3" t="n"/>
      <c r="O30" s="3" t="n"/>
      <c r="P30" s="3" t="n"/>
      <c r="Q30" s="3" t="n"/>
      <c r="R30" s="3" t="n"/>
      <c r="S30" s="42" t="inlineStr">
        <is>
          <t>Итого зарплата в месяц ____________</t>
        </is>
      </c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  <row r="31">
      <c r="A31" s="3" t="n"/>
      <c r="B31" s="3" t="n"/>
      <c r="C31" s="42" t="inlineStr">
        <is>
          <t>За руководство ПК _________________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Зарплата за год ___________________ в т.ч. за пед.часы</t>
        </is>
      </c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</row>
    <row r="32">
      <c r="A32" s="3" t="n"/>
      <c r="B32" s="3" t="n"/>
      <c r="C32" s="42" t="inlineStr">
        <is>
          <t>Зам. директора по УР ______________</t>
        </is>
      </c>
      <c r="E32" s="3" t="n"/>
      <c r="F32" s="3" t="n"/>
      <c r="G32" s="3" t="n"/>
      <c r="H32" s="3" t="n"/>
      <c r="I32" s="3" t="inlineStr">
        <is>
          <t>Е.В. Кшецкая</t>
        </is>
      </c>
      <c r="K32" s="3" t="n"/>
      <c r="L32" s="3" t="n"/>
      <c r="M32" s="3" t="n"/>
      <c r="N32" s="3" t="n"/>
      <c r="O32" s="3" t="n"/>
      <c r="Q32" s="3" t="n"/>
      <c r="R32" s="3" t="n"/>
      <c r="S32" s="3" t="inlineStr">
        <is>
          <t>Зав.учебной частью_____________________О.В. Подковыркина</t>
        </is>
      </c>
      <c r="T32" s="3" t="n"/>
      <c r="U32" s="3" t="n"/>
      <c r="V32" s="3" t="n"/>
      <c r="W32" s="3" t="n"/>
      <c r="X32" s="3" t="n"/>
      <c r="Y32" s="3" t="n"/>
      <c r="AA32" s="3" t="n"/>
      <c r="AB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Q33" s="3" t="n"/>
      <c r="R33" s="3" t="n"/>
      <c r="S33" s="42" t="inlineStr">
        <is>
          <t>С пед. нагрузкой ознакомлен преподаватель: _____________</t>
        </is>
      </c>
      <c r="T33" s="3" t="n"/>
      <c r="U33" s="3" t="n"/>
      <c r="V33" s="3" t="n"/>
      <c r="X33" s="3" t="n"/>
      <c r="Y33" s="3" t="n"/>
      <c r="AA33" s="3" t="n"/>
      <c r="AB33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Епимахов АС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Квалификационный экзамен</t>
        </is>
      </c>
      <c r="B8" s="10" t="inlineStr">
        <is>
          <t>24/ОПУ-1111в</t>
        </is>
      </c>
      <c r="C8" s="11" t="n">
        <v>7.590000000000001</v>
      </c>
      <c r="D8" s="12" t="n"/>
      <c r="E8" s="13" t="n"/>
      <c r="F8" s="13" t="n"/>
      <c r="G8" s="14" t="n"/>
      <c r="H8" s="15" t="n"/>
      <c r="I8" s="16" t="n"/>
      <c r="J8" s="13" t="n"/>
      <c r="K8" s="11" t="n">
        <v>7.590000000000001</v>
      </c>
      <c r="L8" s="17" t="n"/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7.590000000000001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7.590000000000001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7.590000000000001</v>
      </c>
    </row>
    <row r="24">
      <c r="A24" s="39" t="inlineStr">
        <is>
          <t>ВСЕГО</t>
        </is>
      </c>
      <c r="B24" s="39" t="n"/>
      <c r="C24" s="40">
        <f>SUM(C8:C8)</f>
        <v/>
      </c>
      <c r="D24" s="40">
        <f>SUM(D8:D8)</f>
        <v/>
      </c>
      <c r="E24" s="40">
        <f>SUM(E8:E8)</f>
        <v/>
      </c>
      <c r="F24" s="40">
        <f>SUM(F8:F8)</f>
        <v/>
      </c>
      <c r="G24" s="40">
        <f>SUM(G8:G8)</f>
        <v/>
      </c>
      <c r="H24" s="40">
        <f>SUM(H8:H8)</f>
        <v/>
      </c>
      <c r="I24" s="40">
        <f>SUM(I8:I8)</f>
        <v/>
      </c>
      <c r="J24" s="40">
        <f>SUM(J8:J8)</f>
        <v/>
      </c>
      <c r="K24" s="40">
        <f>SUM(K8:K8)</f>
        <v/>
      </c>
      <c r="L24" s="40">
        <f>SUM(L8:L8)</f>
        <v/>
      </c>
      <c r="M24" s="40">
        <f>SUM(M8:M8)</f>
        <v/>
      </c>
      <c r="N24" s="40">
        <f>SUM(N8:N8)</f>
        <v/>
      </c>
      <c r="O24" s="40">
        <f>SUM(O8:O8)</f>
        <v/>
      </c>
      <c r="P24" s="40">
        <f>SUM(P8:P8)</f>
        <v/>
      </c>
      <c r="Q24" s="40">
        <f>SUM(Q8:Q8)</f>
        <v/>
      </c>
      <c r="R24" s="40">
        <f>SUM(R8:R8)</f>
        <v/>
      </c>
      <c r="S24" s="40">
        <f>SUM(S8:S8)</f>
        <v/>
      </c>
      <c r="T24" s="40">
        <f>SUM(T8:T8)</f>
        <v/>
      </c>
      <c r="U24" s="40">
        <f>SUM(U8:U8)</f>
        <v/>
      </c>
      <c r="V24" s="40">
        <f>SUM(V8:V8)</f>
        <v/>
      </c>
      <c r="W24" s="40">
        <f>SUM(W8:W8)</f>
        <v/>
      </c>
      <c r="X24" s="40">
        <f>SUM(X8:X8)</f>
        <v/>
      </c>
      <c r="Y24" s="40">
        <f>SUM(Y8:Y8)</f>
        <v/>
      </c>
      <c r="Z24" s="40">
        <f>SUM(Z8:Z8)</f>
        <v/>
      </c>
      <c r="AA24" s="40">
        <f>SUM(AA8:AA8)</f>
        <v/>
      </c>
      <c r="AB24" s="40">
        <f>SUM(AB8:AB8)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Епимахов Александр Станиславович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</t>
        </is>
      </c>
      <c r="B8" s="10" t="inlineStr">
        <is>
          <t>24/ОПУ-1111в</t>
        </is>
      </c>
      <c r="C8" s="11" t="n">
        <v>72</v>
      </c>
      <c r="D8" s="12" t="n"/>
      <c r="E8" s="13" t="n"/>
      <c r="F8" s="13" t="n"/>
      <c r="G8" s="14" t="n"/>
      <c r="H8" s="15" t="n"/>
      <c r="I8" s="16" t="n"/>
      <c r="J8" s="13" t="n"/>
      <c r="K8" s="11" t="n">
        <v>72</v>
      </c>
      <c r="L8" s="17" t="n">
        <v>180</v>
      </c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Технология слесарной обработки деталей, изготовления, сборки и ремонта приспособлений, режущего и измерительного инструмента</t>
        </is>
      </c>
      <c r="B9" s="10" t="inlineStr">
        <is>
          <t>23/п МПО-291</t>
        </is>
      </c>
      <c r="C9" s="11" t="n">
        <v>90</v>
      </c>
      <c r="D9" s="12" t="n"/>
      <c r="E9" s="13" t="n"/>
      <c r="F9" s="13" t="n"/>
      <c r="G9" s="14" t="n"/>
      <c r="H9" s="15" t="n"/>
      <c r="I9" s="16" t="n"/>
      <c r="J9" s="13" t="n"/>
      <c r="K9" s="11" t="n">
        <v>90</v>
      </c>
      <c r="L9" s="17" t="n"/>
      <c r="M9" s="18" t="n"/>
      <c r="N9" s="17" t="n">
        <v>88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12</v>
      </c>
      <c r="V9" s="10" t="n">
        <v>16</v>
      </c>
      <c r="W9" s="10" t="n">
        <v>14</v>
      </c>
      <c r="X9" s="10" t="n">
        <v>8</v>
      </c>
      <c r="Y9" s="10" t="n">
        <v>4</v>
      </c>
      <c r="Z9" s="10" t="n">
        <v>8</v>
      </c>
      <c r="AA9" s="18">
        <f>SUM(U9:Z9)</f>
        <v/>
      </c>
      <c r="AB9" s="12">
        <f>T9+AA9</f>
        <v/>
      </c>
    </row>
    <row r="10">
      <c r="A10" s="9" t="inlineStr">
        <is>
          <t>Основы слесарных и сборочных работ</t>
        </is>
      </c>
      <c r="B10" s="10" t="inlineStr">
        <is>
          <t>23/МС-291в</t>
        </is>
      </c>
      <c r="C10" s="11" t="n">
        <v>26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26</v>
      </c>
      <c r="L10" s="17" t="n">
        <v>26</v>
      </c>
      <c r="M10" s="18" t="n"/>
      <c r="N10" s="17" t="n"/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8</v>
      </c>
      <c r="V10" s="10" t="n">
        <v>16</v>
      </c>
      <c r="W10" s="10" t="n">
        <v>2</v>
      </c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Технология слесарной обработки деталей, изготовления, сборки и ремонта приспособлений, режущего и измерительного инструмента</t>
        </is>
      </c>
      <c r="B11" s="10" t="inlineStr">
        <is>
          <t>23/МС-291в</t>
        </is>
      </c>
      <c r="C11" s="11" t="n">
        <v>73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73</v>
      </c>
      <c r="L11" s="17" t="n">
        <v>72</v>
      </c>
      <c r="M11" s="18" t="n"/>
      <c r="N11" s="17" t="n"/>
      <c r="O11" s="19" t="n"/>
      <c r="P11" s="21" t="n">
        <v>14</v>
      </c>
      <c r="Q11" s="21" t="n">
        <v>20</v>
      </c>
      <c r="R11" s="21" t="n">
        <v>12</v>
      </c>
      <c r="S11" s="21" t="n">
        <v>0</v>
      </c>
      <c r="T11" s="18">
        <f>SUM(P11:S11)</f>
        <v/>
      </c>
      <c r="U11" s="10" t="n">
        <v>6</v>
      </c>
      <c r="V11" s="10" t="n">
        <v>8</v>
      </c>
      <c r="W11" s="10" t="n">
        <v>6</v>
      </c>
      <c r="X11" s="10" t="n">
        <v>7</v>
      </c>
      <c r="Y11" s="10" t="n"/>
      <c r="Z11" s="10" t="n"/>
      <c r="AA11" s="18">
        <f>SUM(U11:Z11)</f>
        <v/>
      </c>
      <c r="AB11" s="12">
        <f>T11+AA11</f>
        <v/>
      </c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261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261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261</v>
      </c>
    </row>
    <row r="24">
      <c r="A24" s="39" t="inlineStr">
        <is>
          <t>ВСЕГО</t>
        </is>
      </c>
      <c r="B24" s="39" t="n"/>
      <c r="C24" s="40">
        <f>SUM(C8:C11)</f>
        <v/>
      </c>
      <c r="D24" s="40">
        <f>SUM(D8:D11)</f>
        <v/>
      </c>
      <c r="E24" s="40">
        <f>SUM(E8:E11)</f>
        <v/>
      </c>
      <c r="F24" s="40">
        <f>SUM(F8:F11)</f>
        <v/>
      </c>
      <c r="G24" s="40">
        <f>SUM(G8:G11)</f>
        <v/>
      </c>
      <c r="H24" s="40">
        <f>SUM(H8:H11)</f>
        <v/>
      </c>
      <c r="I24" s="40">
        <f>SUM(I8:I11)</f>
        <v/>
      </c>
      <c r="J24" s="40">
        <f>SUM(J8:J11)</f>
        <v/>
      </c>
      <c r="K24" s="40">
        <f>SUM(K8:K11)</f>
        <v/>
      </c>
      <c r="L24" s="40">
        <f>SUM(L8:L11)</f>
        <v/>
      </c>
      <c r="M24" s="40">
        <f>SUM(M8:M11)</f>
        <v/>
      </c>
      <c r="N24" s="40">
        <f>SUM(N8:N11)</f>
        <v/>
      </c>
      <c r="O24" s="40">
        <f>SUM(O8:O11)</f>
        <v/>
      </c>
      <c r="P24" s="40">
        <f>SUM(P8:P11)</f>
        <v/>
      </c>
      <c r="Q24" s="40">
        <f>SUM(Q8:Q11)</f>
        <v/>
      </c>
      <c r="R24" s="40">
        <f>SUM(R8:R11)</f>
        <v/>
      </c>
      <c r="S24" s="40">
        <f>SUM(S8:S11)</f>
        <v/>
      </c>
      <c r="T24" s="40">
        <f>SUM(T8:T11)</f>
        <v/>
      </c>
      <c r="U24" s="40">
        <f>SUM(U8:U11)</f>
        <v/>
      </c>
      <c r="V24" s="40">
        <f>SUM(V8:V11)</f>
        <v/>
      </c>
      <c r="W24" s="40">
        <f>SUM(W8:W11)</f>
        <v/>
      </c>
      <c r="X24" s="40">
        <f>SUM(X8:X11)</f>
        <v/>
      </c>
      <c r="Y24" s="40">
        <f>SUM(Y8:Y11)</f>
        <v/>
      </c>
      <c r="Z24" s="40">
        <f>SUM(Z8:Z11)</f>
        <v/>
      </c>
      <c r="AA24" s="40">
        <f>SUM(AA8:AA11)</f>
        <v/>
      </c>
      <c r="AB24" s="40">
        <f>SUM(AB8:AB11)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Епимахов, Балушкин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</t>
        </is>
      </c>
      <c r="B8" s="10" t="inlineStr">
        <is>
          <t>23/С-291в</t>
        </is>
      </c>
      <c r="C8" s="11" t="n">
        <v>72</v>
      </c>
      <c r="D8" s="12" t="n"/>
      <c r="E8" s="13" t="n"/>
      <c r="F8" s="13" t="n"/>
      <c r="G8" s="14" t="n"/>
      <c r="H8" s="15" t="n"/>
      <c r="I8" s="16" t="n"/>
      <c r="J8" s="13" t="n"/>
      <c r="K8" s="11" t="n">
        <v>72</v>
      </c>
      <c r="L8" s="17" t="n">
        <v>72</v>
      </c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Учебная практика</t>
        </is>
      </c>
      <c r="B9" s="10" t="inlineStr">
        <is>
          <t>23/ТЧ-291в</t>
        </is>
      </c>
      <c r="C9" s="11" t="n">
        <v>72</v>
      </c>
      <c r="D9" s="12" t="n"/>
      <c r="E9" s="13" t="n"/>
      <c r="F9" s="13" t="n"/>
      <c r="G9" s="14" t="n"/>
      <c r="H9" s="15" t="n"/>
      <c r="I9" s="16" t="n"/>
      <c r="J9" s="13" t="n"/>
      <c r="K9" s="11" t="n">
        <v>72</v>
      </c>
      <c r="L9" s="17" t="n">
        <v>72</v>
      </c>
      <c r="M9" s="18" t="n"/>
      <c r="N9" s="17" t="n"/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144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144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144</v>
      </c>
    </row>
    <row r="24">
      <c r="A24" s="39" t="inlineStr">
        <is>
          <t>ВСЕГО</t>
        </is>
      </c>
      <c r="B24" s="39" t="n"/>
      <c r="C24" s="40">
        <f>SUM(C8:C9)</f>
        <v/>
      </c>
      <c r="D24" s="40">
        <f>SUM(D8:D9)</f>
        <v/>
      </c>
      <c r="E24" s="40">
        <f>SUM(E8:E9)</f>
        <v/>
      </c>
      <c r="F24" s="40">
        <f>SUM(F8:F9)</f>
        <v/>
      </c>
      <c r="G24" s="40">
        <f>SUM(G8:G9)</f>
        <v/>
      </c>
      <c r="H24" s="40">
        <f>SUM(H8:H9)</f>
        <v/>
      </c>
      <c r="I24" s="40">
        <f>SUM(I8:I9)</f>
        <v/>
      </c>
      <c r="J24" s="40">
        <f>SUM(J8:J9)</f>
        <v/>
      </c>
      <c r="K24" s="40">
        <f>SUM(K8:K9)</f>
        <v/>
      </c>
      <c r="L24" s="40">
        <f>SUM(L8:L9)</f>
        <v/>
      </c>
      <c r="M24" s="40">
        <f>SUM(M8:M9)</f>
        <v/>
      </c>
      <c r="N24" s="40">
        <f>SUM(N8:N9)</f>
        <v/>
      </c>
      <c r="O24" s="40">
        <f>SUM(O8:O9)</f>
        <v/>
      </c>
      <c r="P24" s="40">
        <f>SUM(P8:P9)</f>
        <v/>
      </c>
      <c r="Q24" s="40">
        <f>SUM(Q8:Q9)</f>
        <v/>
      </c>
      <c r="R24" s="40">
        <f>SUM(R8:R9)</f>
        <v/>
      </c>
      <c r="S24" s="40">
        <f>SUM(S8:S9)</f>
        <v/>
      </c>
      <c r="T24" s="40">
        <f>SUM(T8:T9)</f>
        <v/>
      </c>
      <c r="U24" s="40">
        <f>SUM(U8:U9)</f>
        <v/>
      </c>
      <c r="V24" s="40">
        <f>SUM(V8:V9)</f>
        <v/>
      </c>
      <c r="W24" s="40">
        <f>SUM(W8:W9)</f>
        <v/>
      </c>
      <c r="X24" s="40">
        <f>SUM(X8:X9)</f>
        <v/>
      </c>
      <c r="Y24" s="40">
        <f>SUM(Y8:Y9)</f>
        <v/>
      </c>
      <c r="Z24" s="40">
        <f>SUM(Z8:Z9)</f>
        <v/>
      </c>
      <c r="AA24" s="40">
        <f>SUM(AA8:AA9)</f>
        <v/>
      </c>
      <c r="AB24" s="40">
        <f>SUM(AB8:AB9)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Епимахов, Гарипов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</t>
        </is>
      </c>
      <c r="B8" s="10" t="inlineStr">
        <is>
          <t>22/п МПО-391в</t>
        </is>
      </c>
      <c r="C8" s="11" t="n">
        <v>108</v>
      </c>
      <c r="D8" s="12" t="n"/>
      <c r="E8" s="13" t="n"/>
      <c r="F8" s="13" t="n"/>
      <c r="G8" s="14" t="n"/>
      <c r="H8" s="15" t="n"/>
      <c r="I8" s="16" t="n"/>
      <c r="J8" s="13" t="n"/>
      <c r="K8" s="11" t="n">
        <v>108</v>
      </c>
      <c r="L8" s="17" t="n">
        <v>108</v>
      </c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Учебная практика</t>
        </is>
      </c>
      <c r="B9" s="10" t="inlineStr">
        <is>
          <t>22/п МПО-391в</t>
        </is>
      </c>
      <c r="C9" s="11" t="n">
        <v>72</v>
      </c>
      <c r="D9" s="12" t="n"/>
      <c r="E9" s="13" t="n"/>
      <c r="F9" s="13" t="n"/>
      <c r="G9" s="14" t="n"/>
      <c r="H9" s="15" t="n"/>
      <c r="I9" s="16" t="n"/>
      <c r="J9" s="13" t="n"/>
      <c r="K9" s="11" t="n">
        <v>72</v>
      </c>
      <c r="L9" s="17" t="n">
        <v>72</v>
      </c>
      <c r="M9" s="18" t="n"/>
      <c r="N9" s="17" t="n"/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Учебная практика (слесарная)</t>
        </is>
      </c>
      <c r="B10" s="10" t="inlineStr">
        <is>
          <t>23/ПГЗ-291</t>
        </is>
      </c>
      <c r="C10" s="11" t="n">
        <v>72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72</v>
      </c>
      <c r="L10" s="17" t="n"/>
      <c r="M10" s="18" t="n"/>
      <c r="N10" s="17" t="n">
        <v>108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252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252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252</v>
      </c>
    </row>
    <row r="24">
      <c r="A24" s="39" t="inlineStr">
        <is>
          <t>ВСЕГО</t>
        </is>
      </c>
      <c r="B24" s="39" t="n"/>
      <c r="C24" s="40">
        <f>SUM(C8:C10)</f>
        <v/>
      </c>
      <c r="D24" s="40">
        <f>SUM(D8:D10)</f>
        <v/>
      </c>
      <c r="E24" s="40">
        <f>SUM(E8:E10)</f>
        <v/>
      </c>
      <c r="F24" s="40">
        <f>SUM(F8:F10)</f>
        <v/>
      </c>
      <c r="G24" s="40">
        <f>SUM(G8:G10)</f>
        <v/>
      </c>
      <c r="H24" s="40">
        <f>SUM(H8:H10)</f>
        <v/>
      </c>
      <c r="I24" s="40">
        <f>SUM(I8:I10)</f>
        <v/>
      </c>
      <c r="J24" s="40">
        <f>SUM(J8:J10)</f>
        <v/>
      </c>
      <c r="K24" s="40">
        <f>SUM(K8:K10)</f>
        <v/>
      </c>
      <c r="L24" s="40">
        <f>SUM(L8:L10)</f>
        <v/>
      </c>
      <c r="M24" s="40">
        <f>SUM(M8:M10)</f>
        <v/>
      </c>
      <c r="N24" s="40">
        <f>SUM(N8:N10)</f>
        <v/>
      </c>
      <c r="O24" s="40">
        <f>SUM(O8:O10)</f>
        <v/>
      </c>
      <c r="P24" s="40">
        <f>SUM(P8:P10)</f>
        <v/>
      </c>
      <c r="Q24" s="40">
        <f>SUM(Q8:Q10)</f>
        <v/>
      </c>
      <c r="R24" s="40">
        <f>SUM(R8:R10)</f>
        <v/>
      </c>
      <c r="S24" s="40">
        <f>SUM(S8:S10)</f>
        <v/>
      </c>
      <c r="T24" s="40">
        <f>SUM(T8:T10)</f>
        <v/>
      </c>
      <c r="U24" s="40">
        <f>SUM(U8:U10)</f>
        <v/>
      </c>
      <c r="V24" s="40">
        <f>SUM(V8:V10)</f>
        <v/>
      </c>
      <c r="W24" s="40">
        <f>SUM(W8:W10)</f>
        <v/>
      </c>
      <c r="X24" s="40">
        <f>SUM(X8:X10)</f>
        <v/>
      </c>
      <c r="Y24" s="40">
        <f>SUM(Y8:Y10)</f>
        <v/>
      </c>
      <c r="Z24" s="40">
        <f>SUM(Z8:Z10)</f>
        <v/>
      </c>
      <c r="AA24" s="40">
        <f>SUM(AA8:AA10)</f>
        <v/>
      </c>
      <c r="AB24" s="40">
        <f>SUM(AB8:AB10)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Епимахов, Гарипов, Молодцова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</t>
        </is>
      </c>
      <c r="B8" s="10" t="inlineStr">
        <is>
          <t>24/ОПУ-1111в</t>
        </is>
      </c>
      <c r="C8" s="11" t="n">
        <v>180</v>
      </c>
      <c r="D8" s="12" t="n"/>
      <c r="E8" s="13" t="n"/>
      <c r="F8" s="13" t="n"/>
      <c r="G8" s="14" t="n"/>
      <c r="H8" s="15" t="n"/>
      <c r="I8" s="16" t="n"/>
      <c r="J8" s="13" t="n"/>
      <c r="K8" s="11" t="n">
        <v>180</v>
      </c>
      <c r="L8" s="17" t="n">
        <v>180</v>
      </c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Учебная практика</t>
        </is>
      </c>
      <c r="B9" s="10" t="inlineStr">
        <is>
          <t>24/ОПУ-1111в</t>
        </is>
      </c>
      <c r="C9" s="11" t="n">
        <v>180</v>
      </c>
      <c r="D9" s="12" t="n"/>
      <c r="E9" s="13" t="n"/>
      <c r="F9" s="13" t="n"/>
      <c r="G9" s="14" t="n"/>
      <c r="H9" s="15" t="n"/>
      <c r="I9" s="16" t="n"/>
      <c r="J9" s="13" t="n"/>
      <c r="K9" s="11" t="n">
        <v>180</v>
      </c>
      <c r="L9" s="17" t="n">
        <v>180</v>
      </c>
      <c r="M9" s="18" t="n"/>
      <c r="N9" s="17" t="n"/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Учебная практика</t>
        </is>
      </c>
      <c r="B10" s="10" t="inlineStr">
        <is>
          <t>23/ТЧ-291в</t>
        </is>
      </c>
      <c r="C10" s="11" t="n">
        <v>102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102</v>
      </c>
      <c r="L10" s="17" t="n">
        <v>102</v>
      </c>
      <c r="M10" s="18" t="n"/>
      <c r="N10" s="17" t="n"/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462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462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462</v>
      </c>
    </row>
    <row r="24">
      <c r="A24" s="39" t="inlineStr">
        <is>
          <t>ВСЕГО</t>
        </is>
      </c>
      <c r="B24" s="39" t="n"/>
      <c r="C24" s="40">
        <f>SUM(C8:C10)</f>
        <v/>
      </c>
      <c r="D24" s="40">
        <f>SUM(D8:D10)</f>
        <v/>
      </c>
      <c r="E24" s="40">
        <f>SUM(E8:E10)</f>
        <v/>
      </c>
      <c r="F24" s="40">
        <f>SUM(F8:F10)</f>
        <v/>
      </c>
      <c r="G24" s="40">
        <f>SUM(G8:G10)</f>
        <v/>
      </c>
      <c r="H24" s="40">
        <f>SUM(H8:H10)</f>
        <v/>
      </c>
      <c r="I24" s="40">
        <f>SUM(I8:I10)</f>
        <v/>
      </c>
      <c r="J24" s="40">
        <f>SUM(J8:J10)</f>
        <v/>
      </c>
      <c r="K24" s="40">
        <f>SUM(K8:K10)</f>
        <v/>
      </c>
      <c r="L24" s="40">
        <f>SUM(L8:L10)</f>
        <v/>
      </c>
      <c r="M24" s="40">
        <f>SUM(M8:M10)</f>
        <v/>
      </c>
      <c r="N24" s="40">
        <f>SUM(N8:N10)</f>
        <v/>
      </c>
      <c r="O24" s="40">
        <f>SUM(O8:O10)</f>
        <v/>
      </c>
      <c r="P24" s="40">
        <f>SUM(P8:P10)</f>
        <v/>
      </c>
      <c r="Q24" s="40">
        <f>SUM(Q8:Q10)</f>
        <v/>
      </c>
      <c r="R24" s="40">
        <f>SUM(R8:R10)</f>
        <v/>
      </c>
      <c r="S24" s="40">
        <f>SUM(S8:S10)</f>
        <v/>
      </c>
      <c r="T24" s="40">
        <f>SUM(T8:T10)</f>
        <v/>
      </c>
      <c r="U24" s="40">
        <f>SUM(U8:U10)</f>
        <v/>
      </c>
      <c r="V24" s="40">
        <f>SUM(V8:V10)</f>
        <v/>
      </c>
      <c r="W24" s="40">
        <f>SUM(W8:W10)</f>
        <v/>
      </c>
      <c r="X24" s="40">
        <f>SUM(X8:X10)</f>
        <v/>
      </c>
      <c r="Y24" s="40">
        <f>SUM(Y8:Y10)</f>
        <v/>
      </c>
      <c r="Z24" s="40">
        <f>SUM(Z8:Z10)</f>
        <v/>
      </c>
      <c r="AA24" s="40">
        <f>SUM(AA8:AA10)</f>
        <v/>
      </c>
      <c r="AB24" s="40">
        <f>SUM(AB8:AB10)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Ефимова Валентина Геннадьевна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Менеджмент в профессиональной деятельности</t>
        </is>
      </c>
      <c r="B8" s="10" t="inlineStr">
        <is>
          <t>22/ИП-391к</t>
        </is>
      </c>
      <c r="C8" s="11" t="n">
        <v>50</v>
      </c>
      <c r="D8" s="12" t="n"/>
      <c r="E8" s="13" t="n"/>
      <c r="F8" s="13" t="n"/>
      <c r="G8" s="14" t="n"/>
      <c r="H8" s="15" t="n"/>
      <c r="I8" s="16" t="n"/>
      <c r="J8" s="13" t="n"/>
      <c r="K8" s="11" t="n">
        <v>50</v>
      </c>
      <c r="L8" s="17" t="n"/>
      <c r="M8" s="18" t="n"/>
      <c r="N8" s="17" t="n">
        <v>48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4</v>
      </c>
      <c r="V8" s="10" t="n">
        <v>12</v>
      </c>
      <c r="W8" s="10" t="n">
        <v>14</v>
      </c>
      <c r="X8" s="10" t="n">
        <v>10</v>
      </c>
      <c r="Y8" s="10" t="n">
        <v>10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Менеджмент в профессиональной деятельности</t>
        </is>
      </c>
      <c r="B9" s="10" t="inlineStr">
        <is>
          <t>22/ИС-391к</t>
        </is>
      </c>
      <c r="C9" s="11" t="n">
        <v>50</v>
      </c>
      <c r="D9" s="12" t="n"/>
      <c r="E9" s="13" t="n"/>
      <c r="F9" s="13" t="n"/>
      <c r="G9" s="14" t="n"/>
      <c r="H9" s="15" t="n"/>
      <c r="I9" s="16" t="n"/>
      <c r="J9" s="13" t="n"/>
      <c r="K9" s="11" t="n">
        <v>50</v>
      </c>
      <c r="L9" s="17" t="n"/>
      <c r="M9" s="18" t="n"/>
      <c r="N9" s="17" t="n">
        <v>48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6</v>
      </c>
      <c r="V9" s="10" t="n">
        <v>8</v>
      </c>
      <c r="W9" s="10" t="n">
        <v>10</v>
      </c>
      <c r="X9" s="10" t="n">
        <v>8</v>
      </c>
      <c r="Y9" s="10" t="n">
        <v>18</v>
      </c>
      <c r="Z9" s="10" t="n"/>
      <c r="AA9" s="18">
        <f>SUM(U9:Z9)</f>
        <v/>
      </c>
      <c r="AB9" s="12">
        <f>T9+AA9</f>
        <v/>
      </c>
    </row>
    <row r="10">
      <c r="A10" s="9" t="inlineStr">
        <is>
          <t>Менеджмент</t>
        </is>
      </c>
      <c r="B10" s="10" t="inlineStr">
        <is>
          <t>23/ТО-291</t>
        </is>
      </c>
      <c r="C10" s="11" t="n">
        <v>38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38</v>
      </c>
      <c r="L10" s="17" t="n"/>
      <c r="M10" s="18" t="n"/>
      <c r="N10" s="17" t="n">
        <v>36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6</v>
      </c>
      <c r="V10" s="10" t="n">
        <v>8</v>
      </c>
      <c r="W10" s="10" t="n">
        <v>10</v>
      </c>
      <c r="X10" s="10" t="n">
        <v>4</v>
      </c>
      <c r="Y10" s="10" t="n">
        <v>10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Менеджмент</t>
        </is>
      </c>
      <c r="B11" s="10" t="inlineStr">
        <is>
          <t>24/ТО-1111</t>
        </is>
      </c>
      <c r="C11" s="11" t="n">
        <v>38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38</v>
      </c>
      <c r="L11" s="17" t="n"/>
      <c r="M11" s="18" t="n"/>
      <c r="N11" s="17" t="n">
        <v>36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>
        <v>6</v>
      </c>
      <c r="V11" s="10" t="n">
        <v>10</v>
      </c>
      <c r="W11" s="10" t="n">
        <v>6</v>
      </c>
      <c r="X11" s="10" t="n">
        <v>6</v>
      </c>
      <c r="Y11" s="10" t="n">
        <v>10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Менеджмент</t>
        </is>
      </c>
      <c r="B12" s="10" t="inlineStr">
        <is>
          <t>23/ПСО-291</t>
        </is>
      </c>
      <c r="C12" s="11" t="n">
        <v>32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32</v>
      </c>
      <c r="L12" s="17" t="n">
        <v>32</v>
      </c>
      <c r="M12" s="18" t="n"/>
      <c r="N12" s="17" t="n"/>
      <c r="O12" s="19" t="n"/>
      <c r="P12" s="21" t="n">
        <v>6</v>
      </c>
      <c r="Q12" s="21" t="n">
        <v>6</v>
      </c>
      <c r="R12" s="21" t="n">
        <v>16</v>
      </c>
      <c r="S12" s="21" t="n">
        <v>4</v>
      </c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Документационное обеспечение управления</t>
        </is>
      </c>
      <c r="B13" s="10" t="inlineStr">
        <is>
          <t>23/ПСО-291</t>
        </is>
      </c>
      <c r="C13" s="11" t="n">
        <v>32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32</v>
      </c>
      <c r="L13" s="17" t="n">
        <v>32</v>
      </c>
      <c r="M13" s="18" t="n"/>
      <c r="N13" s="17" t="n"/>
      <c r="O13" s="19" t="n"/>
      <c r="P13" s="21" t="n">
        <v>10</v>
      </c>
      <c r="Q13" s="21" t="n">
        <v>6</v>
      </c>
      <c r="R13" s="21" t="n">
        <v>6</v>
      </c>
      <c r="S13" s="21" t="n">
        <v>8</v>
      </c>
      <c r="T13" s="18">
        <f>SUM(P13:S13)</f>
        <v/>
      </c>
      <c r="U13" s="10" t="n"/>
      <c r="V13" s="10" t="n"/>
      <c r="W13" s="10" t="n"/>
      <c r="X13" s="10" t="n"/>
      <c r="Y13" s="10" t="n">
        <v>2</v>
      </c>
      <c r="Z13" s="10" t="n"/>
      <c r="AA13" s="18">
        <f>SUM(U13:Z13)</f>
        <v/>
      </c>
      <c r="AB13" s="12">
        <f>T13+AA13</f>
        <v/>
      </c>
    </row>
    <row r="14">
      <c r="A14" s="9" t="inlineStr">
        <is>
          <t>Менеджмент</t>
        </is>
      </c>
      <c r="B14" s="10" t="inlineStr">
        <is>
          <t>23/ПСО-292к</t>
        </is>
      </c>
      <c r="C14" s="11" t="n">
        <v>32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32</v>
      </c>
      <c r="L14" s="17" t="n">
        <v>32</v>
      </c>
      <c r="M14" s="18" t="n"/>
      <c r="N14" s="17" t="n"/>
      <c r="O14" s="19" t="n"/>
      <c r="P14" s="21" t="n">
        <v>8</v>
      </c>
      <c r="Q14" s="21" t="n">
        <v>8</v>
      </c>
      <c r="R14" s="21" t="n">
        <v>16</v>
      </c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Документационное обеспечение управления</t>
        </is>
      </c>
      <c r="B15" s="10" t="inlineStr">
        <is>
          <t>23/ПСО-292к</t>
        </is>
      </c>
      <c r="C15" s="11" t="n">
        <v>32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32</v>
      </c>
      <c r="L15" s="17" t="n">
        <v>32</v>
      </c>
      <c r="M15" s="18" t="n"/>
      <c r="N15" s="17" t="n"/>
      <c r="O15" s="19" t="n"/>
      <c r="P15" s="21" t="n">
        <v>8</v>
      </c>
      <c r="Q15" s="21" t="n">
        <v>6</v>
      </c>
      <c r="R15" s="21" t="n">
        <v>10</v>
      </c>
      <c r="S15" s="21" t="n">
        <v>8</v>
      </c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Менеджмент</t>
        </is>
      </c>
      <c r="B16" s="10" t="inlineStr">
        <is>
          <t>23/ПСО-293к</t>
        </is>
      </c>
      <c r="C16" s="11" t="n">
        <v>32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32</v>
      </c>
      <c r="L16" s="17" t="n">
        <v>32</v>
      </c>
      <c r="M16" s="18" t="n"/>
      <c r="N16" s="17" t="n"/>
      <c r="O16" s="19" t="n"/>
      <c r="P16" s="21" t="n">
        <v>8</v>
      </c>
      <c r="Q16" s="21" t="n">
        <v>8</v>
      </c>
      <c r="R16" s="21" t="n">
        <v>12</v>
      </c>
      <c r="S16" s="21" t="n">
        <v>4</v>
      </c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Документационное обеспечение управления</t>
        </is>
      </c>
      <c r="B17" s="10" t="inlineStr">
        <is>
          <t>23/ПСО-293к</t>
        </is>
      </c>
      <c r="C17" s="11" t="n">
        <v>32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32</v>
      </c>
      <c r="L17" s="17" t="n">
        <v>32</v>
      </c>
      <c r="M17" s="18" t="n"/>
      <c r="N17" s="17" t="n"/>
      <c r="O17" s="19" t="n"/>
      <c r="P17" s="21" t="n">
        <v>8</v>
      </c>
      <c r="Q17" s="21" t="n">
        <v>6</v>
      </c>
      <c r="R17" s="21" t="n">
        <v>8</v>
      </c>
      <c r="S17" s="21" t="n">
        <v>10</v>
      </c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Менеджмент (по отраслям)</t>
        </is>
      </c>
      <c r="B18" s="10" t="inlineStr">
        <is>
          <t>23/КМ-291к</t>
        </is>
      </c>
      <c r="C18" s="11" t="n">
        <v>42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42</v>
      </c>
      <c r="L18" s="17" t="n"/>
      <c r="M18" s="18" t="n"/>
      <c r="N18" s="17" t="n">
        <v>40</v>
      </c>
      <c r="O18" s="19" t="n"/>
      <c r="P18" s="21" t="n"/>
      <c r="Q18" s="21" t="n"/>
      <c r="R18" s="21" t="n"/>
      <c r="S18" s="21" t="n"/>
      <c r="T18" s="18">
        <f>SUM(P18:S18)</f>
        <v/>
      </c>
      <c r="U18" s="10" t="n">
        <v>8</v>
      </c>
      <c r="V18" s="10" t="n">
        <v>8</v>
      </c>
      <c r="W18" s="10" t="n">
        <v>8</v>
      </c>
      <c r="X18" s="10" t="n">
        <v>10</v>
      </c>
      <c r="Y18" s="10" t="n">
        <v>8</v>
      </c>
      <c r="Z18" s="10" t="n"/>
      <c r="AA18" s="18">
        <f>SUM(U18:Z18)</f>
        <v/>
      </c>
      <c r="AB18" s="12">
        <f>T18+AA18</f>
        <v/>
      </c>
    </row>
    <row r="19">
      <c r="A19" s="9" t="inlineStr">
        <is>
          <t>Документационное обеспечение управления</t>
        </is>
      </c>
      <c r="B19" s="10" t="inlineStr">
        <is>
          <t>23/КМ-291к</t>
        </is>
      </c>
      <c r="C19" s="11" t="n">
        <v>42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42</v>
      </c>
      <c r="L19" s="17" t="n"/>
      <c r="M19" s="18" t="n"/>
      <c r="N19" s="17" t="n">
        <v>40</v>
      </c>
      <c r="O19" s="19" t="n"/>
      <c r="P19" s="21" t="n"/>
      <c r="Q19" s="21" t="n"/>
      <c r="R19" s="21" t="n"/>
      <c r="S19" s="21" t="n"/>
      <c r="T19" s="18">
        <f>SUM(P19:S19)</f>
        <v/>
      </c>
      <c r="U19" s="10" t="n">
        <v>6</v>
      </c>
      <c r="V19" s="10" t="n">
        <v>6</v>
      </c>
      <c r="W19" s="10" t="n">
        <v>10</v>
      </c>
      <c r="X19" s="10" t="n">
        <v>10</v>
      </c>
      <c r="Y19" s="10" t="n">
        <v>10</v>
      </c>
      <c r="Z19" s="10" t="n"/>
      <c r="AA19" s="18">
        <f>SUM(U19:Z19)</f>
        <v/>
      </c>
      <c r="AB19" s="12">
        <f>T19+AA19</f>
        <v/>
      </c>
    </row>
    <row r="20">
      <c r="A20" s="9" t="inlineStr">
        <is>
          <t>Менеджмент</t>
        </is>
      </c>
      <c r="B20" s="25" t="inlineStr">
        <is>
          <t>23/Б-291к</t>
        </is>
      </c>
      <c r="C20" s="11" t="n">
        <v>84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84</v>
      </c>
      <c r="L20" s="17" t="n">
        <v>42</v>
      </c>
      <c r="M20" s="18" t="n"/>
      <c r="N20" s="17" t="n">
        <v>34</v>
      </c>
      <c r="O20" s="19" t="n"/>
      <c r="P20" s="21" t="n">
        <v>10</v>
      </c>
      <c r="Q20" s="21" t="n">
        <v>10</v>
      </c>
      <c r="R20" s="21" t="n">
        <v>12</v>
      </c>
      <c r="S20" s="21" t="n">
        <v>8</v>
      </c>
      <c r="T20" s="18">
        <f>SUM(P20:S20)</f>
        <v/>
      </c>
      <c r="U20" s="10" t="n">
        <v>8</v>
      </c>
      <c r="V20" s="10" t="n">
        <v>6</v>
      </c>
      <c r="W20" s="10" t="n">
        <v>8</v>
      </c>
      <c r="X20" s="10" t="n">
        <v>22</v>
      </c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Документационное обеспечение управления</t>
        </is>
      </c>
      <c r="B21" s="25" t="inlineStr">
        <is>
          <t>23/Б-291к</t>
        </is>
      </c>
      <c r="C21" s="11" t="n">
        <v>42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42</v>
      </c>
      <c r="L21" s="17" t="n"/>
      <c r="M21" s="18" t="n"/>
      <c r="N21" s="17" t="n">
        <v>42</v>
      </c>
      <c r="O21" s="19" t="n"/>
      <c r="P21" s="21" t="n"/>
      <c r="Q21" s="21" t="n"/>
      <c r="R21" s="21" t="n"/>
      <c r="S21" s="21" t="n"/>
      <c r="T21" s="18">
        <f>SUM(P21:S21)</f>
        <v/>
      </c>
      <c r="U21" s="10" t="n">
        <v>8</v>
      </c>
      <c r="V21" s="10" t="n">
        <v>8</v>
      </c>
      <c r="W21" s="10" t="n">
        <v>8</v>
      </c>
      <c r="X21" s="10" t="n">
        <v>10</v>
      </c>
      <c r="Y21" s="10" t="n">
        <v>8</v>
      </c>
      <c r="Z21" s="10" t="n"/>
      <c r="AA21" s="18">
        <f>SUM(U21:Z21)</f>
        <v/>
      </c>
      <c r="AB21" s="12">
        <f>T21+AA21</f>
        <v/>
      </c>
    </row>
    <row r="22">
      <c r="A22" s="9" t="inlineStr">
        <is>
          <t>Защита выпускной квалификационной работы</t>
        </is>
      </c>
      <c r="B22" s="10" t="inlineStr">
        <is>
          <t>22/Б-391кв</t>
        </is>
      </c>
      <c r="C22" s="11" t="n">
        <v>11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11</v>
      </c>
      <c r="L22" s="17" t="n"/>
      <c r="M22" s="18" t="n"/>
      <c r="N22" s="17" t="n"/>
      <c r="O22" s="19" t="n"/>
      <c r="P22" s="21" t="n"/>
      <c r="Q22" s="21" t="n"/>
      <c r="R22" s="21" t="n"/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Документационное обеспечение управления</t>
        </is>
      </c>
      <c r="B23" s="10" t="inlineStr">
        <is>
          <t>23/Л-291к</t>
        </is>
      </c>
      <c r="C23" s="11" t="n">
        <v>48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48</v>
      </c>
      <c r="L23" s="17" t="n">
        <v>48</v>
      </c>
      <c r="M23" s="18" t="n"/>
      <c r="N23" s="17" t="n"/>
      <c r="O23" s="19" t="n"/>
      <c r="P23" s="21" t="n">
        <v>12</v>
      </c>
      <c r="Q23" s="21" t="n">
        <v>14</v>
      </c>
      <c r="R23" s="21" t="n">
        <v>20</v>
      </c>
      <c r="S23" s="21" t="n">
        <v>2</v>
      </c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Менеджмент</t>
        </is>
      </c>
      <c r="B24" s="10" t="inlineStr">
        <is>
          <t>23/Л-291к</t>
        </is>
      </c>
      <c r="C24" s="11" t="n">
        <v>82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82</v>
      </c>
      <c r="L24" s="17" t="n">
        <v>70</v>
      </c>
      <c r="M24" s="18" t="n"/>
      <c r="N24" s="17" t="n"/>
      <c r="O24" s="19" t="n"/>
      <c r="P24" s="21" t="n">
        <v>22</v>
      </c>
      <c r="Q24" s="21" t="n">
        <v>18</v>
      </c>
      <c r="R24" s="21" t="n">
        <v>22</v>
      </c>
      <c r="S24" s="21" t="n">
        <v>20</v>
      </c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Документационное обеспечение управления</t>
        </is>
      </c>
      <c r="B25" s="10" t="inlineStr">
        <is>
          <t>23/Л-292к</t>
        </is>
      </c>
      <c r="C25" s="11" t="n">
        <v>48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48</v>
      </c>
      <c r="L25" s="17" t="n">
        <v>48</v>
      </c>
      <c r="M25" s="18" t="n"/>
      <c r="N25" s="17" t="n"/>
      <c r="O25" s="19" t="n"/>
      <c r="P25" s="21" t="n">
        <v>12</v>
      </c>
      <c r="Q25" s="21" t="n">
        <v>12</v>
      </c>
      <c r="R25" s="21" t="n">
        <v>22</v>
      </c>
      <c r="S25" s="21" t="n">
        <v>2</v>
      </c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Менеджмент</t>
        </is>
      </c>
      <c r="B26" s="10" t="inlineStr">
        <is>
          <t>23/Л-292к</t>
        </is>
      </c>
      <c r="C26" s="11" t="n">
        <v>82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82</v>
      </c>
      <c r="L26" s="17" t="n">
        <v>70</v>
      </c>
      <c r="M26" s="18" t="n"/>
      <c r="N26" s="17" t="n"/>
      <c r="O26" s="19" t="n"/>
      <c r="P26" s="21" t="n">
        <v>28</v>
      </c>
      <c r="Q26" s="21" t="n">
        <v>16</v>
      </c>
      <c r="R26" s="21" t="n">
        <v>22</v>
      </c>
      <c r="S26" s="21" t="n">
        <v>16</v>
      </c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Менеджмент</t>
        </is>
      </c>
      <c r="B27" s="10" t="inlineStr">
        <is>
          <t>21/КС-491кв</t>
        </is>
      </c>
      <c r="C27" s="11" t="n">
        <v>32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32</v>
      </c>
      <c r="L27" s="17" t="n">
        <v>32</v>
      </c>
      <c r="M27" s="18" t="n"/>
      <c r="N27" s="17" t="n"/>
      <c r="O27" s="19" t="n"/>
      <c r="P27" s="21" t="n">
        <v>8</v>
      </c>
      <c r="Q27" s="21" t="n">
        <v>6</v>
      </c>
      <c r="R27" s="21" t="n">
        <v>12</v>
      </c>
      <c r="S27" s="21" t="n">
        <v>6</v>
      </c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Менеджмент</t>
        </is>
      </c>
      <c r="B28" s="10" t="inlineStr">
        <is>
          <t>23/ЭК-291к</t>
        </is>
      </c>
      <c r="C28" s="11" t="n">
        <v>84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84</v>
      </c>
      <c r="L28" s="17" t="n">
        <v>40</v>
      </c>
      <c r="M28" s="18" t="n"/>
      <c r="N28" s="17" t="n">
        <v>32</v>
      </c>
      <c r="O28" s="19" t="n"/>
      <c r="P28" s="21" t="n">
        <v>10</v>
      </c>
      <c r="Q28" s="21" t="n">
        <v>12</v>
      </c>
      <c r="R28" s="21" t="n">
        <v>18</v>
      </c>
      <c r="S28" s="21" t="n">
        <v>2</v>
      </c>
      <c r="T28" s="18">
        <f>SUM(P28:S28)</f>
        <v/>
      </c>
      <c r="U28" s="10" t="n">
        <v>6</v>
      </c>
      <c r="V28" s="10" t="n">
        <v>12</v>
      </c>
      <c r="W28" s="10" t="n">
        <v>14</v>
      </c>
      <c r="X28" s="10" t="n">
        <v>10</v>
      </c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Документационное обеспечение управления</t>
        </is>
      </c>
      <c r="B29" s="10" t="inlineStr">
        <is>
          <t>23/ЭК-291к</t>
        </is>
      </c>
      <c r="C29" s="11" t="n">
        <v>42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42</v>
      </c>
      <c r="L29" s="17" t="n"/>
      <c r="M29" s="18" t="n"/>
      <c r="N29" s="17" t="n">
        <v>42</v>
      </c>
      <c r="O29" s="19" t="n"/>
      <c r="P29" s="21" t="n"/>
      <c r="Q29" s="21" t="n"/>
      <c r="R29" s="21" t="n"/>
      <c r="S29" s="21" t="n"/>
      <c r="T29" s="18">
        <f>SUM(P29:S29)</f>
        <v/>
      </c>
      <c r="U29" s="10" t="n">
        <v>6</v>
      </c>
      <c r="V29" s="10" t="n">
        <v>12</v>
      </c>
      <c r="W29" s="10" t="n">
        <v>8</v>
      </c>
      <c r="X29" s="10" t="n">
        <v>8</v>
      </c>
      <c r="Y29" s="10" t="n">
        <v>8</v>
      </c>
      <c r="Z29" s="10" t="n"/>
      <c r="AA29" s="18">
        <f>SUM(U29:Z29)</f>
        <v/>
      </c>
      <c r="AB29" s="12">
        <f>T29+AA29</f>
        <v/>
      </c>
    </row>
    <row r="30">
      <c r="A30" s="9" t="inlineStr">
        <is>
          <t>Менеджмент</t>
        </is>
      </c>
      <c r="B30" s="10" t="inlineStr">
        <is>
          <t>23/п ЭО-292</t>
        </is>
      </c>
      <c r="C30" s="11" t="n">
        <v>36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36</v>
      </c>
      <c r="L30" s="17" t="n"/>
      <c r="M30" s="18" t="n"/>
      <c r="N30" s="17" t="n">
        <v>36</v>
      </c>
      <c r="O30" s="19" t="n"/>
      <c r="P30" s="21" t="n"/>
      <c r="Q30" s="21" t="n"/>
      <c r="R30" s="21" t="n"/>
      <c r="S30" s="21" t="n"/>
      <c r="T30" s="18">
        <f>SUM(P30:S30)</f>
        <v/>
      </c>
      <c r="U30" s="10" t="n">
        <v>6</v>
      </c>
      <c r="V30" s="10" t="n">
        <v>6</v>
      </c>
      <c r="W30" s="10" t="n">
        <v>12</v>
      </c>
      <c r="X30" s="10" t="n">
        <v>10</v>
      </c>
      <c r="Y30" s="10" t="n">
        <v>2</v>
      </c>
      <c r="Z30" s="10" t="n"/>
      <c r="AA30" s="18">
        <f>SUM(U30:Z30)</f>
        <v/>
      </c>
      <c r="AB30" s="12">
        <f>T30+AA30</f>
        <v/>
      </c>
    </row>
    <row r="31">
      <c r="A31" s="9" t="inlineStr">
        <is>
          <t>Менеджмент</t>
        </is>
      </c>
      <c r="B31" s="10" t="inlineStr">
        <is>
          <t>22/ЭО-391</t>
        </is>
      </c>
      <c r="C31" s="11" t="n">
        <v>34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34</v>
      </c>
      <c r="L31" s="17" t="n">
        <v>34</v>
      </c>
      <c r="M31" s="18" t="n"/>
      <c r="N31" s="17" t="n"/>
      <c r="O31" s="19" t="n"/>
      <c r="P31" s="21" t="n">
        <v>6</v>
      </c>
      <c r="Q31" s="21" t="n">
        <v>6</v>
      </c>
      <c r="R31" s="21" t="n">
        <v>16</v>
      </c>
      <c r="S31" s="21" t="n">
        <v>6</v>
      </c>
      <c r="T31" s="18">
        <f>SUM(P31:S31)</f>
        <v/>
      </c>
      <c r="U31" s="10" t="n"/>
      <c r="V31" s="10" t="n"/>
      <c r="W31" s="10" t="n"/>
      <c r="X31" s="10" t="n"/>
      <c r="Y31" s="10" t="n"/>
      <c r="Z31" s="10" t="n"/>
      <c r="AA31" s="18">
        <f>SUM(U31:Z31)</f>
        <v/>
      </c>
      <c r="AB31" s="12">
        <f>T31+AA31</f>
        <v/>
      </c>
    </row>
    <row r="32">
      <c r="A32" s="9" t="inlineStr">
        <is>
          <t>Менеджмент</t>
        </is>
      </c>
      <c r="B32" s="10" t="inlineStr">
        <is>
          <t>22/ЭО-392</t>
        </is>
      </c>
      <c r="C32" s="11" t="n">
        <v>34</v>
      </c>
      <c r="D32" s="12" t="n"/>
      <c r="E32" s="13" t="n"/>
      <c r="F32" s="13" t="n"/>
      <c r="G32" s="14" t="n"/>
      <c r="H32" s="15" t="n"/>
      <c r="I32" s="16" t="n"/>
      <c r="J32" s="13" t="n"/>
      <c r="K32" s="11" t="n">
        <v>34</v>
      </c>
      <c r="L32" s="17" t="n">
        <v>34</v>
      </c>
      <c r="M32" s="18" t="n"/>
      <c r="N32" s="17" t="n"/>
      <c r="O32" s="19" t="n"/>
      <c r="P32" s="21" t="n">
        <v>8</v>
      </c>
      <c r="Q32" s="21" t="n">
        <v>8</v>
      </c>
      <c r="R32" s="21" t="n">
        <v>10</v>
      </c>
      <c r="S32" s="21" t="n">
        <v>8</v>
      </c>
      <c r="T32" s="18">
        <f>SUM(P32:S32)</f>
        <v/>
      </c>
      <c r="U32" s="10" t="n"/>
      <c r="V32" s="10" t="n"/>
      <c r="W32" s="10" t="n"/>
      <c r="X32" s="10" t="n"/>
      <c r="Y32" s="10" t="n"/>
      <c r="Z32" s="10" t="n"/>
      <c r="AA32" s="18">
        <f>SUM(U32:Z32)</f>
        <v/>
      </c>
      <c r="AB32" s="12">
        <f>T32+AA32</f>
        <v/>
      </c>
    </row>
    <row r="33">
      <c r="A33" s="9" t="inlineStr">
        <is>
          <t>Менеджмент</t>
        </is>
      </c>
      <c r="B33" s="10" t="inlineStr">
        <is>
          <t>24/зТО-1111к</t>
        </is>
      </c>
      <c r="C33" s="11" t="n">
        <v>6</v>
      </c>
      <c r="D33" s="12" t="n"/>
      <c r="E33" s="13" t="n"/>
      <c r="F33" s="13" t="n"/>
      <c r="G33" s="14" t="n"/>
      <c r="H33" s="15" t="n"/>
      <c r="I33" s="16" t="n"/>
      <c r="J33" s="13" t="n"/>
      <c r="K33" s="11" t="n">
        <v>6</v>
      </c>
      <c r="L33" s="17" t="n"/>
      <c r="M33" s="18" t="n"/>
      <c r="N33" s="17" t="n">
        <v>6</v>
      </c>
      <c r="O33" s="19" t="n"/>
      <c r="P33" s="21" t="n"/>
      <c r="Q33" s="21" t="n"/>
      <c r="R33" s="21" t="n"/>
      <c r="S33" s="21" t="n"/>
      <c r="T33" s="18">
        <f>SUM(P33:S33)</f>
        <v/>
      </c>
      <c r="U33" s="10" t="n"/>
      <c r="V33" s="10" t="n"/>
      <c r="W33" s="10" t="n"/>
      <c r="X33" s="10" t="n"/>
      <c r="Y33" s="10" t="n"/>
      <c r="Z33" s="10" t="n"/>
      <c r="AA33" s="18">
        <f>SUM(U33:Z33)</f>
        <v/>
      </c>
      <c r="AB33" s="12">
        <f>T33+AA33</f>
        <v/>
      </c>
    </row>
    <row r="34">
      <c r="A34" s="9" t="inlineStr">
        <is>
          <t>Документационное обеспечение управления</t>
        </is>
      </c>
      <c r="B34" s="10" t="inlineStr">
        <is>
          <t>24/зЛ-1111к</t>
        </is>
      </c>
      <c r="C34" s="11" t="n">
        <v>8</v>
      </c>
      <c r="D34" s="12" t="n"/>
      <c r="E34" s="13" t="n"/>
      <c r="F34" s="13" t="n"/>
      <c r="G34" s="14" t="n"/>
      <c r="H34" s="15" t="n"/>
      <c r="I34" s="16" t="n"/>
      <c r="J34" s="13" t="n"/>
      <c r="K34" s="11" t="n">
        <v>8</v>
      </c>
      <c r="L34" s="17" t="n">
        <v>8</v>
      </c>
      <c r="M34" s="18" t="n"/>
      <c r="N34" s="17" t="n"/>
      <c r="O34" s="19" t="n"/>
      <c r="P34" s="21" t="n"/>
      <c r="Q34" s="21" t="n">
        <v>8</v>
      </c>
      <c r="R34" s="21" t="n"/>
      <c r="S34" s="21" t="n"/>
      <c r="T34" s="18">
        <f>SUM(P34:S34)</f>
        <v/>
      </c>
      <c r="U34" s="10" t="n"/>
      <c r="V34" s="10" t="n"/>
      <c r="W34" s="10" t="n"/>
      <c r="X34" s="10" t="n"/>
      <c r="Y34" s="10" t="n"/>
      <c r="Z34" s="10" t="n"/>
      <c r="AA34" s="18">
        <f>SUM(U34:Z34)</f>
        <v/>
      </c>
      <c r="AB34" s="12">
        <f>T34+AA34</f>
        <v/>
      </c>
    </row>
    <row r="35">
      <c r="A35" s="9" t="inlineStr">
        <is>
          <t>Менеджмент</t>
        </is>
      </c>
      <c r="B35" s="10" t="inlineStr">
        <is>
          <t>24/зЛ-1111к</t>
        </is>
      </c>
      <c r="C35" s="11" t="n">
        <v>14</v>
      </c>
      <c r="D35" s="12" t="n"/>
      <c r="E35" s="13" t="n"/>
      <c r="F35" s="13" t="n"/>
      <c r="G35" s="14" t="n"/>
      <c r="H35" s="15" t="n"/>
      <c r="I35" s="16" t="n"/>
      <c r="J35" s="13" t="n"/>
      <c r="K35" s="11" t="n">
        <v>14</v>
      </c>
      <c r="L35" s="17" t="n">
        <v>8</v>
      </c>
      <c r="M35" s="18" t="n"/>
      <c r="N35" s="17" t="n"/>
      <c r="O35" s="19" t="n"/>
      <c r="P35" s="21" t="n"/>
      <c r="Q35" s="21" t="n">
        <v>12</v>
      </c>
      <c r="R35" s="21" t="n"/>
      <c r="S35" s="21" t="n"/>
      <c r="T35" s="18">
        <f>SUM(P35:S35)</f>
        <v/>
      </c>
      <c r="U35" s="10" t="n"/>
      <c r="V35" s="10" t="n"/>
      <c r="W35" s="10" t="n"/>
      <c r="X35" s="10" t="n"/>
      <c r="Y35" s="10" t="n"/>
      <c r="Z35" s="10" t="n"/>
      <c r="AA35" s="18">
        <f>SUM(U35:Z35)</f>
        <v/>
      </c>
      <c r="AB35" s="12">
        <f>T35+AA35</f>
        <v/>
      </c>
    </row>
    <row r="36">
      <c r="A36" s="9" t="inlineStr">
        <is>
          <t>Документационное обеспечение управления</t>
        </is>
      </c>
      <c r="B36" s="10" t="inlineStr">
        <is>
          <t>24/зЮ-1111к</t>
        </is>
      </c>
      <c r="C36" s="11" t="n">
        <v>6</v>
      </c>
      <c r="D36" s="12" t="n"/>
      <c r="E36" s="13" t="n"/>
      <c r="F36" s="13" t="n"/>
      <c r="G36" s="14" t="n"/>
      <c r="H36" s="15" t="n"/>
      <c r="I36" s="16" t="n"/>
      <c r="J36" s="13" t="n"/>
      <c r="K36" s="11" t="n">
        <v>6</v>
      </c>
      <c r="L36" s="17" t="n"/>
      <c r="M36" s="18" t="n"/>
      <c r="N36" s="17" t="n">
        <v>6</v>
      </c>
      <c r="O36" s="19" t="n"/>
      <c r="P36" s="21" t="n"/>
      <c r="Q36" s="21" t="n"/>
      <c r="R36" s="21" t="n"/>
      <c r="S36" s="21" t="n"/>
      <c r="T36" s="18">
        <f>SUM(P36:S36)</f>
        <v/>
      </c>
      <c r="U36" s="10" t="n"/>
      <c r="V36" s="10" t="n"/>
      <c r="W36" s="10" t="n"/>
      <c r="X36" s="10" t="n"/>
      <c r="Y36" s="10" t="n"/>
      <c r="Z36" s="10" t="n"/>
      <c r="AA36" s="18">
        <f>SUM(U36:Z36)</f>
        <v/>
      </c>
      <c r="AB36" s="12">
        <f>T36+AA36</f>
        <v/>
      </c>
    </row>
    <row r="37">
      <c r="A37" s="9" t="inlineStr">
        <is>
          <t>Менеджмент</t>
        </is>
      </c>
      <c r="B37" s="10" t="inlineStr">
        <is>
          <t>зРМ-312/9к</t>
        </is>
      </c>
      <c r="C37" s="11" t="n">
        <v>10</v>
      </c>
      <c r="D37" s="12" t="n"/>
      <c r="E37" s="13" t="n"/>
      <c r="F37" s="13" t="n"/>
      <c r="G37" s="14" t="n"/>
      <c r="H37" s="15" t="n"/>
      <c r="I37" s="16" t="n"/>
      <c r="J37" s="13" t="n"/>
      <c r="K37" s="11" t="n">
        <v>10</v>
      </c>
      <c r="L37" s="17" t="n"/>
      <c r="M37" s="18" t="n"/>
      <c r="N37" s="17" t="n">
        <v>10</v>
      </c>
      <c r="O37" s="19" t="n"/>
      <c r="P37" s="21" t="n"/>
      <c r="Q37" s="21" t="n"/>
      <c r="R37" s="21" t="n"/>
      <c r="S37" s="21" t="n"/>
      <c r="T37" s="18">
        <f>SUM(P37:S37)</f>
        <v/>
      </c>
      <c r="U37" s="10" t="n"/>
      <c r="V37" s="10" t="n"/>
      <c r="W37" s="10" t="n"/>
      <c r="X37" s="10" t="n"/>
      <c r="Y37" s="10" t="n"/>
      <c r="Z37" s="10" t="n"/>
      <c r="AA37" s="18">
        <f>SUM(U37:Z37)</f>
        <v/>
      </c>
      <c r="AB37" s="12">
        <f>T37+AA37</f>
        <v/>
      </c>
    </row>
    <row r="38">
      <c r="A38" s="9" t="inlineStr">
        <is>
          <t>Документационное обеспечение управления</t>
        </is>
      </c>
      <c r="B38" s="10" t="inlineStr">
        <is>
          <t>23/зЛ-291к</t>
        </is>
      </c>
      <c r="C38" s="11" t="n">
        <v>8</v>
      </c>
      <c r="D38" s="12" t="n"/>
      <c r="E38" s="13" t="n"/>
      <c r="F38" s="13" t="n"/>
      <c r="G38" s="14" t="n"/>
      <c r="H38" s="15" t="n"/>
      <c r="I38" s="16" t="n"/>
      <c r="J38" s="13" t="n"/>
      <c r="K38" s="11" t="n">
        <v>8</v>
      </c>
      <c r="L38" s="17" t="n">
        <v>8</v>
      </c>
      <c r="M38" s="18" t="n"/>
      <c r="N38" s="17" t="n"/>
      <c r="O38" s="19" t="n"/>
      <c r="P38" s="21" t="n"/>
      <c r="Q38" s="21" t="n">
        <v>8</v>
      </c>
      <c r="R38" s="21" t="n"/>
      <c r="S38" s="21" t="n"/>
      <c r="T38" s="18">
        <f>SUM(P38:S38)</f>
        <v/>
      </c>
      <c r="U38" s="10" t="n"/>
      <c r="V38" s="10" t="n"/>
      <c r="W38" s="10" t="n"/>
      <c r="X38" s="10" t="n"/>
      <c r="Y38" s="10" t="n"/>
      <c r="Z38" s="10" t="n"/>
      <c r="AA38" s="18">
        <f>SUM(U38:Z38)</f>
        <v/>
      </c>
      <c r="AB38" s="12">
        <f>T38+AA38</f>
        <v/>
      </c>
    </row>
    <row r="39">
      <c r="A39" s="9" t="inlineStr">
        <is>
          <t>Менеджмент</t>
        </is>
      </c>
      <c r="B39" s="10" t="inlineStr">
        <is>
          <t>23/зЛ-291к</t>
        </is>
      </c>
      <c r="C39" s="11" t="n">
        <v>12</v>
      </c>
      <c r="D39" s="12" t="n"/>
      <c r="E39" s="13" t="n"/>
      <c r="F39" s="13" t="n"/>
      <c r="G39" s="14" t="n"/>
      <c r="H39" s="15" t="n"/>
      <c r="I39" s="16" t="n"/>
      <c r="J39" s="13" t="n"/>
      <c r="K39" s="11" t="n">
        <v>12</v>
      </c>
      <c r="L39" s="17" t="n">
        <v>12</v>
      </c>
      <c r="M39" s="18" t="n"/>
      <c r="N39" s="17" t="n"/>
      <c r="O39" s="19" t="n"/>
      <c r="P39" s="21" t="n"/>
      <c r="Q39" s="21" t="n">
        <v>12</v>
      </c>
      <c r="R39" s="21" t="n"/>
      <c r="S39" s="21" t="n"/>
      <c r="T39" s="18">
        <f>SUM(P39:S39)</f>
        <v/>
      </c>
      <c r="U39" s="10" t="n"/>
      <c r="V39" s="10" t="n"/>
      <c r="W39" s="10" t="n"/>
      <c r="X39" s="10" t="n"/>
      <c r="Y39" s="10" t="n"/>
      <c r="Z39" s="10" t="n"/>
      <c r="AA39" s="18">
        <f>SUM(U39:Z39)</f>
        <v/>
      </c>
      <c r="AB39" s="12">
        <f>T39+AA39</f>
        <v/>
      </c>
    </row>
    <row r="40">
      <c r="A40" s="9" t="inlineStr">
        <is>
          <t>Менеджмент (по отраслям)</t>
        </is>
      </c>
      <c r="B40" s="10" t="inlineStr">
        <is>
          <t>23/зКМ-291к</t>
        </is>
      </c>
      <c r="C40" s="11" t="n">
        <v>10</v>
      </c>
      <c r="D40" s="12" t="n"/>
      <c r="E40" s="13" t="n"/>
      <c r="F40" s="13" t="n"/>
      <c r="G40" s="14" t="n"/>
      <c r="H40" s="15" t="n"/>
      <c r="I40" s="16" t="n"/>
      <c r="J40" s="13" t="n"/>
      <c r="K40" s="11" t="n">
        <v>10</v>
      </c>
      <c r="L40" s="17" t="n"/>
      <c r="M40" s="18" t="n"/>
      <c r="N40" s="17" t="n">
        <v>10</v>
      </c>
      <c r="O40" s="19" t="n"/>
      <c r="P40" s="21" t="n"/>
      <c r="Q40" s="21" t="n"/>
      <c r="R40" s="21" t="n"/>
      <c r="S40" s="21" t="n"/>
      <c r="T40" s="18">
        <f>SUM(P40:S40)</f>
        <v/>
      </c>
      <c r="U40" s="10" t="n"/>
      <c r="V40" s="10" t="n"/>
      <c r="W40" s="10" t="n"/>
      <c r="X40" s="10" t="n"/>
      <c r="Y40" s="10" t="n"/>
      <c r="Z40" s="10" t="n"/>
      <c r="AA40" s="18">
        <f>SUM(U40:Z40)</f>
        <v/>
      </c>
      <c r="AB40" s="12">
        <f>T40+AA40</f>
        <v/>
      </c>
    </row>
    <row r="41">
      <c r="A41" s="9" t="inlineStr">
        <is>
          <t>Менеджмент</t>
        </is>
      </c>
      <c r="B41" s="10" t="inlineStr">
        <is>
          <t>23/зПСО-2111к</t>
        </is>
      </c>
      <c r="C41" s="11" t="n">
        <v>8</v>
      </c>
      <c r="D41" s="12" t="n"/>
      <c r="E41" s="13" t="n"/>
      <c r="F41" s="13" t="n"/>
      <c r="G41" s="14" t="n"/>
      <c r="H41" s="15" t="n"/>
      <c r="I41" s="16" t="n"/>
      <c r="J41" s="13" t="n"/>
      <c r="K41" s="11" t="n">
        <v>8</v>
      </c>
      <c r="L41" s="17" t="n">
        <v>8</v>
      </c>
      <c r="M41" s="18" t="n"/>
      <c r="N41" s="17" t="n"/>
      <c r="O41" s="19" t="n"/>
      <c r="P41" s="21" t="n"/>
      <c r="Q41" s="21" t="n"/>
      <c r="R41" s="21" t="n"/>
      <c r="S41" s="21" t="n"/>
      <c r="T41" s="18">
        <f>SUM(P41:S41)</f>
        <v/>
      </c>
      <c r="U41" s="10" t="n"/>
      <c r="V41" s="10" t="n"/>
      <c r="W41" s="10" t="n"/>
      <c r="X41" s="10" t="n"/>
      <c r="Y41" s="10" t="n"/>
      <c r="Z41" s="10" t="n"/>
      <c r="AA41" s="18">
        <f>SUM(U41:Z41)</f>
        <v/>
      </c>
      <c r="AB41" s="12">
        <f>T41+AA41</f>
        <v/>
      </c>
    </row>
    <row r="42">
      <c r="A42" s="28" t="inlineStr">
        <is>
          <t xml:space="preserve">Итого </t>
        </is>
      </c>
      <c r="B42" s="29" t="inlineStr">
        <is>
          <t>внебюджет</t>
        </is>
      </c>
      <c r="C42" s="30" t="n">
        <v>949</v>
      </c>
      <c r="D42" s="39" t="n"/>
      <c r="E42" s="39" t="n"/>
      <c r="F42" s="39" t="n"/>
      <c r="G42" s="39" t="n"/>
      <c r="H42" s="39" t="n"/>
      <c r="I42" s="39" t="n"/>
      <c r="J42" s="39" t="n"/>
      <c r="K42" s="30" t="n">
        <v>949</v>
      </c>
      <c r="L42" s="32" t="n"/>
      <c r="M42" s="33" t="n"/>
      <c r="N42" s="33" t="n"/>
      <c r="O42" s="34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  <c r="AA42" s="40" t="n"/>
      <c r="AB42" s="30" t="n">
        <v>949</v>
      </c>
    </row>
    <row r="43">
      <c r="A43" s="28" t="inlineStr">
        <is>
          <t xml:space="preserve">Итого </t>
        </is>
      </c>
      <c r="B43" s="29" t="inlineStr">
        <is>
          <t>бюджет</t>
        </is>
      </c>
      <c r="C43" s="37" t="n">
        <v>244</v>
      </c>
      <c r="D43" s="39" t="n"/>
      <c r="E43" s="39" t="n"/>
      <c r="F43" s="39" t="n"/>
      <c r="G43" s="39" t="n"/>
      <c r="H43" s="39" t="n"/>
      <c r="I43" s="39" t="n"/>
      <c r="J43" s="39" t="n"/>
      <c r="K43" s="37" t="n">
        <v>244</v>
      </c>
      <c r="L43" s="32" t="n"/>
      <c r="M43" s="33" t="n"/>
      <c r="N43" s="33" t="n"/>
      <c r="O43" s="34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  <c r="AA43" s="39" t="n"/>
      <c r="AB43" s="37" t="n">
        <v>244</v>
      </c>
    </row>
    <row r="44">
      <c r="A44" s="39" t="inlineStr">
        <is>
          <t>ВСЕГО</t>
        </is>
      </c>
      <c r="B44" s="39" t="n"/>
      <c r="C44" s="40">
        <f>SUM(C8:C41)</f>
        <v/>
      </c>
      <c r="D44" s="40">
        <f>SUM(D8:D41)</f>
        <v/>
      </c>
      <c r="E44" s="40">
        <f>SUM(E8:E41)</f>
        <v/>
      </c>
      <c r="F44" s="40">
        <f>SUM(F8:F41)</f>
        <v/>
      </c>
      <c r="G44" s="40">
        <f>SUM(G8:G41)</f>
        <v/>
      </c>
      <c r="H44" s="40">
        <f>SUM(H8:H41)</f>
        <v/>
      </c>
      <c r="I44" s="40">
        <f>SUM(I8:I41)</f>
        <v/>
      </c>
      <c r="J44" s="40">
        <f>SUM(J8:J41)</f>
        <v/>
      </c>
      <c r="K44" s="40">
        <f>SUM(K8:K41)</f>
        <v/>
      </c>
      <c r="L44" s="40">
        <f>SUM(L8:L41)</f>
        <v/>
      </c>
      <c r="M44" s="40">
        <f>SUM(M8:M41)</f>
        <v/>
      </c>
      <c r="N44" s="40">
        <f>SUM(N8:N41)</f>
        <v/>
      </c>
      <c r="O44" s="40">
        <f>SUM(O8:O41)</f>
        <v/>
      </c>
      <c r="P44" s="40">
        <f>SUM(P8:P41)</f>
        <v/>
      </c>
      <c r="Q44" s="40">
        <f>SUM(Q8:Q41)</f>
        <v/>
      </c>
      <c r="R44" s="40">
        <f>SUM(R8:R41)</f>
        <v/>
      </c>
      <c r="S44" s="40">
        <f>SUM(S8:S41)</f>
        <v/>
      </c>
      <c r="T44" s="40">
        <f>SUM(T8:T41)</f>
        <v/>
      </c>
      <c r="U44" s="40">
        <f>SUM(U8:U41)</f>
        <v/>
      </c>
      <c r="V44" s="40">
        <f>SUM(V8:V41)</f>
        <v/>
      </c>
      <c r="W44" s="40">
        <f>SUM(W8:W41)</f>
        <v/>
      </c>
      <c r="X44" s="40">
        <f>SUM(X8:X41)</f>
        <v/>
      </c>
      <c r="Y44" s="40">
        <f>SUM(Y8:Y41)</f>
        <v/>
      </c>
      <c r="Z44" s="40">
        <f>SUM(Z8:Z41)</f>
        <v/>
      </c>
      <c r="AA44" s="40">
        <f>SUM(AA8:AA41)</f>
        <v/>
      </c>
      <c r="AB44" s="40">
        <f>SUM(AB8:AB41)</f>
        <v/>
      </c>
    </row>
    <row r="45">
      <c r="A45" s="53" t="n"/>
      <c r="B45" s="53" t="n"/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53" t="n"/>
      <c r="M45" s="53" t="n"/>
      <c r="N45" s="53" t="n"/>
      <c r="O45" s="53" t="n"/>
      <c r="P45" s="53" t="n"/>
      <c r="Q45" s="53" t="n"/>
      <c r="R45" s="53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</row>
    <row r="46">
      <c r="A46" s="42" t="inlineStr">
        <is>
          <t>Тарифная ставка _______________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42" t="inlineStr">
        <is>
          <t>За проверку тетрадей _______________</t>
        </is>
      </c>
      <c r="L46" s="3" t="n"/>
      <c r="M46" s="3" t="n"/>
      <c r="N46" s="3" t="n"/>
      <c r="O46" s="3" t="n"/>
      <c r="P46" s="3" t="n"/>
      <c r="Q46" s="3" t="n"/>
      <c r="R46" s="3" t="n"/>
      <c r="S46" s="42" t="inlineStr">
        <is>
          <t>Не выполнено часов ______________</t>
        </is>
      </c>
      <c r="T46" s="3" t="n"/>
      <c r="U46" s="3" t="n"/>
      <c r="V46" s="43" t="n"/>
      <c r="W46" s="3" t="n"/>
      <c r="X46" s="3" t="n"/>
      <c r="Y46" s="3" t="n"/>
      <c r="Z46" s="3" t="n"/>
      <c r="AA46" s="3" t="n"/>
      <c r="AB46" s="3" t="n"/>
    </row>
    <row r="47">
      <c r="A47" s="42" t="inlineStr">
        <is>
          <t>Стоимость часа _________________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42" t="inlineStr">
        <is>
          <t>За классное руководство ____________</t>
        </is>
      </c>
      <c r="L47" s="3" t="n"/>
      <c r="M47" s="3" t="n"/>
      <c r="N47" s="3" t="n"/>
      <c r="O47" s="3" t="n"/>
      <c r="P47" s="3" t="n"/>
      <c r="Q47" s="3" t="n"/>
      <c r="R47" s="3" t="n"/>
      <c r="S47" s="42" t="inlineStr">
        <is>
          <t>Дано сверх плана _________________</t>
        </is>
      </c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</row>
    <row r="48">
      <c r="A48" s="42" t="inlineStr">
        <is>
          <t>Оклад в месяц __________________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42" t="inlineStr">
        <is>
          <t>За заведование кабинетом ___________</t>
        </is>
      </c>
      <c r="L48" s="3" t="n"/>
      <c r="M48" s="3" t="n"/>
      <c r="N48" s="3" t="n"/>
      <c r="O48" s="3" t="n"/>
      <c r="P48" s="3" t="n"/>
      <c r="Q48" s="3" t="n"/>
      <c r="R48" s="3" t="n"/>
      <c r="S48" s="42" t="inlineStr">
        <is>
          <t>Итого зарплата в месяц ____________</t>
        </is>
      </c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</row>
    <row r="49">
      <c r="A49" s="3" t="n"/>
      <c r="B49" s="3" t="n"/>
      <c r="C49" s="42" t="inlineStr">
        <is>
          <t>За руководство ПК _________________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Q49" s="3" t="n"/>
      <c r="R49" s="3" t="n"/>
      <c r="S49" s="42" t="inlineStr">
        <is>
          <t>Зарплата за год ___________________ в т.ч. за пед.часы</t>
        </is>
      </c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</row>
    <row r="50">
      <c r="A50" s="3" t="n"/>
      <c r="B50" s="3" t="n"/>
      <c r="C50" s="42" t="inlineStr">
        <is>
          <t>Зам. директора по УР ______________</t>
        </is>
      </c>
      <c r="E50" s="3" t="n"/>
      <c r="F50" s="3" t="n"/>
      <c r="G50" s="3" t="n"/>
      <c r="H50" s="3" t="n"/>
      <c r="I50" s="3" t="inlineStr">
        <is>
          <t>Е.В. Кшецкая</t>
        </is>
      </c>
      <c r="K50" s="3" t="n"/>
      <c r="L50" s="3" t="n"/>
      <c r="M50" s="3" t="n"/>
      <c r="N50" s="3" t="n"/>
      <c r="O50" s="3" t="n"/>
      <c r="Q50" s="3" t="n"/>
      <c r="R50" s="3" t="n"/>
      <c r="S50" s="3" t="inlineStr">
        <is>
          <t>Зав.учебной частью_____________________О.В. Подковыркина</t>
        </is>
      </c>
      <c r="T50" s="3" t="n"/>
      <c r="U50" s="3" t="n"/>
      <c r="V50" s="3" t="n"/>
      <c r="W50" s="3" t="n"/>
      <c r="X50" s="3" t="n"/>
      <c r="Y50" s="3" t="n"/>
      <c r="AA50" s="3" t="n"/>
      <c r="AB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Q51" s="3" t="n"/>
      <c r="R51" s="3" t="n"/>
      <c r="S51" s="42" t="inlineStr">
        <is>
          <t>С пед. нагрузкой ознакомлен преподаватель: _____________</t>
        </is>
      </c>
      <c r="T51" s="3" t="n"/>
      <c r="U51" s="3" t="n"/>
      <c r="V51" s="3" t="n"/>
      <c r="X51" s="3" t="n"/>
      <c r="Y51" s="3" t="n"/>
      <c r="AA51" s="3" t="n"/>
      <c r="AB5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Ефремова Дарья Сергеевна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Конституционное право</t>
        </is>
      </c>
      <c r="B8" s="10" t="inlineStr">
        <is>
          <t>23/ПСО-293к</t>
        </is>
      </c>
      <c r="C8" s="11" t="n">
        <v>75</v>
      </c>
      <c r="D8" s="12" t="n"/>
      <c r="E8" s="13" t="n"/>
      <c r="F8" s="13" t="n"/>
      <c r="G8" s="14" t="n"/>
      <c r="H8" s="15" t="n"/>
      <c r="I8" s="16" t="n"/>
      <c r="J8" s="13" t="n"/>
      <c r="K8" s="11" t="n">
        <v>75</v>
      </c>
      <c r="L8" s="17" t="n"/>
      <c r="M8" s="18" t="n"/>
      <c r="N8" s="17" t="n">
        <v>63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8</v>
      </c>
      <c r="V8" s="10" t="n">
        <v>6</v>
      </c>
      <c r="W8" s="10" t="n">
        <v>14</v>
      </c>
      <c r="X8" s="10" t="n">
        <v>20</v>
      </c>
      <c r="Y8" s="10" t="n">
        <v>14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Организация работы органов и учреждений социальной защиты населения, органов Пенсионного фонда Российской Федерации (ПФР)</t>
        </is>
      </c>
      <c r="B9" s="10" t="inlineStr">
        <is>
          <t>22/ПСО-391кв</t>
        </is>
      </c>
      <c r="C9" s="11" t="n">
        <v>108</v>
      </c>
      <c r="D9" s="12" t="n"/>
      <c r="E9" s="13" t="n"/>
      <c r="F9" s="13" t="n"/>
      <c r="G9" s="14" t="n"/>
      <c r="H9" s="15" t="n"/>
      <c r="I9" s="16" t="n"/>
      <c r="J9" s="13" t="n"/>
      <c r="K9" s="11" t="n">
        <v>108</v>
      </c>
      <c r="L9" s="17" t="n">
        <v>96</v>
      </c>
      <c r="M9" s="18" t="n"/>
      <c r="N9" s="17" t="n"/>
      <c r="O9" s="19" t="n"/>
      <c r="P9" s="21" t="n">
        <v>16</v>
      </c>
      <c r="Q9" s="21" t="n">
        <v>16</v>
      </c>
      <c r="R9" s="21" t="n">
        <v>20</v>
      </c>
      <c r="S9" s="21" t="n">
        <v>16</v>
      </c>
      <c r="T9" s="18">
        <f>SUM(P9:S9)</f>
        <v/>
      </c>
      <c r="U9" s="10" t="n">
        <v>12</v>
      </c>
      <c r="V9" s="10" t="n">
        <v>28</v>
      </c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Организация работы органов и учреждений социальной защиты населения, органов Пенсионного фонда Российской Федерации (ПФР)</t>
        </is>
      </c>
      <c r="B10" s="10" t="inlineStr">
        <is>
          <t>22/ПСО-392кв</t>
        </is>
      </c>
      <c r="C10" s="11" t="n">
        <v>108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108</v>
      </c>
      <c r="L10" s="17" t="n">
        <v>96</v>
      </c>
      <c r="M10" s="18" t="n"/>
      <c r="N10" s="17" t="n"/>
      <c r="O10" s="19" t="n"/>
      <c r="P10" s="21" t="n">
        <v>16</v>
      </c>
      <c r="Q10" s="21" t="n">
        <v>16</v>
      </c>
      <c r="R10" s="21" t="n">
        <v>20</v>
      </c>
      <c r="S10" s="21" t="n">
        <v>16</v>
      </c>
      <c r="T10" s="18">
        <f>SUM(P10:S10)</f>
        <v/>
      </c>
      <c r="U10" s="10" t="n">
        <v>14</v>
      </c>
      <c r="V10" s="10" t="n">
        <v>26</v>
      </c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Подготовка выпускной квалификационной работы</t>
        </is>
      </c>
      <c r="B11" s="10" t="inlineStr">
        <is>
          <t>22/ПСО-392кв</t>
        </is>
      </c>
      <c r="C11" s="11" t="n">
        <v>6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6</v>
      </c>
      <c r="L11" s="17" t="n"/>
      <c r="M11" s="18" t="n"/>
      <c r="N11" s="17" t="n">
        <v>144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Конституционное право</t>
        </is>
      </c>
      <c r="B12" s="10" t="inlineStr">
        <is>
          <t>23/ПСА-291к</t>
        </is>
      </c>
      <c r="C12" s="11" t="n">
        <v>96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96</v>
      </c>
      <c r="L12" s="17" t="n"/>
      <c r="M12" s="18" t="n"/>
      <c r="N12" s="17" t="n">
        <v>84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>
        <v>14</v>
      </c>
      <c r="V12" s="10" t="n">
        <v>16</v>
      </c>
      <c r="W12" s="10" t="n">
        <v>16</v>
      </c>
      <c r="X12" s="10" t="n">
        <v>18</v>
      </c>
      <c r="Y12" s="10" t="n">
        <v>14</v>
      </c>
      <c r="Z12" s="10" t="n">
        <v>4</v>
      </c>
      <c r="AA12" s="18">
        <f>SUM(U12:Z12)</f>
        <v/>
      </c>
      <c r="AB12" s="12">
        <f>T12+AA12</f>
        <v/>
      </c>
    </row>
    <row r="13">
      <c r="A13" s="9" t="inlineStr">
        <is>
          <t>Особенности организационно-технического обеспечения деятельности судей</t>
        </is>
      </c>
      <c r="B13" s="10" t="inlineStr">
        <is>
          <t>22/ПСА-391кв</t>
        </is>
      </c>
      <c r="C13" s="11" t="n">
        <v>62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62</v>
      </c>
      <c r="L13" s="17" t="n">
        <v>34</v>
      </c>
      <c r="M13" s="18" t="n"/>
      <c r="N13" s="17" t="n">
        <v>28</v>
      </c>
      <c r="O13" s="19" t="n"/>
      <c r="P13" s="21" t="n">
        <v>10</v>
      </c>
      <c r="Q13" s="21" t="n">
        <v>8</v>
      </c>
      <c r="R13" s="21" t="n">
        <v>10</v>
      </c>
      <c r="S13" s="21" t="n">
        <v>6</v>
      </c>
      <c r="T13" s="18">
        <f>SUM(P13:S13)</f>
        <v/>
      </c>
      <c r="U13" s="10" t="n">
        <v>10</v>
      </c>
      <c r="V13" s="10" t="n">
        <v>18</v>
      </c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Подготовка выпускной квалификационной работы</t>
        </is>
      </c>
      <c r="B14" s="10" t="inlineStr">
        <is>
          <t>22/ПСА-391кв</t>
        </is>
      </c>
      <c r="C14" s="11" t="n">
        <v>6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6</v>
      </c>
      <c r="L14" s="17" t="n"/>
      <c r="M14" s="18" t="n"/>
      <c r="N14" s="17" t="n">
        <v>144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Особенности организационно-технического обеспечения деятельности судей</t>
        </is>
      </c>
      <c r="B15" s="10" t="inlineStr">
        <is>
          <t>23/ПСА-2111кв</t>
        </is>
      </c>
      <c r="C15" s="11" t="n">
        <v>62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62</v>
      </c>
      <c r="L15" s="17" t="n">
        <v>34</v>
      </c>
      <c r="M15" s="18" t="n"/>
      <c r="N15" s="17" t="n">
        <v>28</v>
      </c>
      <c r="O15" s="19" t="n"/>
      <c r="P15" s="21" t="n">
        <v>10</v>
      </c>
      <c r="Q15" s="21" t="n">
        <v>8</v>
      </c>
      <c r="R15" s="21" t="n">
        <v>10</v>
      </c>
      <c r="S15" s="21" t="n">
        <v>8</v>
      </c>
      <c r="T15" s="18">
        <f>SUM(P15:S15)</f>
        <v/>
      </c>
      <c r="U15" s="10" t="n">
        <v>6</v>
      </c>
      <c r="V15" s="10" t="n">
        <v>20</v>
      </c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Подготовка выпускной квалификационной работы</t>
        </is>
      </c>
      <c r="B16" s="10" t="inlineStr">
        <is>
          <t>23/ПСА-2111кв</t>
        </is>
      </c>
      <c r="C16" s="11" t="n">
        <v>18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18</v>
      </c>
      <c r="L16" s="17" t="n"/>
      <c r="M16" s="18" t="n"/>
      <c r="N16" s="17" t="n">
        <v>144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541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541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541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0</v>
      </c>
    </row>
    <row r="24">
      <c r="A24" s="39" t="inlineStr">
        <is>
          <t>ВСЕГО</t>
        </is>
      </c>
      <c r="B24" s="39" t="n"/>
      <c r="C24" s="40">
        <f>SUM(C8:C16)</f>
        <v/>
      </c>
      <c r="D24" s="40">
        <f>SUM(D8:D16)</f>
        <v/>
      </c>
      <c r="E24" s="40">
        <f>SUM(E8:E16)</f>
        <v/>
      </c>
      <c r="F24" s="40">
        <f>SUM(F8:F16)</f>
        <v/>
      </c>
      <c r="G24" s="40">
        <f>SUM(G8:G16)</f>
        <v/>
      </c>
      <c r="H24" s="40">
        <f>SUM(H8:H16)</f>
        <v/>
      </c>
      <c r="I24" s="40">
        <f>SUM(I8:I16)</f>
        <v/>
      </c>
      <c r="J24" s="40">
        <f>SUM(J8:J16)</f>
        <v/>
      </c>
      <c r="K24" s="40">
        <f>SUM(K8:K16)</f>
        <v/>
      </c>
      <c r="L24" s="40">
        <f>SUM(L8:L16)</f>
        <v/>
      </c>
      <c r="M24" s="40">
        <f>SUM(M8:M16)</f>
        <v/>
      </c>
      <c r="N24" s="40">
        <f>SUM(N8:N16)</f>
        <v/>
      </c>
      <c r="O24" s="40">
        <f>SUM(O8:O16)</f>
        <v/>
      </c>
      <c r="P24" s="40">
        <f>SUM(P8:P16)</f>
        <v/>
      </c>
      <c r="Q24" s="40">
        <f>SUM(Q8:Q16)</f>
        <v/>
      </c>
      <c r="R24" s="40">
        <f>SUM(R8:R16)</f>
        <v/>
      </c>
      <c r="S24" s="40">
        <f>SUM(S8:S16)</f>
        <v/>
      </c>
      <c r="T24" s="40">
        <f>SUM(T8:T16)</f>
        <v/>
      </c>
      <c r="U24" s="40">
        <f>SUM(U8:U16)</f>
        <v/>
      </c>
      <c r="V24" s="40">
        <f>SUM(V8:V16)</f>
        <v/>
      </c>
      <c r="W24" s="40">
        <f>SUM(W8:W16)</f>
        <v/>
      </c>
      <c r="X24" s="40">
        <f>SUM(X8:X16)</f>
        <v/>
      </c>
      <c r="Y24" s="40">
        <f>SUM(Y8:Y16)</f>
        <v/>
      </c>
      <c r="Z24" s="40">
        <f>SUM(Z8:Z16)</f>
        <v/>
      </c>
      <c r="AA24" s="40">
        <f>SUM(AA8:AA16)</f>
        <v/>
      </c>
      <c r="AB24" s="40">
        <f>SUM(AB8:AB16)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Закирьянова Карина Радиковна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Электротехника и электроника</t>
        </is>
      </c>
      <c r="B8" s="10" t="inlineStr">
        <is>
          <t>23/АТ-291</t>
        </is>
      </c>
      <c r="C8" s="11" t="n">
        <v>106</v>
      </c>
      <c r="D8" s="12" t="n"/>
      <c r="E8" s="13" t="n"/>
      <c r="F8" s="13" t="n"/>
      <c r="G8" s="14" t="n"/>
      <c r="H8" s="15" t="n"/>
      <c r="I8" s="16" t="n"/>
      <c r="J8" s="13" t="n"/>
      <c r="K8" s="11" t="n">
        <v>106</v>
      </c>
      <c r="L8" s="17" t="n">
        <v>64</v>
      </c>
      <c r="M8" s="18" t="n"/>
      <c r="N8" s="17" t="n">
        <v>30</v>
      </c>
      <c r="O8" s="19" t="n"/>
      <c r="P8" s="21" t="n">
        <v>20</v>
      </c>
      <c r="Q8" s="21" t="n">
        <v>14</v>
      </c>
      <c r="R8" s="21" t="n">
        <v>12</v>
      </c>
      <c r="S8" s="21" t="n">
        <v>12</v>
      </c>
      <c r="T8" s="18">
        <f>SUM(P8:S8)</f>
        <v/>
      </c>
      <c r="U8" s="10" t="n">
        <v>6</v>
      </c>
      <c r="V8" s="10" t="n">
        <v>2</v>
      </c>
      <c r="W8" s="10" t="n">
        <v>10</v>
      </c>
      <c r="X8" s="10" t="n">
        <v>4</v>
      </c>
      <c r="Y8" s="10" t="n">
        <v>26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Электротехника и электроника</t>
        </is>
      </c>
      <c r="B9" s="10" t="inlineStr">
        <is>
          <t>24/АТ-1111</t>
        </is>
      </c>
      <c r="C9" s="11" t="n">
        <v>96</v>
      </c>
      <c r="D9" s="12" t="n"/>
      <c r="E9" s="13" t="n"/>
      <c r="F9" s="13" t="n"/>
      <c r="G9" s="14" t="n"/>
      <c r="H9" s="15" t="n"/>
      <c r="I9" s="16" t="n"/>
      <c r="J9" s="13" t="n"/>
      <c r="K9" s="11" t="n">
        <v>96</v>
      </c>
      <c r="L9" s="17" t="n">
        <v>56</v>
      </c>
      <c r="M9" s="18" t="n"/>
      <c r="N9" s="17" t="n">
        <v>34</v>
      </c>
      <c r="O9" s="19" t="n"/>
      <c r="P9" s="21" t="n">
        <v>16</v>
      </c>
      <c r="Q9" s="21" t="n">
        <v>14</v>
      </c>
      <c r="R9" s="21" t="n">
        <v>20</v>
      </c>
      <c r="S9" s="21" t="n">
        <v>6</v>
      </c>
      <c r="T9" s="18">
        <f>SUM(P9:S9)</f>
        <v/>
      </c>
      <c r="U9" s="10" t="n">
        <v>8</v>
      </c>
      <c r="V9" s="10" t="n">
        <v>14</v>
      </c>
      <c r="W9" s="10" t="n">
        <v>6</v>
      </c>
      <c r="X9" s="10" t="n">
        <v>12</v>
      </c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Электротехника и электроника</t>
        </is>
      </c>
      <c r="B10" s="10" t="inlineStr">
        <is>
          <t>23/РП-291</t>
        </is>
      </c>
      <c r="C10" s="11" t="n">
        <v>136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136</v>
      </c>
      <c r="L10" s="17" t="n">
        <v>74</v>
      </c>
      <c r="M10" s="18" t="n"/>
      <c r="N10" s="17" t="n">
        <v>52</v>
      </c>
      <c r="O10" s="19" t="n"/>
      <c r="P10" s="21" t="n">
        <v>18</v>
      </c>
      <c r="Q10" s="21" t="n">
        <v>14</v>
      </c>
      <c r="R10" s="21" t="n">
        <v>20</v>
      </c>
      <c r="S10" s="21" t="n">
        <v>22</v>
      </c>
      <c r="T10" s="18">
        <f>SUM(P10:S10)</f>
        <v/>
      </c>
      <c r="U10" s="10" t="n">
        <v>10</v>
      </c>
      <c r="V10" s="10" t="n">
        <v>16</v>
      </c>
      <c r="W10" s="10" t="n">
        <v>20</v>
      </c>
      <c r="X10" s="10" t="n">
        <v>10</v>
      </c>
      <c r="Y10" s="10" t="n">
        <v>6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Индивидуальный проект</t>
        </is>
      </c>
      <c r="B11" s="10" t="inlineStr">
        <is>
          <t>24/ЭО-191</t>
        </is>
      </c>
      <c r="C11" s="11" t="n">
        <v>32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32</v>
      </c>
      <c r="L11" s="17" t="n">
        <v>18</v>
      </c>
      <c r="M11" s="18" t="n"/>
      <c r="N11" s="17" t="n">
        <v>14</v>
      </c>
      <c r="O11" s="19" t="n"/>
      <c r="P11" s="21" t="n">
        <v>6</v>
      </c>
      <c r="Q11" s="21" t="n">
        <v>0</v>
      </c>
      <c r="R11" s="21" t="n">
        <v>4</v>
      </c>
      <c r="S11" s="21" t="n">
        <v>6</v>
      </c>
      <c r="T11" s="18">
        <f>SUM(P11:S11)</f>
        <v/>
      </c>
      <c r="U11" s="10" t="n">
        <v>6</v>
      </c>
      <c r="V11" s="10" t="n">
        <v>8</v>
      </c>
      <c r="W11" s="10" t="n">
        <v>2</v>
      </c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Индивидуальный проект</t>
        </is>
      </c>
      <c r="B12" s="10" t="inlineStr">
        <is>
          <t>24/п ЭО-192</t>
        </is>
      </c>
      <c r="C12" s="11" t="n">
        <v>32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32</v>
      </c>
      <c r="L12" s="17" t="n">
        <v>18</v>
      </c>
      <c r="M12" s="18" t="n"/>
      <c r="N12" s="17" t="n">
        <v>14</v>
      </c>
      <c r="O12" s="19" t="n"/>
      <c r="P12" s="21" t="n">
        <v>4</v>
      </c>
      <c r="Q12" s="21" t="n">
        <v>4</v>
      </c>
      <c r="R12" s="21" t="n">
        <v>4</v>
      </c>
      <c r="S12" s="21" t="n">
        <v>6</v>
      </c>
      <c r="T12" s="18">
        <f>SUM(P12:S12)</f>
        <v/>
      </c>
      <c r="U12" s="10" t="n">
        <v>8</v>
      </c>
      <c r="V12" s="10" t="n">
        <v>6</v>
      </c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Основы преобразовательной техники</t>
        </is>
      </c>
      <c r="B13" s="10" t="inlineStr">
        <is>
          <t>22/ЭО-391</t>
        </is>
      </c>
      <c r="C13" s="11" t="n">
        <v>34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34</v>
      </c>
      <c r="L13" s="17" t="n">
        <v>34</v>
      </c>
      <c r="M13" s="18" t="n"/>
      <c r="N13" s="17" t="n"/>
      <c r="O13" s="19" t="n"/>
      <c r="P13" s="21" t="n">
        <v>10</v>
      </c>
      <c r="Q13" s="21" t="n">
        <v>8</v>
      </c>
      <c r="R13" s="21" t="n">
        <v>8</v>
      </c>
      <c r="S13" s="21" t="n">
        <v>8</v>
      </c>
      <c r="T13" s="18">
        <f>SUM(P13:S13)</f>
        <v/>
      </c>
      <c r="U13" s="10" t="n">
        <v>0</v>
      </c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Электрический привод</t>
        </is>
      </c>
      <c r="B14" s="10" t="inlineStr">
        <is>
          <t>22/ЭО-391</t>
        </is>
      </c>
      <c r="C14" s="11" t="n">
        <v>85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85</v>
      </c>
      <c r="L14" s="17" t="n"/>
      <c r="M14" s="18" t="n"/>
      <c r="N14" s="17" t="n">
        <v>77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>
        <v>24</v>
      </c>
      <c r="V14" s="10" t="n">
        <v>42</v>
      </c>
      <c r="W14" s="10" t="n">
        <v>19</v>
      </c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Основы преобразовательной техники</t>
        </is>
      </c>
      <c r="B15" s="10" t="inlineStr">
        <is>
          <t>22/ЭО-392</t>
        </is>
      </c>
      <c r="C15" s="11" t="n">
        <v>34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34</v>
      </c>
      <c r="L15" s="17" t="n">
        <v>34</v>
      </c>
      <c r="M15" s="18" t="n"/>
      <c r="N15" s="17" t="n"/>
      <c r="O15" s="19" t="n"/>
      <c r="P15" s="21" t="n">
        <v>10</v>
      </c>
      <c r="Q15" s="21" t="n">
        <v>12</v>
      </c>
      <c r="R15" s="21" t="n">
        <v>0</v>
      </c>
      <c r="S15" s="21" t="n">
        <v>12</v>
      </c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Электронная техника</t>
        </is>
      </c>
      <c r="B16" s="10" t="inlineStr">
        <is>
          <t>23/МР-292к</t>
        </is>
      </c>
      <c r="C16" s="11" t="n">
        <v>91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91</v>
      </c>
      <c r="L16" s="17" t="n">
        <v>49</v>
      </c>
      <c r="M16" s="18" t="n"/>
      <c r="N16" s="17" t="n">
        <v>30</v>
      </c>
      <c r="O16" s="19" t="n"/>
      <c r="P16" s="21" t="n">
        <v>10</v>
      </c>
      <c r="Q16" s="21" t="n">
        <v>16</v>
      </c>
      <c r="R16" s="21" t="n">
        <v>14</v>
      </c>
      <c r="S16" s="21" t="n">
        <v>9</v>
      </c>
      <c r="T16" s="18">
        <f>SUM(P16:S16)</f>
        <v/>
      </c>
      <c r="U16" s="10" t="n">
        <v>6</v>
      </c>
      <c r="V16" s="10" t="n">
        <v>8</v>
      </c>
      <c r="W16" s="10" t="n">
        <v>12</v>
      </c>
      <c r="X16" s="10" t="n">
        <v>12</v>
      </c>
      <c r="Y16" s="10" t="n">
        <v>4</v>
      </c>
      <c r="Z16" s="10" t="n"/>
      <c r="AA16" s="18">
        <f>SUM(U16:Z16)</f>
        <v/>
      </c>
      <c r="AB16" s="12">
        <f>T16+AA16</f>
        <v/>
      </c>
    </row>
    <row r="17">
      <c r="A17" s="9" t="inlineStr">
        <is>
          <t>Электротехника</t>
        </is>
      </c>
      <c r="B17" s="10" t="inlineStr">
        <is>
          <t>23/МР-292к</t>
        </is>
      </c>
      <c r="C17" s="11" t="n">
        <v>130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130</v>
      </c>
      <c r="L17" s="17" t="n">
        <v>66</v>
      </c>
      <c r="M17" s="18" t="n"/>
      <c r="N17" s="17" t="n">
        <v>60</v>
      </c>
      <c r="O17" s="19" t="n"/>
      <c r="P17" s="21" t="n">
        <v>10</v>
      </c>
      <c r="Q17" s="21" t="n">
        <v>18</v>
      </c>
      <c r="R17" s="21" t="n">
        <v>20</v>
      </c>
      <c r="S17" s="21" t="n">
        <v>18</v>
      </c>
      <c r="T17" s="18">
        <f>SUM(P17:S17)</f>
        <v/>
      </c>
      <c r="U17" s="10" t="n">
        <v>8</v>
      </c>
      <c r="V17" s="10" t="n">
        <v>10</v>
      </c>
      <c r="W17" s="10" t="n">
        <v>12</v>
      </c>
      <c r="X17" s="10" t="n">
        <v>16</v>
      </c>
      <c r="Y17" s="10" t="n">
        <v>18</v>
      </c>
      <c r="Z17" s="10" t="n"/>
      <c r="AA17" s="18">
        <f>SUM(U17:Z17)</f>
        <v/>
      </c>
      <c r="AB17" s="12">
        <f>T17+AA17</f>
        <v/>
      </c>
    </row>
    <row r="18">
      <c r="A18" s="9" t="inlineStr">
        <is>
          <t>Электротехнические измерения</t>
        </is>
      </c>
      <c r="B18" s="10" t="inlineStr">
        <is>
          <t>23/МР-292к</t>
        </is>
      </c>
      <c r="C18" s="11" t="n">
        <v>72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72</v>
      </c>
      <c r="L18" s="17" t="n">
        <v>32</v>
      </c>
      <c r="M18" s="18" t="n"/>
      <c r="N18" s="17" t="n">
        <v>34</v>
      </c>
      <c r="O18" s="19" t="n"/>
      <c r="P18" s="21" t="n">
        <v>8</v>
      </c>
      <c r="Q18" s="21" t="n">
        <v>8</v>
      </c>
      <c r="R18" s="21" t="n">
        <v>12</v>
      </c>
      <c r="S18" s="21" t="n">
        <v>2</v>
      </c>
      <c r="T18" s="18">
        <f>SUM(P18:S18)</f>
        <v/>
      </c>
      <c r="U18" s="10" t="n">
        <v>4</v>
      </c>
      <c r="V18" s="10" t="n">
        <v>10</v>
      </c>
      <c r="W18" s="10" t="n">
        <v>8</v>
      </c>
      <c r="X18" s="10" t="n">
        <v>6</v>
      </c>
      <c r="Y18" s="10" t="n">
        <v>14</v>
      </c>
      <c r="Z18" s="10" t="n"/>
      <c r="AA18" s="18">
        <f>SUM(U18:Z18)</f>
        <v/>
      </c>
      <c r="AB18" s="12">
        <f>T18+AA18</f>
        <v/>
      </c>
    </row>
    <row r="19">
      <c r="A19" s="9" t="inlineStr">
        <is>
          <t>Электронная техника</t>
        </is>
      </c>
      <c r="B19" s="10" t="inlineStr">
        <is>
          <t>23/МР-291</t>
        </is>
      </c>
      <c r="C19" s="11" t="n">
        <v>91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91</v>
      </c>
      <c r="L19" s="17" t="n">
        <v>49</v>
      </c>
      <c r="M19" s="18" t="n"/>
      <c r="N19" s="17" t="n">
        <v>30</v>
      </c>
      <c r="O19" s="19" t="n"/>
      <c r="P19" s="21" t="n">
        <v>10</v>
      </c>
      <c r="Q19" s="21" t="n">
        <v>12</v>
      </c>
      <c r="R19" s="21" t="n">
        <v>12</v>
      </c>
      <c r="S19" s="21" t="n">
        <v>14</v>
      </c>
      <c r="T19" s="18">
        <f>SUM(P19:S19)</f>
        <v/>
      </c>
      <c r="U19" s="10" t="n">
        <v>6</v>
      </c>
      <c r="V19" s="10" t="n">
        <v>8</v>
      </c>
      <c r="W19" s="10" t="n">
        <v>6</v>
      </c>
      <c r="X19" s="10" t="n">
        <v>8</v>
      </c>
      <c r="Y19" s="10" t="n">
        <v>15</v>
      </c>
      <c r="Z19" s="10" t="n"/>
      <c r="AA19" s="18">
        <f>SUM(U19:Z19)</f>
        <v/>
      </c>
      <c r="AB19" s="12">
        <f>T19+AA19</f>
        <v/>
      </c>
    </row>
    <row r="20">
      <c r="A20" s="9" t="inlineStr">
        <is>
          <t>Электротехника</t>
        </is>
      </c>
      <c r="B20" s="25" t="inlineStr">
        <is>
          <t>23/МР-291</t>
        </is>
      </c>
      <c r="C20" s="11" t="n">
        <v>130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130</v>
      </c>
      <c r="L20" s="17" t="n">
        <v>66</v>
      </c>
      <c r="M20" s="18" t="n"/>
      <c r="N20" s="17" t="n">
        <v>60</v>
      </c>
      <c r="O20" s="19" t="n"/>
      <c r="P20" s="21" t="n">
        <v>14</v>
      </c>
      <c r="Q20" s="21" t="n">
        <v>16</v>
      </c>
      <c r="R20" s="21" t="n">
        <v>18</v>
      </c>
      <c r="S20" s="21" t="n">
        <v>18</v>
      </c>
      <c r="T20" s="18">
        <f>SUM(P20:S20)</f>
        <v/>
      </c>
      <c r="U20" s="10" t="n">
        <v>6</v>
      </c>
      <c r="V20" s="10" t="n">
        <v>16</v>
      </c>
      <c r="W20" s="10" t="n">
        <v>16</v>
      </c>
      <c r="X20" s="10" t="n">
        <v>12</v>
      </c>
      <c r="Y20" s="10" t="n">
        <v>10</v>
      </c>
      <c r="Z20" s="10" t="n"/>
      <c r="AA20" s="18">
        <f>SUM(U20:Z20)</f>
        <v/>
      </c>
      <c r="AB20" s="12">
        <f>T20+AA20</f>
        <v/>
      </c>
    </row>
    <row r="21">
      <c r="A21" s="9" t="inlineStr">
        <is>
          <t>Электротехнические измерения</t>
        </is>
      </c>
      <c r="B21" s="25" t="inlineStr">
        <is>
          <t>23/МР-291</t>
        </is>
      </c>
      <c r="C21" s="11" t="n">
        <v>72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72</v>
      </c>
      <c r="L21" s="17" t="n">
        <v>32</v>
      </c>
      <c r="M21" s="18" t="n"/>
      <c r="N21" s="17" t="n">
        <v>34</v>
      </c>
      <c r="O21" s="19" t="n"/>
      <c r="P21" s="21" t="n">
        <v>8</v>
      </c>
      <c r="Q21" s="21" t="n">
        <v>12</v>
      </c>
      <c r="R21" s="21" t="n">
        <v>10</v>
      </c>
      <c r="S21" s="21" t="n">
        <v>2</v>
      </c>
      <c r="T21" s="18">
        <f>SUM(P21:S21)</f>
        <v/>
      </c>
      <c r="U21" s="10" t="n">
        <v>4</v>
      </c>
      <c r="V21" s="10" t="n">
        <v>8</v>
      </c>
      <c r="W21" s="10" t="n">
        <v>14</v>
      </c>
      <c r="X21" s="10" t="n">
        <v>12</v>
      </c>
      <c r="Y21" s="10" t="n">
        <v>2</v>
      </c>
      <c r="Z21" s="10" t="n"/>
      <c r="AA21" s="18">
        <f>SUM(U21:Z21)</f>
        <v/>
      </c>
      <c r="AB21" s="12">
        <f>T21+AA21</f>
        <v/>
      </c>
    </row>
    <row r="22">
      <c r="A22" s="9" t="inlineStr">
        <is>
          <t>Основы электротехники</t>
        </is>
      </c>
      <c r="B22" s="10" t="inlineStr">
        <is>
          <t>23/МС-291в</t>
        </is>
      </c>
      <c r="C22" s="11" t="n">
        <v>46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46</v>
      </c>
      <c r="L22" s="17" t="n">
        <v>38</v>
      </c>
      <c r="M22" s="18" t="n"/>
      <c r="N22" s="17" t="n"/>
      <c r="O22" s="19" t="n"/>
      <c r="P22" s="21" t="n">
        <v>14</v>
      </c>
      <c r="Q22" s="21" t="n">
        <v>12</v>
      </c>
      <c r="R22" s="21" t="n">
        <v>10</v>
      </c>
      <c r="S22" s="21" t="n">
        <v>10</v>
      </c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Индивидуальный проект</t>
        </is>
      </c>
      <c r="B23" s="10" t="inlineStr">
        <is>
          <t>24/ПГЗ-191</t>
        </is>
      </c>
      <c r="C23" s="11" t="n">
        <v>32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32</v>
      </c>
      <c r="L23" s="17" t="n">
        <v>18</v>
      </c>
      <c r="M23" s="18" t="n"/>
      <c r="N23" s="17" t="n">
        <v>14</v>
      </c>
      <c r="O23" s="19" t="n"/>
      <c r="P23" s="21" t="n">
        <v>4</v>
      </c>
      <c r="Q23" s="21" t="n">
        <v>2</v>
      </c>
      <c r="R23" s="21" t="n">
        <v>4</v>
      </c>
      <c r="S23" s="21" t="n">
        <v>2</v>
      </c>
      <c r="T23" s="18">
        <f>SUM(P23:S23)</f>
        <v/>
      </c>
      <c r="U23" s="10" t="n">
        <v>4</v>
      </c>
      <c r="V23" s="10" t="n">
        <v>4</v>
      </c>
      <c r="W23" s="10" t="n">
        <v>4</v>
      </c>
      <c r="X23" s="10" t="n">
        <v>6</v>
      </c>
      <c r="Y23" s="10" t="n">
        <v>2</v>
      </c>
      <c r="Z23" s="10" t="n"/>
      <c r="AA23" s="18">
        <f>SUM(U23:Z23)</f>
        <v/>
      </c>
      <c r="AB23" s="12">
        <f>T23+AA23</f>
        <v/>
      </c>
    </row>
    <row r="24">
      <c r="A24" s="9" t="inlineStr">
        <is>
          <t>Силовая полупроводниковая техника</t>
        </is>
      </c>
      <c r="B24" s="10" t="inlineStr">
        <is>
          <t>23/ПГЗ-291</t>
        </is>
      </c>
      <c r="C24" s="11" t="n">
        <v>34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34</v>
      </c>
      <c r="L24" s="17" t="n"/>
      <c r="M24" s="18" t="n"/>
      <c r="N24" s="17" t="n">
        <v>34</v>
      </c>
      <c r="O24" s="19" t="n"/>
      <c r="P24" s="21" t="n"/>
      <c r="Q24" s="21" t="n"/>
      <c r="R24" s="21" t="n"/>
      <c r="S24" s="21" t="n"/>
      <c r="T24" s="18">
        <f>SUM(P24:S24)</f>
        <v/>
      </c>
      <c r="U24" s="10" t="n">
        <v>4</v>
      </c>
      <c r="V24" s="10" t="n">
        <v>10</v>
      </c>
      <c r="W24" s="10" t="n">
        <v>8</v>
      </c>
      <c r="X24" s="10" t="n">
        <v>12</v>
      </c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Учебная практика (предприятие)</t>
        </is>
      </c>
      <c r="B25" s="10" t="inlineStr">
        <is>
          <t>21/ПГЗ-491в</t>
        </is>
      </c>
      <c r="C25" s="11" t="n">
        <v>6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6</v>
      </c>
      <c r="L25" s="17" t="n">
        <v>72</v>
      </c>
      <c r="M25" s="18" t="n"/>
      <c r="N25" s="17" t="n"/>
      <c r="O25" s="19" t="n"/>
      <c r="P25" s="21" t="n"/>
      <c r="Q25" s="21" t="n"/>
      <c r="R25" s="21" t="n"/>
      <c r="S25" s="21" t="n"/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Учебная практика (предприятие)</t>
        </is>
      </c>
      <c r="B26" s="10" t="inlineStr">
        <is>
          <t>21/ПГЗ-491в</t>
        </is>
      </c>
      <c r="C26" s="11" t="n">
        <v>2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2</v>
      </c>
      <c r="L26" s="17" t="n"/>
      <c r="M26" s="18" t="n"/>
      <c r="N26" s="17" t="n">
        <v>36</v>
      </c>
      <c r="O26" s="19" t="n"/>
      <c r="P26" s="21" t="n"/>
      <c r="Q26" s="21" t="n"/>
      <c r="R26" s="21" t="n"/>
      <c r="S26" s="21" t="n"/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Учебная практика (предприятие)</t>
        </is>
      </c>
      <c r="B27" s="10" t="inlineStr">
        <is>
          <t>21/ПГЗ-491в</t>
        </is>
      </c>
      <c r="C27" s="11" t="n">
        <v>6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6</v>
      </c>
      <c r="L27" s="17" t="n">
        <v>72</v>
      </c>
      <c r="M27" s="18" t="n"/>
      <c r="N27" s="17" t="n"/>
      <c r="O27" s="19" t="n"/>
      <c r="P27" s="21" t="n"/>
      <c r="Q27" s="21" t="n"/>
      <c r="R27" s="21" t="n"/>
      <c r="S27" s="21" t="n"/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Основы электротехники</t>
        </is>
      </c>
      <c r="B28" s="10" t="inlineStr">
        <is>
          <t>23/ТЧ-291в</t>
        </is>
      </c>
      <c r="C28" s="11" t="n">
        <v>68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68</v>
      </c>
      <c r="L28" s="17" t="n">
        <v>62</v>
      </c>
      <c r="M28" s="18" t="n"/>
      <c r="N28" s="17" t="n"/>
      <c r="O28" s="19" t="n"/>
      <c r="P28" s="21" t="n">
        <v>16</v>
      </c>
      <c r="Q28" s="21" t="n">
        <v>18</v>
      </c>
      <c r="R28" s="21" t="n">
        <v>12</v>
      </c>
      <c r="S28" s="21" t="n">
        <v>22</v>
      </c>
      <c r="T28" s="18">
        <f>SUM(P28:S28)</f>
        <v/>
      </c>
      <c r="U28" s="10" t="n"/>
      <c r="V28" s="10" t="n"/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Электротехника</t>
        </is>
      </c>
      <c r="B29" s="10" t="inlineStr">
        <is>
          <t>24/зТМ-1111к</t>
        </is>
      </c>
      <c r="C29" s="11" t="n">
        <v>18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18</v>
      </c>
      <c r="L29" s="17" t="n">
        <v>12</v>
      </c>
      <c r="M29" s="18" t="n"/>
      <c r="N29" s="17" t="n"/>
      <c r="O29" s="19" t="n"/>
      <c r="P29" s="21" t="n"/>
      <c r="Q29" s="21" t="n"/>
      <c r="R29" s="21" t="n">
        <v>18</v>
      </c>
      <c r="S29" s="21" t="n"/>
      <c r="T29" s="18">
        <f>SUM(P29:S29)</f>
        <v/>
      </c>
      <c r="U29" s="10" t="n"/>
      <c r="V29" s="10" t="n"/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Электротехника</t>
        </is>
      </c>
      <c r="B30" s="10" t="inlineStr">
        <is>
          <t>23/зТМ-291к</t>
        </is>
      </c>
      <c r="C30" s="11" t="n">
        <v>12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12</v>
      </c>
      <c r="L30" s="17" t="n">
        <v>12</v>
      </c>
      <c r="M30" s="18" t="n"/>
      <c r="N30" s="17" t="n"/>
      <c r="O30" s="19" t="n"/>
      <c r="P30" s="21" t="n"/>
      <c r="Q30" s="21" t="n"/>
      <c r="R30" s="21" t="n"/>
      <c r="S30" s="21" t="n"/>
      <c r="T30" s="18">
        <f>SUM(P30:S30)</f>
        <v/>
      </c>
      <c r="U30" s="10" t="n"/>
      <c r="V30" s="10" t="n"/>
      <c r="W30" s="10" t="n"/>
      <c r="X30" s="10" t="n"/>
      <c r="Y30" s="10" t="n"/>
      <c r="Z30" s="10" t="n"/>
      <c r="AA30" s="18">
        <f>SUM(U30:Z30)</f>
        <v/>
      </c>
      <c r="AB30" s="12">
        <f>T30+AA30</f>
        <v/>
      </c>
    </row>
    <row r="31">
      <c r="A31" s="28" t="inlineStr">
        <is>
          <t xml:space="preserve">Итого </t>
        </is>
      </c>
      <c r="B31" s="29" t="inlineStr">
        <is>
          <t>внебюджет</t>
        </is>
      </c>
      <c r="C31" s="30" t="n">
        <v>323</v>
      </c>
      <c r="D31" s="39" t="n"/>
      <c r="E31" s="39" t="n"/>
      <c r="F31" s="39" t="n"/>
      <c r="G31" s="39" t="n"/>
      <c r="H31" s="39" t="n"/>
      <c r="I31" s="39" t="n"/>
      <c r="J31" s="39" t="n"/>
      <c r="K31" s="30" t="n">
        <v>323</v>
      </c>
      <c r="L31" s="32" t="n"/>
      <c r="M31" s="33" t="n"/>
      <c r="N31" s="33" t="n"/>
      <c r="O31" s="34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  <c r="AA31" s="40" t="n"/>
      <c r="AB31" s="30" t="n">
        <v>323</v>
      </c>
    </row>
    <row r="32">
      <c r="A32" s="28" t="inlineStr">
        <is>
          <t xml:space="preserve">Итого </t>
        </is>
      </c>
      <c r="B32" s="29" t="inlineStr">
        <is>
          <t>бюджет</t>
        </is>
      </c>
      <c r="C32" s="37" t="n">
        <v>1042</v>
      </c>
      <c r="D32" s="39" t="n"/>
      <c r="E32" s="39" t="n"/>
      <c r="F32" s="39" t="n"/>
      <c r="G32" s="39" t="n"/>
      <c r="H32" s="39" t="n"/>
      <c r="I32" s="39" t="n"/>
      <c r="J32" s="39" t="n"/>
      <c r="K32" s="37" t="n">
        <v>1042</v>
      </c>
      <c r="L32" s="32" t="n"/>
      <c r="M32" s="33" t="n"/>
      <c r="N32" s="33" t="n"/>
      <c r="O32" s="34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  <c r="AA32" s="39" t="n"/>
      <c r="AB32" s="37" t="n">
        <v>1042</v>
      </c>
    </row>
    <row r="33">
      <c r="A33" s="39" t="inlineStr">
        <is>
          <t>ВСЕГО</t>
        </is>
      </c>
      <c r="B33" s="39" t="n"/>
      <c r="C33" s="40">
        <f>SUM(C8:C30)</f>
        <v/>
      </c>
      <c r="D33" s="40">
        <f>SUM(D8:D30)</f>
        <v/>
      </c>
      <c r="E33" s="40">
        <f>SUM(E8:E30)</f>
        <v/>
      </c>
      <c r="F33" s="40">
        <f>SUM(F8:F30)</f>
        <v/>
      </c>
      <c r="G33" s="40">
        <f>SUM(G8:G30)</f>
        <v/>
      </c>
      <c r="H33" s="40">
        <f>SUM(H8:H30)</f>
        <v/>
      </c>
      <c r="I33" s="40">
        <f>SUM(I8:I30)</f>
        <v/>
      </c>
      <c r="J33" s="40">
        <f>SUM(J8:J30)</f>
        <v/>
      </c>
      <c r="K33" s="40">
        <f>SUM(K8:K30)</f>
        <v/>
      </c>
      <c r="L33" s="40">
        <f>SUM(L8:L30)</f>
        <v/>
      </c>
      <c r="M33" s="40">
        <f>SUM(M8:M30)</f>
        <v/>
      </c>
      <c r="N33" s="40">
        <f>SUM(N8:N30)</f>
        <v/>
      </c>
      <c r="O33" s="40">
        <f>SUM(O8:O30)</f>
        <v/>
      </c>
      <c r="P33" s="40">
        <f>SUM(P8:P30)</f>
        <v/>
      </c>
      <c r="Q33" s="40">
        <f>SUM(Q8:Q30)</f>
        <v/>
      </c>
      <c r="R33" s="40">
        <f>SUM(R8:R30)</f>
        <v/>
      </c>
      <c r="S33" s="40">
        <f>SUM(S8:S30)</f>
        <v/>
      </c>
      <c r="T33" s="40">
        <f>SUM(T8:T30)</f>
        <v/>
      </c>
      <c r="U33" s="40">
        <f>SUM(U8:U30)</f>
        <v/>
      </c>
      <c r="V33" s="40">
        <f>SUM(V8:V30)</f>
        <v/>
      </c>
      <c r="W33" s="40">
        <f>SUM(W8:W30)</f>
        <v/>
      </c>
      <c r="X33" s="40">
        <f>SUM(X8:X30)</f>
        <v/>
      </c>
      <c r="Y33" s="40">
        <f>SUM(Y8:Y30)</f>
        <v/>
      </c>
      <c r="Z33" s="40">
        <f>SUM(Z8:Z30)</f>
        <v/>
      </c>
      <c r="AA33" s="40">
        <f>SUM(AA8:AA30)</f>
        <v/>
      </c>
      <c r="AB33" s="40">
        <f>SUM(AB8:AB30)</f>
        <v/>
      </c>
    </row>
    <row r="34">
      <c r="A34" s="53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  <c r="R34" s="53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</row>
    <row r="35">
      <c r="A35" s="42" t="inlineStr">
        <is>
          <t>Тарифная ставка _______________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42" t="inlineStr">
        <is>
          <t>За проверку тетрадей _______________</t>
        </is>
      </c>
      <c r="L35" s="3" t="n"/>
      <c r="M35" s="3" t="n"/>
      <c r="N35" s="3" t="n"/>
      <c r="O35" s="3" t="n"/>
      <c r="P35" s="3" t="n"/>
      <c r="Q35" s="3" t="n"/>
      <c r="R35" s="3" t="n"/>
      <c r="S35" s="42" t="inlineStr">
        <is>
          <t>Не выполнено часов ______________</t>
        </is>
      </c>
      <c r="T35" s="3" t="n"/>
      <c r="U35" s="3" t="n"/>
      <c r="V35" s="43" t="n"/>
      <c r="W35" s="3" t="n"/>
      <c r="X35" s="3" t="n"/>
      <c r="Y35" s="3" t="n"/>
      <c r="Z35" s="3" t="n"/>
      <c r="AA35" s="3" t="n"/>
      <c r="AB35" s="3" t="n"/>
    </row>
    <row r="36">
      <c r="A36" s="42" t="inlineStr">
        <is>
          <t>Стоимость часа _________________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42" t="inlineStr">
        <is>
          <t>За классное руководство ____________</t>
        </is>
      </c>
      <c r="L36" s="3" t="n"/>
      <c r="M36" s="3" t="n"/>
      <c r="N36" s="3" t="n"/>
      <c r="O36" s="3" t="n"/>
      <c r="P36" s="3" t="n"/>
      <c r="Q36" s="3" t="n"/>
      <c r="R36" s="3" t="n"/>
      <c r="S36" s="42" t="inlineStr">
        <is>
          <t>Дано сверх плана _________________</t>
        </is>
      </c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</row>
    <row r="37">
      <c r="A37" s="42" t="inlineStr">
        <is>
          <t>Оклад в месяц __________________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42" t="inlineStr">
        <is>
          <t>За заведование кабинетом ___________</t>
        </is>
      </c>
      <c r="L37" s="3" t="n"/>
      <c r="M37" s="3" t="n"/>
      <c r="N37" s="3" t="n"/>
      <c r="O37" s="3" t="n"/>
      <c r="P37" s="3" t="n"/>
      <c r="Q37" s="3" t="n"/>
      <c r="R37" s="3" t="n"/>
      <c r="S37" s="42" t="inlineStr">
        <is>
          <t>Итого зарплата в месяц ____________</t>
        </is>
      </c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</row>
    <row r="38">
      <c r="A38" s="3" t="n"/>
      <c r="B38" s="3" t="n"/>
      <c r="C38" s="42" t="inlineStr">
        <is>
          <t>За руководство ПК _________________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Q38" s="3" t="n"/>
      <c r="R38" s="3" t="n"/>
      <c r="S38" s="42" t="inlineStr">
        <is>
          <t>Зарплата за год ___________________ в т.ч. за пед.часы</t>
        </is>
      </c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</row>
    <row r="39">
      <c r="A39" s="3" t="n"/>
      <c r="B39" s="3" t="n"/>
      <c r="C39" s="42" t="inlineStr">
        <is>
          <t>Зам. директора по УР ______________</t>
        </is>
      </c>
      <c r="E39" s="3" t="n"/>
      <c r="F39" s="3" t="n"/>
      <c r="G39" s="3" t="n"/>
      <c r="H39" s="3" t="n"/>
      <c r="I39" s="3" t="inlineStr">
        <is>
          <t>Е.В. Кшецкая</t>
        </is>
      </c>
      <c r="K39" s="3" t="n"/>
      <c r="L39" s="3" t="n"/>
      <c r="M39" s="3" t="n"/>
      <c r="N39" s="3" t="n"/>
      <c r="O39" s="3" t="n"/>
      <c r="Q39" s="3" t="n"/>
      <c r="R39" s="3" t="n"/>
      <c r="S39" s="3" t="inlineStr">
        <is>
          <t>Зав.учебной частью_____________________О.В. Подковыркина</t>
        </is>
      </c>
      <c r="T39" s="3" t="n"/>
      <c r="U39" s="3" t="n"/>
      <c r="V39" s="3" t="n"/>
      <c r="W39" s="3" t="n"/>
      <c r="X39" s="3" t="n"/>
      <c r="Y39" s="3" t="n"/>
      <c r="AA39" s="3" t="n"/>
      <c r="AB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Q40" s="3" t="n"/>
      <c r="R40" s="3" t="n"/>
      <c r="S40" s="42" t="inlineStr">
        <is>
          <t>С пед. нагрузкой ознакомлен преподаватель: _____________</t>
        </is>
      </c>
      <c r="T40" s="3" t="n"/>
      <c r="U40" s="3" t="n"/>
      <c r="V40" s="3" t="n"/>
      <c r="X40" s="3" t="n"/>
      <c r="Y40" s="3" t="n"/>
      <c r="AA40" s="3" t="n"/>
      <c r="AB40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Захаров Виктор Викторович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Технология проведения наладки электрических схем и приборов автоматики</t>
        </is>
      </c>
      <c r="B8" s="10" t="inlineStr">
        <is>
          <t>21/РП-491</t>
        </is>
      </c>
      <c r="C8" s="11" t="n">
        <v>132</v>
      </c>
      <c r="D8" s="12" t="n"/>
      <c r="E8" s="13" t="n"/>
      <c r="F8" s="13" t="n"/>
      <c r="G8" s="14" t="n"/>
      <c r="H8" s="15" t="n"/>
      <c r="I8" s="16" t="n"/>
      <c r="J8" s="13" t="n"/>
      <c r="K8" s="11" t="n">
        <v>132</v>
      </c>
      <c r="L8" s="17" t="n"/>
      <c r="M8" s="18" t="n"/>
      <c r="N8" s="17" t="n">
        <v>128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12</v>
      </c>
      <c r="V8" s="10" t="n">
        <v>18</v>
      </c>
      <c r="W8" s="10" t="n">
        <v>26</v>
      </c>
      <c r="X8" s="10" t="n">
        <v>30</v>
      </c>
      <c r="Y8" s="10" t="n">
        <v>44</v>
      </c>
      <c r="Z8" s="10" t="n">
        <v>2</v>
      </c>
      <c r="AA8" s="18">
        <f>SUM(U8:Z8)</f>
        <v/>
      </c>
      <c r="AB8" s="12">
        <f>T8+AA8</f>
        <v/>
      </c>
    </row>
    <row r="9">
      <c r="A9" s="9" t="inlineStr">
        <is>
          <t>Технология проведения наладки электрических схем и приборов автоматики</t>
        </is>
      </c>
      <c r="B9" s="10" t="inlineStr">
        <is>
          <t>22/РП-3111</t>
        </is>
      </c>
      <c r="C9" s="11" t="n">
        <v>132</v>
      </c>
      <c r="D9" s="12" t="n"/>
      <c r="E9" s="13" t="n"/>
      <c r="F9" s="13" t="n"/>
      <c r="G9" s="14" t="n"/>
      <c r="H9" s="15" t="n"/>
      <c r="I9" s="16" t="n"/>
      <c r="J9" s="13" t="n"/>
      <c r="K9" s="11" t="n">
        <v>132</v>
      </c>
      <c r="L9" s="17" t="n"/>
      <c r="M9" s="18" t="n"/>
      <c r="N9" s="17" t="n">
        <v>128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16</v>
      </c>
      <c r="V9" s="10" t="n">
        <v>26</v>
      </c>
      <c r="W9" s="10" t="n">
        <v>24</v>
      </c>
      <c r="X9" s="10" t="n">
        <v>20</v>
      </c>
      <c r="Y9" s="10" t="n">
        <v>14</v>
      </c>
      <c r="Z9" s="10" t="n">
        <v>10</v>
      </c>
      <c r="AA9" s="18">
        <f>SUM(U9:Z9)</f>
        <v/>
      </c>
      <c r="AB9" s="12">
        <f>T9+AA9</f>
        <v/>
      </c>
    </row>
    <row r="10">
      <c r="A10" s="9" t="inlineStr">
        <is>
          <t>Электрические машины</t>
        </is>
      </c>
      <c r="B10" s="10" t="inlineStr">
        <is>
          <t>22/ЭО-391</t>
        </is>
      </c>
      <c r="C10" s="11" t="n">
        <v>102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102</v>
      </c>
      <c r="L10" s="17" t="n">
        <v>94</v>
      </c>
      <c r="M10" s="18" t="n"/>
      <c r="N10" s="17" t="n"/>
      <c r="O10" s="19" t="n"/>
      <c r="P10" s="21" t="n">
        <v>24</v>
      </c>
      <c r="Q10" s="21" t="n">
        <v>20</v>
      </c>
      <c r="R10" s="21" t="n">
        <v>24</v>
      </c>
      <c r="S10" s="21" t="n">
        <v>34</v>
      </c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Основы технической эксплуатации и обслуживания электрического и электромеханического оборудования</t>
        </is>
      </c>
      <c r="B11" s="10" t="inlineStr">
        <is>
          <t>22/ЭО-391</t>
        </is>
      </c>
      <c r="C11" s="11" t="n">
        <v>68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68</v>
      </c>
      <c r="L11" s="17" t="n"/>
      <c r="M11" s="18" t="n"/>
      <c r="N11" s="17" t="n">
        <v>68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>
        <v>8</v>
      </c>
      <c r="V11" s="10" t="n">
        <v>16</v>
      </c>
      <c r="W11" s="10" t="n">
        <v>18</v>
      </c>
      <c r="X11" s="10" t="n">
        <v>22</v>
      </c>
      <c r="Y11" s="10" t="n">
        <v>4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Монтаж электрического и электромеханического оборудования</t>
        </is>
      </c>
      <c r="B12" s="10" t="inlineStr">
        <is>
          <t>22/ЭО-391</t>
        </is>
      </c>
      <c r="C12" s="11" t="n">
        <v>68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68</v>
      </c>
      <c r="L12" s="17" t="n"/>
      <c r="M12" s="18" t="n"/>
      <c r="N12" s="17" t="n">
        <v>68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>
        <v>6</v>
      </c>
      <c r="V12" s="10" t="n">
        <v>20</v>
      </c>
      <c r="W12" s="10" t="n">
        <v>22</v>
      </c>
      <c r="X12" s="10" t="n">
        <v>12</v>
      </c>
      <c r="Y12" s="10" t="n">
        <v>8</v>
      </c>
      <c r="Z12" s="10" t="n"/>
      <c r="AA12" s="18">
        <f>SUM(U12:Z12)</f>
        <v/>
      </c>
      <c r="AB12" s="12">
        <f>T12+AA12</f>
        <v/>
      </c>
    </row>
    <row r="13">
      <c r="A13" s="9" t="inlineStr">
        <is>
          <t>Основы технической эксплуатации и обслуживания электрического и электромеханического оборудования</t>
        </is>
      </c>
      <c r="B13" s="10" t="inlineStr">
        <is>
          <t>22/ЭО-392</t>
        </is>
      </c>
      <c r="C13" s="11" t="n">
        <v>68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68</v>
      </c>
      <c r="L13" s="17" t="n"/>
      <c r="M13" s="18" t="n"/>
      <c r="N13" s="17" t="n">
        <v>68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>
        <v>14</v>
      </c>
      <c r="V13" s="10" t="n">
        <v>12</v>
      </c>
      <c r="W13" s="10" t="n">
        <v>18</v>
      </c>
      <c r="X13" s="10" t="n">
        <v>24</v>
      </c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Монтаж электрического и электромеханического оборудования</t>
        </is>
      </c>
      <c r="B14" s="10" t="inlineStr">
        <is>
          <t>22/ЭО-392</t>
        </is>
      </c>
      <c r="C14" s="11" t="n">
        <v>68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68</v>
      </c>
      <c r="L14" s="17" t="n"/>
      <c r="M14" s="18" t="n"/>
      <c r="N14" s="17" t="n">
        <v>68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>
        <v>12</v>
      </c>
      <c r="V14" s="10" t="n">
        <v>20</v>
      </c>
      <c r="W14" s="10" t="n">
        <v>8</v>
      </c>
      <c r="X14" s="10" t="n">
        <v>16</v>
      </c>
      <c r="Y14" s="10" t="n">
        <v>12</v>
      </c>
      <c r="Z14" s="10" t="n"/>
      <c r="AA14" s="18">
        <f>SUM(U14:Z14)</f>
        <v/>
      </c>
      <c r="AB14" s="12">
        <f>T14+AA14</f>
        <v/>
      </c>
    </row>
    <row r="15">
      <c r="A15" s="9" t="inlineStr">
        <is>
          <t>Техническая эксплуатация электрического и электромеханического оборудования</t>
        </is>
      </c>
      <c r="B15" s="10" t="inlineStr">
        <is>
          <t>21/ЭО-491в</t>
        </is>
      </c>
      <c r="C15" s="11" t="n">
        <v>110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110</v>
      </c>
      <c r="L15" s="17" t="n">
        <v>102</v>
      </c>
      <c r="M15" s="18" t="n"/>
      <c r="N15" s="17" t="n"/>
      <c r="O15" s="19" t="n"/>
      <c r="P15" s="21" t="n">
        <v>16</v>
      </c>
      <c r="Q15" s="21" t="n">
        <v>26</v>
      </c>
      <c r="R15" s="21" t="n">
        <v>26</v>
      </c>
      <c r="S15" s="21" t="n">
        <v>16</v>
      </c>
      <c r="T15" s="18">
        <f>SUM(P15:S15)</f>
        <v/>
      </c>
      <c r="U15" s="10" t="n">
        <v>14</v>
      </c>
      <c r="V15" s="10" t="n">
        <v>12</v>
      </c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Наладка электрического и электромеханического оборудования</t>
        </is>
      </c>
      <c r="B16" s="10" t="inlineStr">
        <is>
          <t>21/ЭО-491в</t>
        </is>
      </c>
      <c r="C16" s="11" t="n">
        <v>44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44</v>
      </c>
      <c r="L16" s="17" t="n">
        <v>44</v>
      </c>
      <c r="M16" s="18" t="n"/>
      <c r="N16" s="17" t="n"/>
      <c r="O16" s="19" t="n"/>
      <c r="P16" s="21" t="n">
        <v>8</v>
      </c>
      <c r="Q16" s="21" t="n">
        <v>8</v>
      </c>
      <c r="R16" s="21" t="n">
        <v>4</v>
      </c>
      <c r="S16" s="21" t="n">
        <v>18</v>
      </c>
      <c r="T16" s="18">
        <f>SUM(P16:S16)</f>
        <v/>
      </c>
      <c r="U16" s="10" t="n">
        <v>6</v>
      </c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ПРОИЗВОДСТВЕННАЯ ПРАКТИКА (ПРЕДДИПЛОМНАЯ)</t>
        </is>
      </c>
      <c r="B17" s="10" t="inlineStr">
        <is>
          <t>21/ЭО-491в</t>
        </is>
      </c>
      <c r="C17" s="11" t="n">
        <v>16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16</v>
      </c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Подготовка выпускной квалификационной работы</t>
        </is>
      </c>
      <c r="B18" s="10" t="inlineStr">
        <is>
          <t>21/ЭО-491в</t>
        </is>
      </c>
      <c r="C18" s="11" t="n">
        <v>40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40</v>
      </c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Защита выпускной квалификационной работы</t>
        </is>
      </c>
      <c r="B19" s="10" t="inlineStr">
        <is>
          <t>21/ЭО-491в</t>
        </is>
      </c>
      <c r="C19" s="11" t="n">
        <v>2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2</v>
      </c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Техническая эксплуатация электрического и электромеханического оборудования</t>
        </is>
      </c>
      <c r="B20" s="25" t="inlineStr">
        <is>
          <t>21/ЭО-492в</t>
        </is>
      </c>
      <c r="C20" s="11" t="n">
        <v>110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110</v>
      </c>
      <c r="L20" s="17" t="n">
        <v>102</v>
      </c>
      <c r="M20" s="18" t="n"/>
      <c r="N20" s="17" t="n"/>
      <c r="O20" s="19" t="n"/>
      <c r="P20" s="21" t="n">
        <v>16</v>
      </c>
      <c r="Q20" s="21" t="n">
        <v>26</v>
      </c>
      <c r="R20" s="21" t="n">
        <v>22</v>
      </c>
      <c r="S20" s="21" t="n">
        <v>22</v>
      </c>
      <c r="T20" s="18">
        <f>SUM(P20:S20)</f>
        <v/>
      </c>
      <c r="U20" s="10" t="n">
        <v>8</v>
      </c>
      <c r="V20" s="10" t="n">
        <v>16</v>
      </c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Наладка электрического и электромеханического оборудования</t>
        </is>
      </c>
      <c r="B21" s="25" t="inlineStr">
        <is>
          <t>21/ЭО-492в</t>
        </is>
      </c>
      <c r="C21" s="11" t="n">
        <v>44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44</v>
      </c>
      <c r="L21" s="17" t="n">
        <v>44</v>
      </c>
      <c r="M21" s="18" t="n"/>
      <c r="N21" s="17" t="n"/>
      <c r="O21" s="19" t="n"/>
      <c r="P21" s="21" t="n">
        <v>8</v>
      </c>
      <c r="Q21" s="21" t="n">
        <v>6</v>
      </c>
      <c r="R21" s="21" t="n">
        <v>6</v>
      </c>
      <c r="S21" s="21" t="n">
        <v>12</v>
      </c>
      <c r="T21" s="18">
        <f>SUM(P21:S21)</f>
        <v/>
      </c>
      <c r="U21" s="10" t="n">
        <v>4</v>
      </c>
      <c r="V21" s="10" t="n">
        <v>8</v>
      </c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Электрические машины</t>
        </is>
      </c>
      <c r="B22" s="10" t="inlineStr">
        <is>
          <t>22/МР-391</t>
        </is>
      </c>
      <c r="C22" s="11" t="n">
        <v>68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68</v>
      </c>
      <c r="L22" s="17" t="n"/>
      <c r="M22" s="18" t="n"/>
      <c r="N22" s="17" t="n">
        <v>64</v>
      </c>
      <c r="O22" s="19" t="n"/>
      <c r="P22" s="21" t="n"/>
      <c r="Q22" s="21" t="n"/>
      <c r="R22" s="21" t="n"/>
      <c r="S22" s="21" t="n"/>
      <c r="T22" s="18">
        <f>SUM(P22:S22)</f>
        <v/>
      </c>
      <c r="U22" s="10" t="n">
        <v>8</v>
      </c>
      <c r="V22" s="10" t="n">
        <v>20</v>
      </c>
      <c r="W22" s="10" t="n">
        <v>28</v>
      </c>
      <c r="X22" s="10" t="n">
        <v>8</v>
      </c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Эксплуатация и ремонт электрооборудования промышленных и гражданских зданий</t>
        </is>
      </c>
      <c r="B23" s="10" t="inlineStr">
        <is>
          <t>22/ПГЗ-391</t>
        </is>
      </c>
      <c r="C23" s="11" t="n">
        <v>107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107</v>
      </c>
      <c r="L23" s="17" t="n"/>
      <c r="M23" s="18" t="n"/>
      <c r="N23" s="17" t="n">
        <v>95</v>
      </c>
      <c r="O23" s="19" t="n"/>
      <c r="P23" s="21" t="n"/>
      <c r="Q23" s="21" t="n"/>
      <c r="R23" s="21" t="n"/>
      <c r="S23" s="21" t="n"/>
      <c r="T23" s="18">
        <f>SUM(P23:S23)</f>
        <v/>
      </c>
      <c r="U23" s="10" t="n">
        <v>12</v>
      </c>
      <c r="V23" s="10" t="n">
        <v>18</v>
      </c>
      <c r="W23" s="10" t="n">
        <v>26</v>
      </c>
      <c r="X23" s="10" t="n">
        <v>26</v>
      </c>
      <c r="Y23" s="10" t="n">
        <v>25</v>
      </c>
      <c r="Z23" s="10" t="n"/>
      <c r="AA23" s="18">
        <f>SUM(U23:Z23)</f>
        <v/>
      </c>
      <c r="AB23" s="12">
        <f>T23+AA23</f>
        <v/>
      </c>
    </row>
    <row r="24">
      <c r="A24" s="9" t="inlineStr">
        <is>
          <t>Монтаж электрооборудования промышленных и гражданских зданий</t>
        </is>
      </c>
      <c r="B24" s="10" t="inlineStr">
        <is>
          <t>22/ПГЗ-391</t>
        </is>
      </c>
      <c r="C24" s="11" t="n">
        <v>86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86</v>
      </c>
      <c r="L24" s="17" t="n">
        <v>74</v>
      </c>
      <c r="M24" s="18" t="n"/>
      <c r="N24" s="17" t="n"/>
      <c r="O24" s="19" t="n"/>
      <c r="P24" s="21" t="n">
        <v>28</v>
      </c>
      <c r="Q24" s="21" t="n">
        <v>20</v>
      </c>
      <c r="R24" s="21" t="n">
        <v>22</v>
      </c>
      <c r="S24" s="21" t="n">
        <v>16</v>
      </c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Технология сборки, монтажа, регулировки и ремонта узлов и механизмов электрооборудования промышленных организаций</t>
        </is>
      </c>
      <c r="B25" s="10" t="inlineStr">
        <is>
          <t>22/ПГЗ-391</t>
        </is>
      </c>
      <c r="C25" s="11" t="n">
        <v>64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64</v>
      </c>
      <c r="L25" s="17" t="n"/>
      <c r="M25" s="18" t="n"/>
      <c r="N25" s="17" t="n">
        <v>64</v>
      </c>
      <c r="O25" s="19" t="n"/>
      <c r="P25" s="21" t="n"/>
      <c r="Q25" s="21" t="n"/>
      <c r="R25" s="21" t="n"/>
      <c r="S25" s="21" t="n"/>
      <c r="T25" s="18">
        <f>SUM(P25:S25)</f>
        <v/>
      </c>
      <c r="U25" s="10" t="n">
        <v>12</v>
      </c>
      <c r="V25" s="10" t="n">
        <v>8</v>
      </c>
      <c r="W25" s="10" t="n">
        <v>6</v>
      </c>
      <c r="X25" s="10" t="n">
        <v>18</v>
      </c>
      <c r="Y25" s="10" t="n">
        <v>20</v>
      </c>
      <c r="Z25" s="10" t="n"/>
      <c r="AA25" s="18">
        <f>SUM(U25:Z25)</f>
        <v/>
      </c>
      <c r="AB25" s="12">
        <f>T25+AA25</f>
        <v/>
      </c>
    </row>
    <row r="26">
      <c r="A26" s="9" t="inlineStr">
        <is>
          <t>Монтаж и наладка электрических сетей</t>
        </is>
      </c>
      <c r="B26" s="10" t="inlineStr">
        <is>
          <t>21/ПГЗ-491в</t>
        </is>
      </c>
      <c r="C26" s="11" t="n">
        <v>91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91</v>
      </c>
      <c r="L26" s="17" t="n">
        <v>91</v>
      </c>
      <c r="M26" s="18" t="n"/>
      <c r="N26" s="17" t="n"/>
      <c r="O26" s="19" t="n"/>
      <c r="P26" s="21" t="n">
        <v>32</v>
      </c>
      <c r="Q26" s="21" t="n">
        <v>28</v>
      </c>
      <c r="R26" s="21" t="n">
        <v>18</v>
      </c>
      <c r="S26" s="21" t="n">
        <v>13</v>
      </c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Технология сборки, монтажа, регулировки и ремонта узлов и механизмов электрооборудования промышленных организаций</t>
        </is>
      </c>
      <c r="B27" s="10" t="inlineStr">
        <is>
          <t>21/ПГЗ-491в</t>
        </is>
      </c>
      <c r="C27" s="11" t="n">
        <v>102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102</v>
      </c>
      <c r="L27" s="17" t="n">
        <v>90</v>
      </c>
      <c r="M27" s="18" t="n"/>
      <c r="N27" s="17" t="n"/>
      <c r="O27" s="19" t="n"/>
      <c r="P27" s="21" t="n">
        <v>44</v>
      </c>
      <c r="Q27" s="21" t="n">
        <v>22</v>
      </c>
      <c r="R27" s="21" t="n">
        <v>30</v>
      </c>
      <c r="S27" s="21" t="n">
        <v>6</v>
      </c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28" t="inlineStr">
        <is>
          <t xml:space="preserve">Итого </t>
        </is>
      </c>
      <c r="B28" s="29" t="inlineStr">
        <is>
          <t>внебюджет</t>
        </is>
      </c>
      <c r="C28" s="30" t="n">
        <v>0</v>
      </c>
      <c r="D28" s="39" t="n"/>
      <c r="E28" s="39" t="n"/>
      <c r="F28" s="39" t="n"/>
      <c r="G28" s="39" t="n"/>
      <c r="H28" s="39" t="n"/>
      <c r="I28" s="39" t="n"/>
      <c r="J28" s="39" t="n"/>
      <c r="K28" s="30" t="n">
        <v>0</v>
      </c>
      <c r="L28" s="32" t="n"/>
      <c r="M28" s="33" t="n"/>
      <c r="N28" s="33" t="n"/>
      <c r="O28" s="34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  <c r="AA28" s="40" t="n"/>
      <c r="AB28" s="30" t="n">
        <v>0</v>
      </c>
    </row>
    <row r="29">
      <c r="A29" s="28" t="inlineStr">
        <is>
          <t xml:space="preserve">Итого </t>
        </is>
      </c>
      <c r="B29" s="29" t="inlineStr">
        <is>
          <t>бюджет</t>
        </is>
      </c>
      <c r="C29" s="37" t="n">
        <v>1522</v>
      </c>
      <c r="D29" s="39" t="n"/>
      <c r="E29" s="39" t="n"/>
      <c r="F29" s="39" t="n"/>
      <c r="G29" s="39" t="n"/>
      <c r="H29" s="39" t="n"/>
      <c r="I29" s="39" t="n"/>
      <c r="J29" s="39" t="n"/>
      <c r="K29" s="37" t="n">
        <v>1522</v>
      </c>
      <c r="L29" s="32" t="n"/>
      <c r="M29" s="33" t="n"/>
      <c r="N29" s="33" t="n"/>
      <c r="O29" s="34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  <c r="AA29" s="39" t="n"/>
      <c r="AB29" s="37" t="n">
        <v>1522</v>
      </c>
    </row>
    <row r="30">
      <c r="A30" s="39" t="inlineStr">
        <is>
          <t>ВСЕГО</t>
        </is>
      </c>
      <c r="B30" s="39" t="n"/>
      <c r="C30" s="40">
        <f>SUM(C8:C27)</f>
        <v/>
      </c>
      <c r="D30" s="40">
        <f>SUM(D8:D27)</f>
        <v/>
      </c>
      <c r="E30" s="40">
        <f>SUM(E8:E27)</f>
        <v/>
      </c>
      <c r="F30" s="40">
        <f>SUM(F8:F27)</f>
        <v/>
      </c>
      <c r="G30" s="40">
        <f>SUM(G8:G27)</f>
        <v/>
      </c>
      <c r="H30" s="40">
        <f>SUM(H8:H27)</f>
        <v/>
      </c>
      <c r="I30" s="40">
        <f>SUM(I8:I27)</f>
        <v/>
      </c>
      <c r="J30" s="40">
        <f>SUM(J8:J27)</f>
        <v/>
      </c>
      <c r="K30" s="40">
        <f>SUM(K8:K27)</f>
        <v/>
      </c>
      <c r="L30" s="40">
        <f>SUM(L8:L27)</f>
        <v/>
      </c>
      <c r="M30" s="40">
        <f>SUM(M8:M27)</f>
        <v/>
      </c>
      <c r="N30" s="40">
        <f>SUM(N8:N27)</f>
        <v/>
      </c>
      <c r="O30" s="40">
        <f>SUM(O8:O27)</f>
        <v/>
      </c>
      <c r="P30" s="40">
        <f>SUM(P8:P27)</f>
        <v/>
      </c>
      <c r="Q30" s="40">
        <f>SUM(Q8:Q27)</f>
        <v/>
      </c>
      <c r="R30" s="40">
        <f>SUM(R8:R27)</f>
        <v/>
      </c>
      <c r="S30" s="40">
        <f>SUM(S8:S27)</f>
        <v/>
      </c>
      <c r="T30" s="40">
        <f>SUM(T8:T27)</f>
        <v/>
      </c>
      <c r="U30" s="40">
        <f>SUM(U8:U27)</f>
        <v/>
      </c>
      <c r="V30" s="40">
        <f>SUM(V8:V27)</f>
        <v/>
      </c>
      <c r="W30" s="40">
        <f>SUM(W8:W27)</f>
        <v/>
      </c>
      <c r="X30" s="40">
        <f>SUM(X8:X27)</f>
        <v/>
      </c>
      <c r="Y30" s="40">
        <f>SUM(Y8:Y27)</f>
        <v/>
      </c>
      <c r="Z30" s="40">
        <f>SUM(Z8:Z27)</f>
        <v/>
      </c>
      <c r="AA30" s="40">
        <f>SUM(AA8:AA27)</f>
        <v/>
      </c>
      <c r="AB30" s="40">
        <f>SUM(AB8:AB27)</f>
        <v/>
      </c>
    </row>
    <row r="31">
      <c r="A31" s="53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  <c r="R31" s="53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</row>
    <row r="32">
      <c r="A32" s="42" t="inlineStr">
        <is>
          <t>Тарифная ставка _______________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42" t="inlineStr">
        <is>
          <t>За проверку тетрадей _______________</t>
        </is>
      </c>
      <c r="L32" s="3" t="n"/>
      <c r="M32" s="3" t="n"/>
      <c r="N32" s="3" t="n"/>
      <c r="O32" s="3" t="n"/>
      <c r="P32" s="3" t="n"/>
      <c r="Q32" s="3" t="n"/>
      <c r="R32" s="3" t="n"/>
      <c r="S32" s="42" t="inlineStr">
        <is>
          <t>Не выполнено часов ______________</t>
        </is>
      </c>
      <c r="T32" s="3" t="n"/>
      <c r="U32" s="3" t="n"/>
      <c r="V32" s="43" t="n"/>
      <c r="W32" s="3" t="n"/>
      <c r="X32" s="3" t="n"/>
      <c r="Y32" s="3" t="n"/>
      <c r="Z32" s="3" t="n"/>
      <c r="AA32" s="3" t="n"/>
      <c r="AB32" s="3" t="n"/>
    </row>
    <row r="33">
      <c r="A33" s="42" t="inlineStr">
        <is>
          <t>Стоимость часа _________________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42" t="inlineStr">
        <is>
          <t>За классное руководство ____________</t>
        </is>
      </c>
      <c r="L33" s="3" t="n"/>
      <c r="M33" s="3" t="n"/>
      <c r="N33" s="3" t="n"/>
      <c r="O33" s="3" t="n"/>
      <c r="P33" s="3" t="n"/>
      <c r="Q33" s="3" t="n"/>
      <c r="R33" s="3" t="n"/>
      <c r="S33" s="42" t="inlineStr">
        <is>
          <t>Дано сверх плана _________________</t>
        </is>
      </c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</row>
    <row r="34">
      <c r="A34" s="42" t="inlineStr">
        <is>
          <t>Оклад в месяц __________________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42" t="inlineStr">
        <is>
          <t>За заведование кабинетом ___________</t>
        </is>
      </c>
      <c r="L34" s="3" t="n"/>
      <c r="M34" s="3" t="n"/>
      <c r="N34" s="3" t="n"/>
      <c r="O34" s="3" t="n"/>
      <c r="P34" s="3" t="n"/>
      <c r="Q34" s="3" t="n"/>
      <c r="R34" s="3" t="n"/>
      <c r="S34" s="42" t="inlineStr">
        <is>
          <t>Итого зарплата в месяц ____________</t>
        </is>
      </c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</row>
    <row r="35">
      <c r="A35" s="3" t="n"/>
      <c r="B35" s="3" t="n"/>
      <c r="C35" s="42" t="inlineStr">
        <is>
          <t>За руководство ПК _________________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Q35" s="3" t="n"/>
      <c r="R35" s="3" t="n"/>
      <c r="S35" s="42" t="inlineStr">
        <is>
          <t>Зарплата за год ___________________ в т.ч. за пед.часы</t>
        </is>
      </c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</row>
    <row r="36">
      <c r="A36" s="3" t="n"/>
      <c r="B36" s="3" t="n"/>
      <c r="C36" s="42" t="inlineStr">
        <is>
          <t>Зам. директора по УР ______________</t>
        </is>
      </c>
      <c r="E36" s="3" t="n"/>
      <c r="F36" s="3" t="n"/>
      <c r="G36" s="3" t="n"/>
      <c r="H36" s="3" t="n"/>
      <c r="I36" s="3" t="inlineStr">
        <is>
          <t>Е.В. Кшецкая</t>
        </is>
      </c>
      <c r="K36" s="3" t="n"/>
      <c r="L36" s="3" t="n"/>
      <c r="M36" s="3" t="n"/>
      <c r="N36" s="3" t="n"/>
      <c r="O36" s="3" t="n"/>
      <c r="Q36" s="3" t="n"/>
      <c r="R36" s="3" t="n"/>
      <c r="S36" s="3" t="inlineStr">
        <is>
          <t>Зав.учебной частью_____________________О.В. Подковыркина</t>
        </is>
      </c>
      <c r="T36" s="3" t="n"/>
      <c r="U36" s="3" t="n"/>
      <c r="V36" s="3" t="n"/>
      <c r="W36" s="3" t="n"/>
      <c r="X36" s="3" t="n"/>
      <c r="Y36" s="3" t="n"/>
      <c r="AA36" s="3" t="n"/>
      <c r="AB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Q37" s="3" t="n"/>
      <c r="R37" s="3" t="n"/>
      <c r="S37" s="42" t="inlineStr">
        <is>
          <t>С пед. нагрузкой ознакомлен преподаватель: _____________</t>
        </is>
      </c>
      <c r="T37" s="3" t="n"/>
      <c r="U37" s="3" t="n"/>
      <c r="V37" s="3" t="n"/>
      <c r="X37" s="3" t="n"/>
      <c r="Y37" s="3" t="n"/>
      <c r="AA37" s="3" t="n"/>
      <c r="AB37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B50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Захарова Елена Михайловна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Материаловедение</t>
        </is>
      </c>
      <c r="B8" s="10" t="inlineStr">
        <is>
          <t>23/ТО-291</t>
        </is>
      </c>
      <c r="C8" s="11" t="n">
        <v>60</v>
      </c>
      <c r="D8" s="12" t="n"/>
      <c r="E8" s="13" t="n"/>
      <c r="F8" s="13" t="n"/>
      <c r="G8" s="14" t="n"/>
      <c r="H8" s="15" t="n"/>
      <c r="I8" s="16" t="n"/>
      <c r="J8" s="13" t="n"/>
      <c r="K8" s="11" t="n">
        <v>60</v>
      </c>
      <c r="L8" s="17" t="n"/>
      <c r="M8" s="18" t="n"/>
      <c r="N8" s="17" t="n">
        <v>60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8</v>
      </c>
      <c r="V8" s="10" t="n">
        <v>12</v>
      </c>
      <c r="W8" s="10" t="n">
        <v>16</v>
      </c>
      <c r="X8" s="10" t="n">
        <v>12</v>
      </c>
      <c r="Y8" s="10" t="n">
        <v>2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Гидравлика</t>
        </is>
      </c>
      <c r="B9" s="10" t="inlineStr">
        <is>
          <t>23/ТО-291</t>
        </is>
      </c>
      <c r="C9" s="11" t="n">
        <v>118</v>
      </c>
      <c r="D9" s="12" t="n"/>
      <c r="E9" s="13" t="n"/>
      <c r="F9" s="13" t="n"/>
      <c r="G9" s="14" t="n"/>
      <c r="H9" s="15" t="n"/>
      <c r="I9" s="16" t="n"/>
      <c r="J9" s="13" t="n"/>
      <c r="K9" s="11" t="n">
        <v>118</v>
      </c>
      <c r="L9" s="17" t="n">
        <v>70</v>
      </c>
      <c r="M9" s="18" t="n"/>
      <c r="N9" s="17" t="n">
        <v>38</v>
      </c>
      <c r="O9" s="19" t="n"/>
      <c r="P9" s="21" t="n">
        <v>18</v>
      </c>
      <c r="Q9" s="21" t="n">
        <v>26</v>
      </c>
      <c r="R9" s="21" t="n">
        <v>16</v>
      </c>
      <c r="S9" s="21" t="n">
        <v>22</v>
      </c>
      <c r="T9" s="18">
        <f>SUM(P9:S9)</f>
        <v/>
      </c>
      <c r="U9" s="10" t="n">
        <v>4</v>
      </c>
      <c r="V9" s="10" t="n">
        <v>6</v>
      </c>
      <c r="W9" s="10" t="n">
        <v>6</v>
      </c>
      <c r="X9" s="10" t="n">
        <v>10</v>
      </c>
      <c r="Y9" s="10" t="n">
        <v>4</v>
      </c>
      <c r="Z9" s="10" t="n"/>
      <c r="AA9" s="18">
        <f>SUM(U9:Z9)</f>
        <v/>
      </c>
      <c r="AB9" s="12">
        <f>T9+AA9</f>
        <v/>
      </c>
    </row>
    <row r="10">
      <c r="A10" s="9" t="inlineStr">
        <is>
          <t>Материаловедение</t>
        </is>
      </c>
      <c r="B10" s="10" t="inlineStr">
        <is>
          <t>24/ТО-1111</t>
        </is>
      </c>
      <c r="C10" s="11" t="n">
        <v>60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60</v>
      </c>
      <c r="L10" s="17" t="n"/>
      <c r="M10" s="18" t="n"/>
      <c r="N10" s="17" t="n">
        <v>60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10</v>
      </c>
      <c r="V10" s="10" t="n">
        <v>12</v>
      </c>
      <c r="W10" s="10" t="n">
        <v>14</v>
      </c>
      <c r="X10" s="10" t="n">
        <v>6</v>
      </c>
      <c r="Y10" s="10" t="n">
        <v>12</v>
      </c>
      <c r="Z10" s="10" t="n">
        <v>6</v>
      </c>
      <c r="AA10" s="18">
        <f>SUM(U10:Z10)</f>
        <v/>
      </c>
      <c r="AB10" s="12">
        <f>T10+AA10</f>
        <v/>
      </c>
    </row>
    <row r="11">
      <c r="A11" s="9" t="inlineStr">
        <is>
          <t>Гидравлика</t>
        </is>
      </c>
      <c r="B11" s="10" t="inlineStr">
        <is>
          <t>24/ТО-1111</t>
        </is>
      </c>
      <c r="C11" s="11" t="n">
        <v>118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118</v>
      </c>
      <c r="L11" s="17" t="n">
        <v>70</v>
      </c>
      <c r="M11" s="18" t="n"/>
      <c r="N11" s="17" t="n">
        <v>38</v>
      </c>
      <c r="O11" s="19" t="n"/>
      <c r="P11" s="21" t="n">
        <v>18</v>
      </c>
      <c r="Q11" s="21" t="n">
        <v>22</v>
      </c>
      <c r="R11" s="21" t="n">
        <v>18</v>
      </c>
      <c r="S11" s="21" t="n">
        <v>26</v>
      </c>
      <c r="T11" s="18">
        <f>SUM(P11:S11)</f>
        <v/>
      </c>
      <c r="U11" s="10" t="n">
        <v>4</v>
      </c>
      <c r="V11" s="10" t="n">
        <v>4</v>
      </c>
      <c r="W11" s="10" t="n">
        <v>12</v>
      </c>
      <c r="X11" s="10" t="n">
        <v>6</v>
      </c>
      <c r="Y11" s="10" t="n">
        <v>8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Учебная практика (ознакомительная) ПОДГРУППА 2</t>
        </is>
      </c>
      <c r="B12" s="10" t="inlineStr">
        <is>
          <t>24/ТО-1111</t>
        </is>
      </c>
      <c r="C12" s="11" t="n">
        <v>72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72</v>
      </c>
      <c r="L12" s="17" t="n"/>
      <c r="M12" s="18" t="n"/>
      <c r="N12" s="17" t="n">
        <v>72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Отопление и вентиляция</t>
        </is>
      </c>
      <c r="B13" s="10" t="inlineStr">
        <is>
          <t>22/ТО-391</t>
        </is>
      </c>
      <c r="C13" s="11" t="n">
        <v>66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66</v>
      </c>
      <c r="L13" s="17" t="n">
        <v>64</v>
      </c>
      <c r="M13" s="18" t="n"/>
      <c r="N13" s="17" t="n"/>
      <c r="O13" s="19" t="n"/>
      <c r="P13" s="21" t="n">
        <v>18</v>
      </c>
      <c r="Q13" s="21" t="n">
        <v>22</v>
      </c>
      <c r="R13" s="21" t="n">
        <v>16</v>
      </c>
      <c r="S13" s="21" t="n">
        <v>10</v>
      </c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Отопление и вентиляция</t>
        </is>
      </c>
      <c r="B14" s="10" t="inlineStr">
        <is>
          <t>23/ТО-2111</t>
        </is>
      </c>
      <c r="C14" s="11" t="n">
        <v>66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66</v>
      </c>
      <c r="L14" s="17" t="n">
        <v>64</v>
      </c>
      <c r="M14" s="18" t="n"/>
      <c r="N14" s="17" t="n"/>
      <c r="O14" s="19" t="n"/>
      <c r="P14" s="21" t="n">
        <v>20</v>
      </c>
      <c r="Q14" s="21" t="n">
        <v>18</v>
      </c>
      <c r="R14" s="21" t="n">
        <v>20</v>
      </c>
      <c r="S14" s="21" t="n">
        <v>8</v>
      </c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Энергосбережение</t>
        </is>
      </c>
      <c r="B15" s="10" t="inlineStr">
        <is>
          <t>23/ТО-2111</t>
        </is>
      </c>
      <c r="C15" s="11" t="n">
        <v>34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34</v>
      </c>
      <c r="L15" s="17" t="n"/>
      <c r="M15" s="18" t="n"/>
      <c r="N15" s="17" t="n">
        <v>34</v>
      </c>
      <c r="O15" s="19" t="n"/>
      <c r="P15" s="21" t="n"/>
      <c r="Q15" s="21" t="n"/>
      <c r="R15" s="21" t="n"/>
      <c r="S15" s="21" t="n"/>
      <c r="T15" s="18">
        <f>SUM(P15:S15)</f>
        <v/>
      </c>
      <c r="U15" s="10" t="n">
        <v>6</v>
      </c>
      <c r="V15" s="10" t="n">
        <v>8</v>
      </c>
      <c r="W15" s="10" t="n">
        <v>8</v>
      </c>
      <c r="X15" s="10" t="n">
        <v>8</v>
      </c>
      <c r="Y15" s="10" t="n">
        <v>4</v>
      </c>
      <c r="Z15" s="10" t="n"/>
      <c r="AA15" s="18">
        <f>SUM(U15:Z15)</f>
        <v/>
      </c>
      <c r="AB15" s="12">
        <f>T15+AA15</f>
        <v/>
      </c>
    </row>
    <row r="16">
      <c r="A16" s="9" t="inlineStr">
        <is>
          <t>Технология ремонта теплотехнического оборудования и систем тепло- и топливоснабжения</t>
        </is>
      </c>
      <c r="B16" s="10" t="inlineStr">
        <is>
          <t>23/ТО-2111</t>
        </is>
      </c>
      <c r="C16" s="11" t="n">
        <v>124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124</v>
      </c>
      <c r="L16" s="17" t="n"/>
      <c r="M16" s="18" t="n"/>
      <c r="N16" s="17" t="n">
        <v>114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>
        <v>12</v>
      </c>
      <c r="V16" s="10" t="n">
        <v>26</v>
      </c>
      <c r="W16" s="10" t="n">
        <v>24</v>
      </c>
      <c r="X16" s="10" t="n">
        <v>28</v>
      </c>
      <c r="Y16" s="10" t="n">
        <v>34</v>
      </c>
      <c r="Z16" s="10" t="n"/>
      <c r="AA16" s="18">
        <f>SUM(U16:Z16)</f>
        <v/>
      </c>
      <c r="AB16" s="12">
        <f>T16+AA16</f>
        <v/>
      </c>
    </row>
    <row r="17">
      <c r="A17" s="9" t="inlineStr">
        <is>
          <t>Учебная практика (НА ПРОИЗВОДСТВЕ)</t>
        </is>
      </c>
      <c r="B17" s="10" t="inlineStr">
        <is>
          <t>23/ТО-2111</t>
        </is>
      </c>
      <c r="C17" s="11" t="n">
        <v>8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8</v>
      </c>
      <c r="L17" s="17" t="n"/>
      <c r="M17" s="18" t="n"/>
      <c r="N17" s="17" t="n">
        <v>72</v>
      </c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Учебная практика (НА ПРОИЗВОДСТВЕ)</t>
        </is>
      </c>
      <c r="B18" s="10" t="inlineStr">
        <is>
          <t>23/ТО-2111</t>
        </is>
      </c>
      <c r="C18" s="11" t="n">
        <v>8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8</v>
      </c>
      <c r="L18" s="17" t="n"/>
      <c r="M18" s="18" t="n"/>
      <c r="N18" s="17" t="n">
        <v>72</v>
      </c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Энергосбережение в теплоэнергетике</t>
        </is>
      </c>
      <c r="B19" s="10" t="inlineStr">
        <is>
          <t>21/ТО-491в</t>
        </is>
      </c>
      <c r="C19" s="11" t="n">
        <v>40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40</v>
      </c>
      <c r="L19" s="17" t="n">
        <v>38</v>
      </c>
      <c r="M19" s="18" t="n"/>
      <c r="N19" s="17" t="n"/>
      <c r="O19" s="19" t="n"/>
      <c r="P19" s="21" t="n">
        <v>12</v>
      </c>
      <c r="Q19" s="21" t="n">
        <v>16</v>
      </c>
      <c r="R19" s="21" t="n">
        <v>8</v>
      </c>
      <c r="S19" s="21" t="n">
        <v>2</v>
      </c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Технология ремонта теплотехнического оборудования и систем тепло- и топливоснабжения</t>
        </is>
      </c>
      <c r="B20" s="25" t="inlineStr">
        <is>
          <t>21/ТО-491в</t>
        </is>
      </c>
      <c r="C20" s="11" t="n">
        <v>72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72</v>
      </c>
      <c r="L20" s="17" t="n">
        <v>60</v>
      </c>
      <c r="M20" s="18" t="n"/>
      <c r="N20" s="17" t="n"/>
      <c r="O20" s="19" t="n"/>
      <c r="P20" s="21" t="n">
        <v>18</v>
      </c>
      <c r="Q20" s="21" t="n">
        <v>20</v>
      </c>
      <c r="R20" s="21" t="n">
        <v>22</v>
      </c>
      <c r="S20" s="21" t="n"/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Производственная практика (по профилю специальности)</t>
        </is>
      </c>
      <c r="B21" s="25" t="inlineStr">
        <is>
          <t>21/ТО-491в</t>
        </is>
      </c>
      <c r="C21" s="11" t="n">
        <v>8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8</v>
      </c>
      <c r="L21" s="17" t="n"/>
      <c r="M21" s="18" t="n"/>
      <c r="N21" s="17" t="n">
        <v>72</v>
      </c>
      <c r="O21" s="19" t="n"/>
      <c r="P21" s="21" t="n"/>
      <c r="Q21" s="21" t="n"/>
      <c r="R21" s="21" t="n"/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Производственная практика (по профилю специальности)</t>
        </is>
      </c>
      <c r="B22" s="10" t="inlineStr">
        <is>
          <t>21/ТО-491в</t>
        </is>
      </c>
      <c r="C22" s="11" t="n">
        <v>4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4</v>
      </c>
      <c r="L22" s="17" t="n"/>
      <c r="M22" s="18" t="n"/>
      <c r="N22" s="17" t="n">
        <v>72</v>
      </c>
      <c r="O22" s="19" t="n"/>
      <c r="P22" s="21" t="n"/>
      <c r="Q22" s="21" t="n"/>
      <c r="R22" s="21" t="n"/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Производственная практика (по профилю специальности)</t>
        </is>
      </c>
      <c r="B23" s="10" t="inlineStr">
        <is>
          <t>21/ТО-491в</t>
        </is>
      </c>
      <c r="C23" s="11" t="n">
        <v>4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4</v>
      </c>
      <c r="L23" s="17" t="n"/>
      <c r="M23" s="18" t="n"/>
      <c r="N23" s="17" t="n">
        <v>72</v>
      </c>
      <c r="O23" s="19" t="n"/>
      <c r="P23" s="21" t="n"/>
      <c r="Q23" s="21" t="n"/>
      <c r="R23" s="21" t="n"/>
      <c r="S23" s="21" t="n"/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ПРОИЗВОДСТВЕННАЯ ПРАКТИКА (ПРЕДДИПЛОМНАЯ)</t>
        </is>
      </c>
      <c r="B24" s="10" t="inlineStr">
        <is>
          <t>21/ТО-491в</t>
        </is>
      </c>
      <c r="C24" s="11" t="n">
        <v>16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16</v>
      </c>
      <c r="L24" s="17" t="n"/>
      <c r="M24" s="18" t="n"/>
      <c r="N24" s="17" t="n">
        <v>144</v>
      </c>
      <c r="O24" s="19" t="n"/>
      <c r="P24" s="21" t="n"/>
      <c r="Q24" s="21" t="n"/>
      <c r="R24" s="21" t="n"/>
      <c r="S24" s="21" t="n"/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Подготовка выпускной квалификационной работы</t>
        </is>
      </c>
      <c r="B25" s="10" t="inlineStr">
        <is>
          <t>21/ТО-491в</t>
        </is>
      </c>
      <c r="C25" s="11" t="n">
        <v>40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40</v>
      </c>
      <c r="L25" s="17" t="n"/>
      <c r="M25" s="18" t="n"/>
      <c r="N25" s="17" t="n">
        <v>144</v>
      </c>
      <c r="O25" s="19" t="n"/>
      <c r="P25" s="21" t="n"/>
      <c r="Q25" s="21" t="n"/>
      <c r="R25" s="21" t="n"/>
      <c r="S25" s="21" t="n"/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Подготовка выпускной квалификационной работы (НОРМОКОНТРОЛЬ)</t>
        </is>
      </c>
      <c r="B26" s="10" t="inlineStr">
        <is>
          <t>21/ТО-491в</t>
        </is>
      </c>
      <c r="C26" s="11" t="n">
        <v>10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10</v>
      </c>
      <c r="L26" s="17" t="n"/>
      <c r="M26" s="18" t="n"/>
      <c r="N26" s="17" t="n"/>
      <c r="O26" s="19" t="n"/>
      <c r="P26" s="21" t="n"/>
      <c r="Q26" s="21" t="n"/>
      <c r="R26" s="21" t="n"/>
      <c r="S26" s="21" t="n"/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Защита выпускной квалификационной работы</t>
        </is>
      </c>
      <c r="B27" s="10" t="inlineStr">
        <is>
          <t>21/ТО-491в</t>
        </is>
      </c>
      <c r="C27" s="11" t="n">
        <v>9.5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9.5</v>
      </c>
      <c r="L27" s="17" t="n"/>
      <c r="M27" s="18" t="n"/>
      <c r="N27" s="17" t="n"/>
      <c r="O27" s="19" t="n"/>
      <c r="P27" s="21" t="n"/>
      <c r="Q27" s="21" t="n"/>
      <c r="R27" s="21" t="n"/>
      <c r="S27" s="21" t="n"/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Энергосбережение в теплоэнергетике</t>
        </is>
      </c>
      <c r="B28" s="10" t="inlineStr">
        <is>
          <t>22/ТО-3111в</t>
        </is>
      </c>
      <c r="C28" s="11" t="n">
        <v>38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38</v>
      </c>
      <c r="L28" s="17" t="n">
        <v>36</v>
      </c>
      <c r="M28" s="18" t="n"/>
      <c r="N28" s="17" t="n"/>
      <c r="O28" s="19" t="n"/>
      <c r="P28" s="21" t="n">
        <v>8</v>
      </c>
      <c r="Q28" s="21" t="n">
        <v>14</v>
      </c>
      <c r="R28" s="21" t="n">
        <v>6</v>
      </c>
      <c r="S28" s="21" t="n">
        <v>10</v>
      </c>
      <c r="T28" s="18">
        <f>SUM(P28:S28)</f>
        <v/>
      </c>
      <c r="U28" s="10" t="n"/>
      <c r="V28" s="10" t="n"/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Технология ремонта теплотехнического оборудования и систем тепло- и топливоснабжения</t>
        </is>
      </c>
      <c r="B29" s="10" t="inlineStr">
        <is>
          <t>22/ТО-3111в</t>
        </is>
      </c>
      <c r="C29" s="11" t="n">
        <v>66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66</v>
      </c>
      <c r="L29" s="17" t="n">
        <v>58</v>
      </c>
      <c r="M29" s="18" t="n"/>
      <c r="N29" s="17" t="n"/>
      <c r="O29" s="19" t="n"/>
      <c r="P29" s="21" t="n">
        <v>20</v>
      </c>
      <c r="Q29" s="21" t="n">
        <v>16</v>
      </c>
      <c r="R29" s="21" t="n">
        <v>30</v>
      </c>
      <c r="S29" s="21" t="n"/>
      <c r="T29" s="18">
        <f>SUM(P29:S29)</f>
        <v/>
      </c>
      <c r="U29" s="10" t="n"/>
      <c r="V29" s="10" t="n"/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Производственная практика (по профилю специальности)</t>
        </is>
      </c>
      <c r="B30" s="10" t="inlineStr">
        <is>
          <t>22/ТО-3111в</t>
        </is>
      </c>
      <c r="C30" s="11" t="n">
        <v>8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8</v>
      </c>
      <c r="L30" s="17" t="n"/>
      <c r="M30" s="18" t="n"/>
      <c r="N30" s="17" t="n">
        <v>72</v>
      </c>
      <c r="O30" s="19" t="n"/>
      <c r="P30" s="21" t="n"/>
      <c r="Q30" s="21" t="n"/>
      <c r="R30" s="21" t="n"/>
      <c r="S30" s="21" t="n"/>
      <c r="T30" s="18">
        <f>SUM(P30:S30)</f>
        <v/>
      </c>
      <c r="U30" s="10" t="n"/>
      <c r="V30" s="10" t="n"/>
      <c r="W30" s="10" t="n"/>
      <c r="X30" s="10" t="n"/>
      <c r="Y30" s="10" t="n"/>
      <c r="Z30" s="10" t="n"/>
      <c r="AA30" s="18">
        <f>SUM(U30:Z30)</f>
        <v/>
      </c>
      <c r="AB30" s="12">
        <f>T30+AA30</f>
        <v/>
      </c>
    </row>
    <row r="31">
      <c r="A31" s="9" t="inlineStr">
        <is>
          <t>Производственная практика (по профилю специальности)</t>
        </is>
      </c>
      <c r="B31" s="10" t="inlineStr">
        <is>
          <t>22/ТО-3111в</t>
        </is>
      </c>
      <c r="C31" s="11" t="n">
        <v>4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4</v>
      </c>
      <c r="L31" s="17" t="n"/>
      <c r="M31" s="18" t="n"/>
      <c r="N31" s="17" t="n">
        <v>72</v>
      </c>
      <c r="O31" s="19" t="n"/>
      <c r="P31" s="21" t="n"/>
      <c r="Q31" s="21" t="n"/>
      <c r="R31" s="21" t="n"/>
      <c r="S31" s="21" t="n"/>
      <c r="T31" s="18">
        <f>SUM(P31:S31)</f>
        <v/>
      </c>
      <c r="U31" s="10" t="n"/>
      <c r="V31" s="10" t="n"/>
      <c r="W31" s="10" t="n"/>
      <c r="X31" s="10" t="n"/>
      <c r="Y31" s="10" t="n"/>
      <c r="Z31" s="10" t="n"/>
      <c r="AA31" s="18">
        <f>SUM(U31:Z31)</f>
        <v/>
      </c>
      <c r="AB31" s="12">
        <f>T31+AA31</f>
        <v/>
      </c>
    </row>
    <row r="32">
      <c r="A32" s="9" t="inlineStr">
        <is>
          <t>Производственная практика (по профилю специальности)</t>
        </is>
      </c>
      <c r="B32" s="10" t="inlineStr">
        <is>
          <t>22/ТО-3111в</t>
        </is>
      </c>
      <c r="C32" s="11" t="n">
        <v>3</v>
      </c>
      <c r="D32" s="12" t="n"/>
      <c r="E32" s="13" t="n"/>
      <c r="F32" s="13" t="n"/>
      <c r="G32" s="14" t="n"/>
      <c r="H32" s="15" t="n"/>
      <c r="I32" s="16" t="n"/>
      <c r="J32" s="13" t="n"/>
      <c r="K32" s="11" t="n">
        <v>3</v>
      </c>
      <c r="L32" s="17" t="n"/>
      <c r="M32" s="18" t="n"/>
      <c r="N32" s="17" t="n">
        <v>54</v>
      </c>
      <c r="O32" s="19" t="n"/>
      <c r="P32" s="21" t="n"/>
      <c r="Q32" s="21" t="n"/>
      <c r="R32" s="21" t="n"/>
      <c r="S32" s="21" t="n"/>
      <c r="T32" s="18">
        <f>SUM(P32:S32)</f>
        <v/>
      </c>
      <c r="U32" s="10" t="n"/>
      <c r="V32" s="10" t="n"/>
      <c r="W32" s="10" t="n"/>
      <c r="X32" s="10" t="n"/>
      <c r="Y32" s="10" t="n"/>
      <c r="Z32" s="10" t="n"/>
      <c r="AA32" s="18">
        <f>SUM(U32:Z32)</f>
        <v/>
      </c>
      <c r="AB32" s="12">
        <f>T32+AA32</f>
        <v/>
      </c>
    </row>
    <row r="33">
      <c r="A33" s="9" t="inlineStr">
        <is>
          <t>ПРОИЗВОДСТВЕННАЯ ПРАКТИКА (ПРЕДДИПЛОМНАЯ)</t>
        </is>
      </c>
      <c r="B33" s="10" t="inlineStr">
        <is>
          <t>22/ТО-3111в</t>
        </is>
      </c>
      <c r="C33" s="11" t="n">
        <v>44</v>
      </c>
      <c r="D33" s="12" t="n"/>
      <c r="E33" s="13" t="n"/>
      <c r="F33" s="13" t="n"/>
      <c r="G33" s="14" t="n"/>
      <c r="H33" s="15" t="n"/>
      <c r="I33" s="16" t="n"/>
      <c r="J33" s="13" t="n"/>
      <c r="K33" s="11" t="n">
        <v>44</v>
      </c>
      <c r="L33" s="17" t="n"/>
      <c r="M33" s="18" t="n"/>
      <c r="N33" s="17" t="n">
        <v>144</v>
      </c>
      <c r="O33" s="19" t="n"/>
      <c r="P33" s="21" t="n"/>
      <c r="Q33" s="21" t="n"/>
      <c r="R33" s="21" t="n"/>
      <c r="S33" s="21" t="n"/>
      <c r="T33" s="18">
        <f>SUM(P33:S33)</f>
        <v/>
      </c>
      <c r="U33" s="10" t="n"/>
      <c r="V33" s="10" t="n"/>
      <c r="W33" s="10" t="n"/>
      <c r="X33" s="10" t="n"/>
      <c r="Y33" s="10" t="n"/>
      <c r="Z33" s="10" t="n"/>
      <c r="AA33" s="18">
        <f>SUM(U33:Z33)</f>
        <v/>
      </c>
      <c r="AB33" s="12">
        <f>T33+AA33</f>
        <v/>
      </c>
    </row>
    <row r="34">
      <c r="A34" s="9" t="inlineStr">
        <is>
          <t>Подготовка выпускной квалификационной работы</t>
        </is>
      </c>
      <c r="B34" s="10" t="inlineStr">
        <is>
          <t>22/ТО-3111в</t>
        </is>
      </c>
      <c r="C34" s="11" t="n">
        <v>110</v>
      </c>
      <c r="D34" s="12" t="n"/>
      <c r="E34" s="13" t="n"/>
      <c r="F34" s="13" t="n"/>
      <c r="G34" s="14" t="n"/>
      <c r="H34" s="15" t="n"/>
      <c r="I34" s="16" t="n"/>
      <c r="J34" s="13" t="n"/>
      <c r="K34" s="11" t="n">
        <v>110</v>
      </c>
      <c r="L34" s="17" t="n"/>
      <c r="M34" s="18" t="n"/>
      <c r="N34" s="17" t="n">
        <v>108</v>
      </c>
      <c r="O34" s="19" t="n"/>
      <c r="P34" s="21" t="n"/>
      <c r="Q34" s="21" t="n"/>
      <c r="R34" s="21" t="n"/>
      <c r="S34" s="21" t="n"/>
      <c r="T34" s="18">
        <f>SUM(P34:S34)</f>
        <v/>
      </c>
      <c r="U34" s="10" t="n"/>
      <c r="V34" s="10" t="n"/>
      <c r="W34" s="10" t="n"/>
      <c r="X34" s="10" t="n"/>
      <c r="Y34" s="10" t="n"/>
      <c r="Z34" s="10" t="n"/>
      <c r="AA34" s="18">
        <f>SUM(U34:Z34)</f>
        <v/>
      </c>
      <c r="AB34" s="12">
        <f>T34+AA34</f>
        <v/>
      </c>
    </row>
    <row r="35">
      <c r="A35" s="9" t="inlineStr">
        <is>
          <t>Подготовка выпускной квалификационной работы (НОРМОКОНТРОЛЬ)</t>
        </is>
      </c>
      <c r="B35" s="10" t="inlineStr">
        <is>
          <t>22/ТО-3111в</t>
        </is>
      </c>
      <c r="C35" s="11" t="n">
        <v>9</v>
      </c>
      <c r="D35" s="12" t="n"/>
      <c r="E35" s="13" t="n"/>
      <c r="F35" s="13" t="n"/>
      <c r="G35" s="14" t="n"/>
      <c r="H35" s="15" t="n"/>
      <c r="I35" s="16" t="n"/>
      <c r="J35" s="13" t="n"/>
      <c r="K35" s="11" t="n">
        <v>9</v>
      </c>
      <c r="L35" s="17" t="n"/>
      <c r="M35" s="18" t="n"/>
      <c r="N35" s="17" t="n"/>
      <c r="O35" s="19" t="n"/>
      <c r="P35" s="21" t="n"/>
      <c r="Q35" s="21" t="n"/>
      <c r="R35" s="21" t="n"/>
      <c r="S35" s="21" t="n"/>
      <c r="T35" s="18">
        <f>SUM(P35:S35)</f>
        <v/>
      </c>
      <c r="U35" s="10" t="n"/>
      <c r="V35" s="10" t="n"/>
      <c r="W35" s="10" t="n"/>
      <c r="X35" s="10" t="n"/>
      <c r="Y35" s="10" t="n"/>
      <c r="Z35" s="10" t="n"/>
      <c r="AA35" s="18">
        <f>SUM(U35:Z35)</f>
        <v/>
      </c>
      <c r="AB35" s="12">
        <f>T35+AA35</f>
        <v/>
      </c>
    </row>
    <row r="36">
      <c r="A36" s="9" t="inlineStr">
        <is>
          <t>Защита выпускной квалификационной работы</t>
        </is>
      </c>
      <c r="B36" s="10" t="inlineStr">
        <is>
          <t>22/ТО-3111в</t>
        </is>
      </c>
      <c r="C36" s="11" t="n">
        <v>10.5</v>
      </c>
      <c r="D36" s="12" t="n"/>
      <c r="E36" s="13" t="n"/>
      <c r="F36" s="13" t="n"/>
      <c r="G36" s="14" t="n"/>
      <c r="H36" s="15" t="n"/>
      <c r="I36" s="16" t="n"/>
      <c r="J36" s="13" t="n"/>
      <c r="K36" s="11" t="n">
        <v>10.5</v>
      </c>
      <c r="L36" s="17" t="n"/>
      <c r="M36" s="18" t="n"/>
      <c r="N36" s="17" t="n">
        <v>36</v>
      </c>
      <c r="O36" s="19" t="n"/>
      <c r="P36" s="21" t="n"/>
      <c r="Q36" s="21" t="n"/>
      <c r="R36" s="21" t="n"/>
      <c r="S36" s="21" t="n"/>
      <c r="T36" s="18">
        <f>SUM(P36:S36)</f>
        <v/>
      </c>
      <c r="U36" s="10" t="n"/>
      <c r="V36" s="10" t="n"/>
      <c r="W36" s="10" t="n"/>
      <c r="X36" s="10" t="n"/>
      <c r="Y36" s="10" t="n"/>
      <c r="Z36" s="10" t="n"/>
      <c r="AA36" s="18">
        <f>SUM(U36:Z36)</f>
        <v/>
      </c>
      <c r="AB36" s="12">
        <f>T36+AA36</f>
        <v/>
      </c>
    </row>
    <row r="37">
      <c r="A37" s="9" t="inlineStr">
        <is>
          <t>Материаловедение</t>
        </is>
      </c>
      <c r="B37" s="10" t="inlineStr">
        <is>
          <t>24/зТО-1111к</t>
        </is>
      </c>
      <c r="C37" s="11" t="n">
        <v>10</v>
      </c>
      <c r="D37" s="12" t="n"/>
      <c r="E37" s="13" t="n"/>
      <c r="F37" s="13" t="n"/>
      <c r="G37" s="14" t="n"/>
      <c r="H37" s="15" t="n"/>
      <c r="I37" s="16" t="n"/>
      <c r="J37" s="13" t="n"/>
      <c r="K37" s="11" t="n">
        <v>10</v>
      </c>
      <c r="L37" s="17" t="n"/>
      <c r="M37" s="18" t="n"/>
      <c r="N37" s="17" t="n">
        <v>10</v>
      </c>
      <c r="O37" s="19" t="n"/>
      <c r="P37" s="21" t="n"/>
      <c r="Q37" s="21" t="n"/>
      <c r="R37" s="21" t="n"/>
      <c r="S37" s="21" t="n"/>
      <c r="T37" s="18">
        <f>SUM(P37:S37)</f>
        <v/>
      </c>
      <c r="U37" s="10" t="n"/>
      <c r="V37" s="10" t="n"/>
      <c r="W37" s="10" t="n"/>
      <c r="X37" s="10" t="n"/>
      <c r="Y37" s="10" t="n"/>
      <c r="Z37" s="10" t="n"/>
      <c r="AA37" s="18">
        <f>SUM(U37:Z37)</f>
        <v/>
      </c>
      <c r="AB37" s="12">
        <f>T37+AA37</f>
        <v/>
      </c>
    </row>
    <row r="38">
      <c r="A38" s="9" t="inlineStr">
        <is>
          <t>Гидравлика</t>
        </is>
      </c>
      <c r="B38" s="10" t="inlineStr">
        <is>
          <t>24/зТО-1111к</t>
        </is>
      </c>
      <c r="C38" s="11" t="n">
        <v>18</v>
      </c>
      <c r="D38" s="12" t="n"/>
      <c r="E38" s="13" t="n"/>
      <c r="F38" s="13" t="n"/>
      <c r="G38" s="14" t="n"/>
      <c r="H38" s="15" t="n"/>
      <c r="I38" s="16" t="n"/>
      <c r="J38" s="13" t="n"/>
      <c r="K38" s="11" t="n">
        <v>18</v>
      </c>
      <c r="L38" s="17" t="n">
        <v>12</v>
      </c>
      <c r="M38" s="18" t="n"/>
      <c r="N38" s="17" t="n"/>
      <c r="O38" s="19" t="n"/>
      <c r="P38" s="21" t="n"/>
      <c r="Q38" s="21" t="n"/>
      <c r="R38" s="21" t="n"/>
      <c r="S38" s="21" t="n"/>
      <c r="T38" s="18">
        <f>SUM(P38:S38)</f>
        <v/>
      </c>
      <c r="U38" s="10" t="n"/>
      <c r="V38" s="10" t="n"/>
      <c r="W38" s="10" t="n"/>
      <c r="X38" s="10" t="n"/>
      <c r="Y38" s="10" t="n"/>
      <c r="Z38" s="10" t="n"/>
      <c r="AA38" s="18">
        <f>SUM(U38:Z38)</f>
        <v/>
      </c>
      <c r="AB38" s="12">
        <f>T38+AA38</f>
        <v/>
      </c>
    </row>
    <row r="39">
      <c r="A39" s="9" t="inlineStr">
        <is>
          <t>Энергосбережение</t>
        </is>
      </c>
      <c r="B39" s="10" t="inlineStr">
        <is>
          <t>22/зТО-311к</t>
        </is>
      </c>
      <c r="C39" s="11" t="n">
        <v>12</v>
      </c>
      <c r="D39" s="12" t="n"/>
      <c r="E39" s="13" t="n"/>
      <c r="F39" s="13" t="n"/>
      <c r="G39" s="14" t="n"/>
      <c r="H39" s="15" t="n"/>
      <c r="I39" s="16" t="n"/>
      <c r="J39" s="13" t="n"/>
      <c r="K39" s="11" t="n">
        <v>12</v>
      </c>
      <c r="L39" s="17" t="n"/>
      <c r="M39" s="18" t="n"/>
      <c r="N39" s="17" t="n">
        <v>12</v>
      </c>
      <c r="O39" s="19" t="n"/>
      <c r="P39" s="21" t="n"/>
      <c r="Q39" s="21" t="n"/>
      <c r="R39" s="21" t="n"/>
      <c r="S39" s="21" t="n"/>
      <c r="T39" s="18">
        <f>SUM(P39:S39)</f>
        <v/>
      </c>
      <c r="U39" s="10" t="n"/>
      <c r="V39" s="10" t="n"/>
      <c r="W39" s="10" t="n"/>
      <c r="X39" s="10" t="n"/>
      <c r="Y39" s="10" t="n"/>
      <c r="Z39" s="10" t="n"/>
      <c r="AA39" s="18">
        <f>SUM(U39:Z39)</f>
        <v/>
      </c>
      <c r="AB39" s="12">
        <f>T39+AA39</f>
        <v/>
      </c>
    </row>
    <row r="40">
      <c r="A40" s="9" t="inlineStr">
        <is>
          <t>Технология ремонта теплотехнического оборудования и систем тепло- и топливоснабжения</t>
        </is>
      </c>
      <c r="B40" s="10" t="inlineStr">
        <is>
          <t>22/зТО-311к</t>
        </is>
      </c>
      <c r="C40" s="11" t="n">
        <v>12</v>
      </c>
      <c r="D40" s="12" t="n"/>
      <c r="E40" s="13" t="n"/>
      <c r="F40" s="13" t="n"/>
      <c r="G40" s="14" t="n"/>
      <c r="H40" s="15" t="n"/>
      <c r="I40" s="16" t="n"/>
      <c r="J40" s="13" t="n"/>
      <c r="K40" s="11" t="n">
        <v>12</v>
      </c>
      <c r="L40" s="17" t="n"/>
      <c r="M40" s="18" t="n"/>
      <c r="N40" s="17" t="n">
        <v>10</v>
      </c>
      <c r="O40" s="19" t="n"/>
      <c r="P40" s="21" t="n"/>
      <c r="Q40" s="21" t="n"/>
      <c r="R40" s="21" t="n"/>
      <c r="S40" s="21" t="n"/>
      <c r="T40" s="18">
        <f>SUM(P40:S40)</f>
        <v/>
      </c>
      <c r="U40" s="10" t="n"/>
      <c r="V40" s="10" t="n"/>
      <c r="W40" s="10" t="n"/>
      <c r="X40" s="10" t="n"/>
      <c r="Y40" s="10" t="n"/>
      <c r="Z40" s="10" t="n"/>
      <c r="AA40" s="18">
        <f>SUM(U40:Z40)</f>
        <v/>
      </c>
      <c r="AB40" s="12">
        <f>T40+AA40</f>
        <v/>
      </c>
    </row>
    <row r="41">
      <c r="A41" s="28" t="inlineStr">
        <is>
          <t xml:space="preserve">Итого </t>
        </is>
      </c>
      <c r="B41" s="29" t="inlineStr">
        <is>
          <t>внебюджет</t>
        </is>
      </c>
      <c r="C41" s="30" t="n">
        <v>52</v>
      </c>
      <c r="D41" s="39" t="n"/>
      <c r="E41" s="39" t="n"/>
      <c r="F41" s="39" t="n"/>
      <c r="G41" s="39" t="n"/>
      <c r="H41" s="39" t="n"/>
      <c r="I41" s="39" t="n"/>
      <c r="J41" s="39" t="n"/>
      <c r="K41" s="30" t="n">
        <v>52</v>
      </c>
      <c r="L41" s="32" t="n"/>
      <c r="M41" s="33" t="n"/>
      <c r="N41" s="33" t="n"/>
      <c r="O41" s="34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  <c r="AA41" s="40" t="n"/>
      <c r="AB41" s="30" t="n">
        <v>52</v>
      </c>
    </row>
    <row r="42">
      <c r="A42" s="28" t="inlineStr">
        <is>
          <t xml:space="preserve">Итого </t>
        </is>
      </c>
      <c r="B42" s="29" t="inlineStr">
        <is>
          <t>бюджет</t>
        </is>
      </c>
      <c r="C42" s="37" t="n">
        <v>1230</v>
      </c>
      <c r="D42" s="39" t="n"/>
      <c r="E42" s="39" t="n"/>
      <c r="F42" s="39" t="n"/>
      <c r="G42" s="39" t="n"/>
      <c r="H42" s="39" t="n"/>
      <c r="I42" s="39" t="n"/>
      <c r="J42" s="39" t="n"/>
      <c r="K42" s="37" t="n">
        <v>1230</v>
      </c>
      <c r="L42" s="32" t="n"/>
      <c r="M42" s="33" t="n"/>
      <c r="N42" s="33" t="n"/>
      <c r="O42" s="34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  <c r="AA42" s="39" t="n"/>
      <c r="AB42" s="37" t="n">
        <v>1230</v>
      </c>
    </row>
    <row r="43">
      <c r="A43" s="39" t="inlineStr">
        <is>
          <t>ВСЕГО</t>
        </is>
      </c>
      <c r="B43" s="39" t="n"/>
      <c r="C43" s="40">
        <f>SUM(C8:C40)</f>
        <v/>
      </c>
      <c r="D43" s="40">
        <f>SUM(D8:D40)</f>
        <v/>
      </c>
      <c r="E43" s="40">
        <f>SUM(E8:E40)</f>
        <v/>
      </c>
      <c r="F43" s="40">
        <f>SUM(F8:F40)</f>
        <v/>
      </c>
      <c r="G43" s="40">
        <f>SUM(G8:G40)</f>
        <v/>
      </c>
      <c r="H43" s="40">
        <f>SUM(H8:H40)</f>
        <v/>
      </c>
      <c r="I43" s="40">
        <f>SUM(I8:I40)</f>
        <v/>
      </c>
      <c r="J43" s="40">
        <f>SUM(J8:J40)</f>
        <v/>
      </c>
      <c r="K43" s="40">
        <f>SUM(K8:K40)</f>
        <v/>
      </c>
      <c r="L43" s="40">
        <f>SUM(L8:L40)</f>
        <v/>
      </c>
      <c r="M43" s="40">
        <f>SUM(M8:M40)</f>
        <v/>
      </c>
      <c r="N43" s="40">
        <f>SUM(N8:N40)</f>
        <v/>
      </c>
      <c r="O43" s="40">
        <f>SUM(O8:O40)</f>
        <v/>
      </c>
      <c r="P43" s="40">
        <f>SUM(P8:P40)</f>
        <v/>
      </c>
      <c r="Q43" s="40">
        <f>SUM(Q8:Q40)</f>
        <v/>
      </c>
      <c r="R43" s="40">
        <f>SUM(R8:R40)</f>
        <v/>
      </c>
      <c r="S43" s="40">
        <f>SUM(S8:S40)</f>
        <v/>
      </c>
      <c r="T43" s="40">
        <f>SUM(T8:T40)</f>
        <v/>
      </c>
      <c r="U43" s="40">
        <f>SUM(U8:U40)</f>
        <v/>
      </c>
      <c r="V43" s="40">
        <f>SUM(V8:V40)</f>
        <v/>
      </c>
      <c r="W43" s="40">
        <f>SUM(W8:W40)</f>
        <v/>
      </c>
      <c r="X43" s="40">
        <f>SUM(X8:X40)</f>
        <v/>
      </c>
      <c r="Y43" s="40">
        <f>SUM(Y8:Y40)</f>
        <v/>
      </c>
      <c r="Z43" s="40">
        <f>SUM(Z8:Z40)</f>
        <v/>
      </c>
      <c r="AA43" s="40">
        <f>SUM(AA8:AA40)</f>
        <v/>
      </c>
      <c r="AB43" s="40">
        <f>SUM(AB8:AB40)</f>
        <v/>
      </c>
    </row>
    <row r="44">
      <c r="A44" s="53" t="n"/>
      <c r="B44" s="53" t="n"/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53" t="n"/>
      <c r="M44" s="53" t="n"/>
      <c r="N44" s="53" t="n"/>
      <c r="O44" s="53" t="n"/>
      <c r="P44" s="53" t="n"/>
      <c r="Q44" s="53" t="n"/>
      <c r="R44" s="53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</row>
    <row r="45">
      <c r="A45" s="42" t="inlineStr">
        <is>
          <t>Тарифная ставка _______________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42" t="inlineStr">
        <is>
          <t>За проверку тетрадей _______________</t>
        </is>
      </c>
      <c r="L45" s="3" t="n"/>
      <c r="M45" s="3" t="n"/>
      <c r="N45" s="3" t="n"/>
      <c r="O45" s="3" t="n"/>
      <c r="P45" s="3" t="n"/>
      <c r="Q45" s="3" t="n"/>
      <c r="R45" s="3" t="n"/>
      <c r="S45" s="42" t="inlineStr">
        <is>
          <t>Не выполнено часов ______________</t>
        </is>
      </c>
      <c r="T45" s="3" t="n"/>
      <c r="U45" s="3" t="n"/>
      <c r="V45" s="43" t="n"/>
      <c r="W45" s="3" t="n"/>
      <c r="X45" s="3" t="n"/>
      <c r="Y45" s="3" t="n"/>
      <c r="Z45" s="3" t="n"/>
      <c r="AA45" s="3" t="n"/>
      <c r="AB45" s="3" t="n"/>
    </row>
    <row r="46">
      <c r="A46" s="42" t="inlineStr">
        <is>
          <t>Стоимость часа _________________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42" t="inlineStr">
        <is>
          <t>За классное руководство ____________</t>
        </is>
      </c>
      <c r="L46" s="3" t="n"/>
      <c r="M46" s="3" t="n"/>
      <c r="N46" s="3" t="n"/>
      <c r="O46" s="3" t="n"/>
      <c r="P46" s="3" t="n"/>
      <c r="Q46" s="3" t="n"/>
      <c r="R46" s="3" t="n"/>
      <c r="S46" s="42" t="inlineStr">
        <is>
          <t>Дано сверх плана _________________</t>
        </is>
      </c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</row>
    <row r="47">
      <c r="A47" s="42" t="inlineStr">
        <is>
          <t>Оклад в месяц __________________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42" t="inlineStr">
        <is>
          <t>За заведование кабинетом ___________</t>
        </is>
      </c>
      <c r="L47" s="3" t="n"/>
      <c r="M47" s="3" t="n"/>
      <c r="N47" s="3" t="n"/>
      <c r="O47" s="3" t="n"/>
      <c r="P47" s="3" t="n"/>
      <c r="Q47" s="3" t="n"/>
      <c r="R47" s="3" t="n"/>
      <c r="S47" s="42" t="inlineStr">
        <is>
          <t>Итого зарплата в месяц ____________</t>
        </is>
      </c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</row>
    <row r="48">
      <c r="A48" s="3" t="n"/>
      <c r="B48" s="3" t="n"/>
      <c r="C48" s="42" t="inlineStr">
        <is>
          <t>За руководство ПК _________________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Q48" s="3" t="n"/>
      <c r="R48" s="3" t="n"/>
      <c r="S48" s="42" t="inlineStr">
        <is>
          <t>Зарплата за год ___________________ в т.ч. за пед.часы</t>
        </is>
      </c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</row>
    <row r="49">
      <c r="A49" s="3" t="n"/>
      <c r="B49" s="3" t="n"/>
      <c r="C49" s="42" t="inlineStr">
        <is>
          <t>Зам. директора по УР ______________</t>
        </is>
      </c>
      <c r="E49" s="3" t="n"/>
      <c r="F49" s="3" t="n"/>
      <c r="G49" s="3" t="n"/>
      <c r="H49" s="3" t="n"/>
      <c r="I49" s="3" t="inlineStr">
        <is>
          <t>Е.В. Кшецкая</t>
        </is>
      </c>
      <c r="K49" s="3" t="n"/>
      <c r="L49" s="3" t="n"/>
      <c r="M49" s="3" t="n"/>
      <c r="N49" s="3" t="n"/>
      <c r="O49" s="3" t="n"/>
      <c r="Q49" s="3" t="n"/>
      <c r="R49" s="3" t="n"/>
      <c r="S49" s="3" t="inlineStr">
        <is>
          <t>Зав.учебной частью_____________________О.В. Подковыркина</t>
        </is>
      </c>
      <c r="T49" s="3" t="n"/>
      <c r="U49" s="3" t="n"/>
      <c r="V49" s="3" t="n"/>
      <c r="W49" s="3" t="n"/>
      <c r="X49" s="3" t="n"/>
      <c r="Y49" s="3" t="n"/>
      <c r="AA49" s="3" t="n"/>
      <c r="AB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Q50" s="3" t="n"/>
      <c r="R50" s="3" t="n"/>
      <c r="S50" s="42" t="inlineStr">
        <is>
          <t>С пед. нагрузкой ознакомлен преподаватель: _____________</t>
        </is>
      </c>
      <c r="T50" s="3" t="n"/>
      <c r="U50" s="3" t="n"/>
      <c r="V50" s="3" t="n"/>
      <c r="X50" s="3" t="n"/>
      <c r="Y50" s="3" t="n"/>
      <c r="AA50" s="3" t="n"/>
      <c r="AB50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Иванова Екатерина Борисовна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Информатика</t>
        </is>
      </c>
      <c r="B8" s="10" t="inlineStr">
        <is>
          <t>24/Б-191к</t>
        </is>
      </c>
      <c r="C8" s="11" t="n">
        <v>140</v>
      </c>
      <c r="D8" s="12" t="n"/>
      <c r="E8" s="13" t="n"/>
      <c r="F8" s="13" t="n"/>
      <c r="G8" s="14" t="n"/>
      <c r="H8" s="15" t="n"/>
      <c r="I8" s="16" t="n"/>
      <c r="J8" s="13" t="n"/>
      <c r="K8" s="11" t="n">
        <v>140</v>
      </c>
      <c r="L8" s="17" t="n">
        <v>68</v>
      </c>
      <c r="M8" s="18" t="n"/>
      <c r="N8" s="17" t="n">
        <v>62</v>
      </c>
      <c r="O8" s="19" t="n"/>
      <c r="P8" s="21" t="n">
        <v>22</v>
      </c>
      <c r="Q8" s="21" t="n">
        <v>16</v>
      </c>
      <c r="R8" s="21" t="n">
        <v>16</v>
      </c>
      <c r="S8" s="21" t="n">
        <v>14</v>
      </c>
      <c r="T8" s="18">
        <f>SUM(P8:S8)</f>
        <v/>
      </c>
      <c r="U8" s="10" t="n">
        <v>12</v>
      </c>
      <c r="V8" s="10" t="n">
        <v>14</v>
      </c>
      <c r="W8" s="10" t="n">
        <v>14</v>
      </c>
      <c r="X8" s="10" t="n">
        <v>10</v>
      </c>
      <c r="Y8" s="10" t="n">
        <v>8</v>
      </c>
      <c r="Z8" s="10" t="n">
        <v>4</v>
      </c>
      <c r="AA8" s="18">
        <f>SUM(U8:Z8)</f>
        <v/>
      </c>
      <c r="AB8" s="12">
        <f>T8+AA8</f>
        <v/>
      </c>
    </row>
    <row r="9">
      <c r="A9" s="9" t="inlineStr">
        <is>
          <t>Информатика</t>
        </is>
      </c>
      <c r="B9" s="10" t="inlineStr">
        <is>
          <t>24/Л-191</t>
        </is>
      </c>
      <c r="C9" s="11" t="n">
        <v>140</v>
      </c>
      <c r="D9" s="12" t="n"/>
      <c r="E9" s="13" t="n"/>
      <c r="F9" s="13" t="n"/>
      <c r="G9" s="14" t="n"/>
      <c r="H9" s="15" t="n"/>
      <c r="I9" s="16" t="n"/>
      <c r="J9" s="13" t="n"/>
      <c r="K9" s="11" t="n">
        <v>140</v>
      </c>
      <c r="L9" s="17" t="n">
        <v>68</v>
      </c>
      <c r="M9" s="18" t="n"/>
      <c r="N9" s="17" t="n">
        <v>62</v>
      </c>
      <c r="O9" s="19" t="n"/>
      <c r="P9" s="21" t="n">
        <v>16</v>
      </c>
      <c r="Q9" s="21" t="n">
        <v>20</v>
      </c>
      <c r="R9" s="21" t="n">
        <v>10</v>
      </c>
      <c r="S9" s="21" t="n">
        <v>12</v>
      </c>
      <c r="T9" s="18">
        <f>SUM(P9:S9)</f>
        <v/>
      </c>
      <c r="U9" s="10" t="n">
        <v>10</v>
      </c>
      <c r="V9" s="10" t="n">
        <v>20</v>
      </c>
      <c r="W9" s="10" t="n">
        <v>14</v>
      </c>
      <c r="X9" s="10" t="n">
        <v>12</v>
      </c>
      <c r="Y9" s="10" t="n">
        <v>8</v>
      </c>
      <c r="Z9" s="10" t="n">
        <v>8</v>
      </c>
      <c r="AA9" s="18">
        <f>SUM(U9:Z9)</f>
        <v/>
      </c>
      <c r="AB9" s="12">
        <f>T9+AA9</f>
        <v/>
      </c>
    </row>
    <row r="10">
      <c r="A10" s="9" t="inlineStr">
        <is>
          <t>Информатика</t>
        </is>
      </c>
      <c r="B10" s="10" t="inlineStr">
        <is>
          <t>24/Л-192к</t>
        </is>
      </c>
      <c r="C10" s="11" t="n">
        <v>140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140</v>
      </c>
      <c r="L10" s="17" t="n">
        <v>68</v>
      </c>
      <c r="M10" s="18" t="n"/>
      <c r="N10" s="17" t="n">
        <v>62</v>
      </c>
      <c r="O10" s="19" t="n"/>
      <c r="P10" s="21" t="n">
        <v>16</v>
      </c>
      <c r="Q10" s="21" t="n">
        <v>16</v>
      </c>
      <c r="R10" s="21" t="n">
        <v>16</v>
      </c>
      <c r="S10" s="21" t="n">
        <v>10</v>
      </c>
      <c r="T10" s="18">
        <f>SUM(P10:S10)</f>
        <v/>
      </c>
      <c r="U10" s="10" t="n">
        <v>8</v>
      </c>
      <c r="V10" s="10" t="n">
        <v>10</v>
      </c>
      <c r="W10" s="10" t="n">
        <v>18</v>
      </c>
      <c r="X10" s="10" t="n">
        <v>16</v>
      </c>
      <c r="Y10" s="10" t="n">
        <v>10</v>
      </c>
      <c r="Z10" s="10" t="n">
        <v>2</v>
      </c>
      <c r="AA10" s="18">
        <f>SUM(U10:Z10)</f>
        <v/>
      </c>
      <c r="AB10" s="12">
        <f>T10+AA10</f>
        <v/>
      </c>
    </row>
    <row r="11">
      <c r="A11" s="9" t="inlineStr">
        <is>
          <t>Информатика</t>
        </is>
      </c>
      <c r="B11" s="10" t="inlineStr">
        <is>
          <t>24/ЭК-191к</t>
        </is>
      </c>
      <c r="C11" s="11" t="n">
        <v>140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140</v>
      </c>
      <c r="L11" s="17" t="n">
        <v>68</v>
      </c>
      <c r="M11" s="18" t="n"/>
      <c r="N11" s="17" t="n">
        <v>62</v>
      </c>
      <c r="O11" s="19" t="n"/>
      <c r="P11" s="21" t="n">
        <v>18</v>
      </c>
      <c r="Q11" s="21" t="n">
        <v>14</v>
      </c>
      <c r="R11" s="21" t="n">
        <v>20</v>
      </c>
      <c r="S11" s="21" t="n">
        <v>10</v>
      </c>
      <c r="T11" s="18">
        <f>SUM(P11:S11)</f>
        <v/>
      </c>
      <c r="U11" s="10" t="n">
        <v>20</v>
      </c>
      <c r="V11" s="10" t="n">
        <v>22</v>
      </c>
      <c r="W11" s="10" t="n">
        <v>24</v>
      </c>
      <c r="X11" s="10" t="n">
        <v>12</v>
      </c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Информатика</t>
        </is>
      </c>
      <c r="B12" s="10" t="inlineStr">
        <is>
          <t>24/ТПК-191</t>
        </is>
      </c>
      <c r="C12" s="11" t="n">
        <v>138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138</v>
      </c>
      <c r="L12" s="17" t="n">
        <v>66</v>
      </c>
      <c r="M12" s="18" t="n"/>
      <c r="N12" s="17" t="n">
        <v>72</v>
      </c>
      <c r="O12" s="19" t="n"/>
      <c r="P12" s="21" t="n">
        <v>16</v>
      </c>
      <c r="Q12" s="21" t="n">
        <v>20</v>
      </c>
      <c r="R12" s="21" t="n">
        <v>16</v>
      </c>
      <c r="S12" s="21" t="n">
        <v>16</v>
      </c>
      <c r="T12" s="18">
        <f>SUM(P12:S12)</f>
        <v/>
      </c>
      <c r="U12" s="10" t="n">
        <v>10</v>
      </c>
      <c r="V12" s="10" t="n">
        <v>12</v>
      </c>
      <c r="W12" s="10" t="n">
        <v>12</v>
      </c>
      <c r="X12" s="10" t="n">
        <v>14</v>
      </c>
      <c r="Y12" s="10" t="n">
        <v>12</v>
      </c>
      <c r="Z12" s="10" t="n">
        <v>8</v>
      </c>
      <c r="AA12" s="18">
        <f>SUM(U12:Z12)</f>
        <v/>
      </c>
      <c r="AB12" s="12">
        <f>T12+AA12</f>
        <v/>
      </c>
    </row>
    <row r="13">
      <c r="A13" s="9" t="inlineStr">
        <is>
          <t>Информатика</t>
        </is>
      </c>
      <c r="B13" s="10" t="inlineStr">
        <is>
          <t>24/МС-191</t>
        </is>
      </c>
      <c r="C13" s="11" t="n">
        <v>126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126</v>
      </c>
      <c r="L13" s="17" t="n">
        <v>42</v>
      </c>
      <c r="M13" s="18" t="n"/>
      <c r="N13" s="17" t="n">
        <v>78</v>
      </c>
      <c r="O13" s="19" t="n"/>
      <c r="P13" s="21" t="n">
        <v>16</v>
      </c>
      <c r="Q13" s="21" t="n">
        <v>14</v>
      </c>
      <c r="R13" s="21" t="n">
        <v>12</v>
      </c>
      <c r="S13" s="21" t="n">
        <v>8</v>
      </c>
      <c r="T13" s="18">
        <f>SUM(P13:S13)</f>
        <v/>
      </c>
      <c r="U13" s="10" t="n">
        <v>12</v>
      </c>
      <c r="V13" s="10" t="n">
        <v>16</v>
      </c>
      <c r="W13" s="10" t="n">
        <v>16</v>
      </c>
      <c r="X13" s="10" t="n">
        <v>16</v>
      </c>
      <c r="Y13" s="10" t="n">
        <v>16</v>
      </c>
      <c r="Z13" s="10" t="n"/>
      <c r="AA13" s="18">
        <f>SUM(U13:Z13)</f>
        <v/>
      </c>
      <c r="AB13" s="12">
        <f>T13+AA13</f>
        <v/>
      </c>
    </row>
    <row r="14">
      <c r="A14" s="9" t="inlineStr">
        <is>
          <t>Информатика</t>
        </is>
      </c>
      <c r="B14" s="10" t="inlineStr">
        <is>
          <t>24/С-191</t>
        </is>
      </c>
      <c r="C14" s="11" t="n">
        <v>126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126</v>
      </c>
      <c r="L14" s="17" t="n">
        <v>42</v>
      </c>
      <c r="M14" s="18" t="n"/>
      <c r="N14" s="17" t="n">
        <v>78</v>
      </c>
      <c r="O14" s="19" t="n"/>
      <c r="P14" s="21" t="n">
        <v>8</v>
      </c>
      <c r="Q14" s="21" t="n">
        <v>12</v>
      </c>
      <c r="R14" s="21" t="n">
        <v>12</v>
      </c>
      <c r="S14" s="21" t="n">
        <v>8</v>
      </c>
      <c r="T14" s="18">
        <f>SUM(P14:S14)</f>
        <v/>
      </c>
      <c r="U14" s="10" t="n">
        <v>12</v>
      </c>
      <c r="V14" s="10" t="n">
        <v>16</v>
      </c>
      <c r="W14" s="10" t="n">
        <v>14</v>
      </c>
      <c r="X14" s="10" t="n">
        <v>12</v>
      </c>
      <c r="Y14" s="10" t="n">
        <v>12</v>
      </c>
      <c r="Z14" s="10" t="n">
        <v>20</v>
      </c>
      <c r="AA14" s="18">
        <f>SUM(U14:Z14)</f>
        <v/>
      </c>
      <c r="AB14" s="12">
        <f>T14+AA14</f>
        <v/>
      </c>
    </row>
    <row r="15">
      <c r="A15" s="9" t="inlineStr">
        <is>
          <t>Информатика</t>
        </is>
      </c>
      <c r="B15" s="10" t="inlineStr">
        <is>
          <t>24/ТЧ-191</t>
        </is>
      </c>
      <c r="C15" s="11" t="n">
        <v>126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126</v>
      </c>
      <c r="L15" s="17" t="n">
        <v>42</v>
      </c>
      <c r="M15" s="18" t="n"/>
      <c r="N15" s="17" t="n">
        <v>78</v>
      </c>
      <c r="O15" s="19" t="n"/>
      <c r="P15" s="21" t="n">
        <v>14</v>
      </c>
      <c r="Q15" s="21" t="n">
        <v>18</v>
      </c>
      <c r="R15" s="21" t="n">
        <v>8</v>
      </c>
      <c r="S15" s="21" t="n">
        <v>10</v>
      </c>
      <c r="T15" s="18">
        <f>SUM(P15:S15)</f>
        <v/>
      </c>
      <c r="U15" s="10" t="n">
        <v>12</v>
      </c>
      <c r="V15" s="10" t="n">
        <v>16</v>
      </c>
      <c r="W15" s="10" t="n">
        <v>16</v>
      </c>
      <c r="X15" s="10" t="n">
        <v>16</v>
      </c>
      <c r="Y15" s="10" t="n">
        <v>16</v>
      </c>
      <c r="Z15" s="10" t="n"/>
      <c r="AA15" s="18">
        <f>SUM(U15:Z15)</f>
        <v/>
      </c>
      <c r="AB15" s="12">
        <f>T15+AA15</f>
        <v/>
      </c>
    </row>
    <row r="16">
      <c r="A16" s="9" t="inlineStr">
        <is>
          <t>Компьютерная графика</t>
        </is>
      </c>
      <c r="B16" s="10" t="inlineStr">
        <is>
          <t>зРМ-411/9к</t>
        </is>
      </c>
      <c r="C16" s="11" t="n">
        <v>14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14</v>
      </c>
      <c r="L16" s="17" t="n">
        <v>6</v>
      </c>
      <c r="M16" s="18" t="n"/>
      <c r="N16" s="17" t="n">
        <v>8</v>
      </c>
      <c r="O16" s="19" t="n"/>
      <c r="P16" s="21" t="n">
        <v>6</v>
      </c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434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434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434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656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656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656</v>
      </c>
    </row>
    <row r="24">
      <c r="A24" s="39" t="inlineStr">
        <is>
          <t>ВСЕГО</t>
        </is>
      </c>
      <c r="B24" s="39" t="n"/>
      <c r="C24" s="40">
        <f>SUM(C8:C16)</f>
        <v/>
      </c>
      <c r="D24" s="40">
        <f>SUM(D8:D16)</f>
        <v/>
      </c>
      <c r="E24" s="40">
        <f>SUM(E8:E16)</f>
        <v/>
      </c>
      <c r="F24" s="40">
        <f>SUM(F8:F16)</f>
        <v/>
      </c>
      <c r="G24" s="40">
        <f>SUM(G8:G16)</f>
        <v/>
      </c>
      <c r="H24" s="40">
        <f>SUM(H8:H16)</f>
        <v/>
      </c>
      <c r="I24" s="40">
        <f>SUM(I8:I16)</f>
        <v/>
      </c>
      <c r="J24" s="40">
        <f>SUM(J8:J16)</f>
        <v/>
      </c>
      <c r="K24" s="40">
        <f>SUM(K8:K16)</f>
        <v/>
      </c>
      <c r="L24" s="40">
        <f>SUM(L8:L16)</f>
        <v/>
      </c>
      <c r="M24" s="40">
        <f>SUM(M8:M16)</f>
        <v/>
      </c>
      <c r="N24" s="40">
        <f>SUM(N8:N16)</f>
        <v/>
      </c>
      <c r="O24" s="40">
        <f>SUM(O8:O16)</f>
        <v/>
      </c>
      <c r="P24" s="40">
        <f>SUM(P8:P16)</f>
        <v/>
      </c>
      <c r="Q24" s="40">
        <f>SUM(Q8:Q16)</f>
        <v/>
      </c>
      <c r="R24" s="40">
        <f>SUM(R8:R16)</f>
        <v/>
      </c>
      <c r="S24" s="40">
        <f>SUM(S8:S16)</f>
        <v/>
      </c>
      <c r="T24" s="40">
        <f>SUM(T8:T16)</f>
        <v/>
      </c>
      <c r="U24" s="40">
        <f>SUM(U8:U16)</f>
        <v/>
      </c>
      <c r="V24" s="40">
        <f>SUM(V8:V16)</f>
        <v/>
      </c>
      <c r="W24" s="40">
        <f>SUM(W8:W16)</f>
        <v/>
      </c>
      <c r="X24" s="40">
        <f>SUM(X8:X16)</f>
        <v/>
      </c>
      <c r="Y24" s="40">
        <f>SUM(Y8:Y16)</f>
        <v/>
      </c>
      <c r="Z24" s="40">
        <f>SUM(Z8:Z16)</f>
        <v/>
      </c>
      <c r="AA24" s="40">
        <f>SUM(AA8:AA16)</f>
        <v/>
      </c>
      <c r="AB24" s="40">
        <f>SUM(AB8:AB16)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Идерова Ирина Валерьевна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История</t>
        </is>
      </c>
      <c r="B8" s="10" t="inlineStr">
        <is>
          <t>24/ТО-191</t>
        </is>
      </c>
      <c r="C8" s="11" t="n">
        <v>134</v>
      </c>
      <c r="D8" s="12" t="n"/>
      <c r="E8" s="13" t="n"/>
      <c r="F8" s="13" t="n"/>
      <c r="G8" s="14" t="n"/>
      <c r="H8" s="15" t="n"/>
      <c r="I8" s="16" t="n"/>
      <c r="J8" s="13" t="n"/>
      <c r="K8" s="11" t="n">
        <v>134</v>
      </c>
      <c r="L8" s="17" t="n">
        <v>86</v>
      </c>
      <c r="M8" s="18" t="n"/>
      <c r="N8" s="17" t="n">
        <v>48</v>
      </c>
      <c r="O8" s="19" t="n"/>
      <c r="P8" s="21" t="n">
        <v>20</v>
      </c>
      <c r="Q8" s="21" t="n">
        <v>24</v>
      </c>
      <c r="R8" s="21" t="n">
        <v>20</v>
      </c>
      <c r="S8" s="21" t="n">
        <v>16</v>
      </c>
      <c r="T8" s="18">
        <f>SUM(P8:S8)</f>
        <v/>
      </c>
      <c r="U8" s="10" t="n">
        <v>6</v>
      </c>
      <c r="V8" s="10" t="n">
        <v>6</v>
      </c>
      <c r="W8" s="10" t="n">
        <v>8</v>
      </c>
      <c r="X8" s="10" t="n">
        <v>10</v>
      </c>
      <c r="Y8" s="10" t="n">
        <v>12</v>
      </c>
      <c r="Z8" s="10" t="n">
        <v>12</v>
      </c>
      <c r="AA8" s="18">
        <f>SUM(U8:Z8)</f>
        <v/>
      </c>
      <c r="AB8" s="12">
        <f>T8+AA8</f>
        <v/>
      </c>
    </row>
    <row r="9">
      <c r="A9" s="9" t="inlineStr">
        <is>
          <t>Обществознание</t>
        </is>
      </c>
      <c r="B9" s="10" t="inlineStr">
        <is>
          <t>24/ТО-191</t>
        </is>
      </c>
      <c r="C9" s="11" t="n">
        <v>82</v>
      </c>
      <c r="D9" s="12" t="n"/>
      <c r="E9" s="13" t="n"/>
      <c r="F9" s="13" t="n"/>
      <c r="G9" s="14" t="n"/>
      <c r="H9" s="15" t="n"/>
      <c r="I9" s="16" t="n"/>
      <c r="J9" s="13" t="n"/>
      <c r="K9" s="11" t="n">
        <v>82</v>
      </c>
      <c r="L9" s="17" t="n">
        <v>34</v>
      </c>
      <c r="M9" s="18" t="n"/>
      <c r="N9" s="17" t="n">
        <v>48</v>
      </c>
      <c r="O9" s="19" t="n"/>
      <c r="P9" s="21" t="n">
        <v>6</v>
      </c>
      <c r="Q9" s="21" t="n">
        <v>10</v>
      </c>
      <c r="R9" s="21" t="n">
        <v>8</v>
      </c>
      <c r="S9" s="21" t="n">
        <v>8</v>
      </c>
      <c r="T9" s="18">
        <f>SUM(P9:S9)</f>
        <v/>
      </c>
      <c r="U9" s="10" t="n">
        <v>6</v>
      </c>
      <c r="V9" s="10" t="n">
        <v>10</v>
      </c>
      <c r="W9" s="10" t="n">
        <v>12</v>
      </c>
      <c r="X9" s="10" t="n">
        <v>6</v>
      </c>
      <c r="Y9" s="10" t="n">
        <v>4</v>
      </c>
      <c r="Z9" s="10" t="n">
        <v>12</v>
      </c>
      <c r="AA9" s="18">
        <f>SUM(U9:Z9)</f>
        <v/>
      </c>
      <c r="AB9" s="12">
        <f>T9+AA9</f>
        <v/>
      </c>
    </row>
    <row r="10">
      <c r="A10" s="9" t="inlineStr">
        <is>
          <t>Обществознание</t>
        </is>
      </c>
      <c r="B10" s="10" t="inlineStr">
        <is>
          <t>24/п МПО-191</t>
        </is>
      </c>
      <c r="C10" s="11" t="n">
        <v>82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82</v>
      </c>
      <c r="L10" s="17" t="n">
        <v>34</v>
      </c>
      <c r="M10" s="18" t="n"/>
      <c r="N10" s="17" t="n">
        <v>48</v>
      </c>
      <c r="O10" s="19" t="n"/>
      <c r="P10" s="21" t="n">
        <v>4</v>
      </c>
      <c r="Q10" s="21" t="n">
        <v>2</v>
      </c>
      <c r="R10" s="21" t="n">
        <v>4</v>
      </c>
      <c r="S10" s="21" t="n">
        <v>6</v>
      </c>
      <c r="T10" s="18">
        <f>SUM(P10:S10)</f>
        <v/>
      </c>
      <c r="U10" s="10" t="n">
        <v>6</v>
      </c>
      <c r="V10" s="10" t="n">
        <v>8</v>
      </c>
      <c r="W10" s="10" t="n">
        <v>10</v>
      </c>
      <c r="X10" s="10" t="n">
        <v>14</v>
      </c>
      <c r="Y10" s="10" t="n">
        <v>8</v>
      </c>
      <c r="Z10" s="10" t="n">
        <v>8</v>
      </c>
      <c r="AA10" s="18">
        <f>SUM(U10:Z10)</f>
        <v/>
      </c>
      <c r="AB10" s="12">
        <f>T10+AA10</f>
        <v/>
      </c>
    </row>
    <row r="11">
      <c r="A11" s="9" t="inlineStr">
        <is>
          <t>Обществознание</t>
        </is>
      </c>
      <c r="B11" s="10" t="inlineStr">
        <is>
          <t>24/РП-191</t>
        </is>
      </c>
      <c r="C11" s="11" t="n">
        <v>82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82</v>
      </c>
      <c r="L11" s="17" t="n">
        <v>34</v>
      </c>
      <c r="M11" s="18" t="n"/>
      <c r="N11" s="17" t="n">
        <v>48</v>
      </c>
      <c r="O11" s="19" t="n"/>
      <c r="P11" s="21" t="n">
        <v>8</v>
      </c>
      <c r="Q11" s="21" t="n">
        <v>8</v>
      </c>
      <c r="R11" s="21" t="n">
        <v>6</v>
      </c>
      <c r="S11" s="21" t="n">
        <v>6</v>
      </c>
      <c r="T11" s="18">
        <f>SUM(P11:S11)</f>
        <v/>
      </c>
      <c r="U11" s="10" t="n">
        <v>6</v>
      </c>
      <c r="V11" s="10" t="n">
        <v>8</v>
      </c>
      <c r="W11" s="10" t="n">
        <v>8</v>
      </c>
      <c r="X11" s="10" t="n">
        <v>12</v>
      </c>
      <c r="Y11" s="10" t="n">
        <v>2</v>
      </c>
      <c r="Z11" s="10" t="n">
        <v>16</v>
      </c>
      <c r="AA11" s="18">
        <f>SUM(U11:Z11)</f>
        <v/>
      </c>
      <c r="AB11" s="12">
        <f>T11+AA11</f>
        <v/>
      </c>
    </row>
    <row r="12">
      <c r="A12" s="9" t="inlineStr">
        <is>
          <t>Обществознание</t>
        </is>
      </c>
      <c r="B12" s="10" t="inlineStr">
        <is>
          <t>24/МЭП-191</t>
        </is>
      </c>
      <c r="C12" s="11" t="n">
        <v>82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82</v>
      </c>
      <c r="L12" s="17" t="n">
        <v>34</v>
      </c>
      <c r="M12" s="18" t="n"/>
      <c r="N12" s="17" t="n">
        <v>48</v>
      </c>
      <c r="O12" s="19" t="n"/>
      <c r="P12" s="21" t="n">
        <v>8</v>
      </c>
      <c r="Q12" s="21" t="n">
        <v>10</v>
      </c>
      <c r="R12" s="21" t="n">
        <v>8</v>
      </c>
      <c r="S12" s="21" t="n">
        <v>2</v>
      </c>
      <c r="T12" s="18">
        <f>SUM(P12:S12)</f>
        <v/>
      </c>
      <c r="U12" s="10" t="n">
        <v>8</v>
      </c>
      <c r="V12" s="10" t="n">
        <v>10</v>
      </c>
      <c r="W12" s="10" t="n">
        <v>12</v>
      </c>
      <c r="X12" s="10" t="n">
        <v>10</v>
      </c>
      <c r="Y12" s="10" t="n">
        <v>6</v>
      </c>
      <c r="Z12" s="10" t="n">
        <v>8</v>
      </c>
      <c r="AA12" s="18">
        <f>SUM(U12:Z12)</f>
        <v/>
      </c>
      <c r="AB12" s="12">
        <f>T12+AA12</f>
        <v/>
      </c>
    </row>
    <row r="13">
      <c r="A13" s="9" t="inlineStr">
        <is>
          <t>Обществознание</t>
        </is>
      </c>
      <c r="B13" s="10" t="inlineStr">
        <is>
          <t>24/Б-191к</t>
        </is>
      </c>
      <c r="C13" s="11" t="n">
        <v>108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108</v>
      </c>
      <c r="L13" s="17" t="n">
        <v>34</v>
      </c>
      <c r="M13" s="18" t="n"/>
      <c r="N13" s="17" t="n">
        <v>74</v>
      </c>
      <c r="O13" s="19" t="n"/>
      <c r="P13" s="21" t="n">
        <v>10</v>
      </c>
      <c r="Q13" s="21" t="n">
        <v>10</v>
      </c>
      <c r="R13" s="21" t="n">
        <v>8</v>
      </c>
      <c r="S13" s="21" t="n">
        <v>8</v>
      </c>
      <c r="T13" s="18">
        <f>SUM(P13:S13)</f>
        <v/>
      </c>
      <c r="U13" s="10" t="n">
        <v>16</v>
      </c>
      <c r="V13" s="10" t="n">
        <v>24</v>
      </c>
      <c r="W13" s="10" t="n">
        <v>20</v>
      </c>
      <c r="X13" s="10" t="n">
        <v>12</v>
      </c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Обществознание</t>
        </is>
      </c>
      <c r="B14" s="10" t="inlineStr">
        <is>
          <t>24/Л-191</t>
        </is>
      </c>
      <c r="C14" s="11" t="n">
        <v>108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108</v>
      </c>
      <c r="L14" s="17" t="n">
        <v>34</v>
      </c>
      <c r="M14" s="18" t="n"/>
      <c r="N14" s="17" t="n">
        <v>74</v>
      </c>
      <c r="O14" s="19" t="n"/>
      <c r="P14" s="21" t="n">
        <v>8</v>
      </c>
      <c r="Q14" s="21" t="n">
        <v>10</v>
      </c>
      <c r="R14" s="21" t="n">
        <v>8</v>
      </c>
      <c r="S14" s="21" t="n">
        <v>6</v>
      </c>
      <c r="T14" s="18">
        <f>SUM(P14:S14)</f>
        <v/>
      </c>
      <c r="U14" s="10" t="n">
        <v>10</v>
      </c>
      <c r="V14" s="10" t="n">
        <v>12</v>
      </c>
      <c r="W14" s="10" t="n">
        <v>20</v>
      </c>
      <c r="X14" s="10" t="n">
        <v>18</v>
      </c>
      <c r="Y14" s="10" t="n">
        <v>6</v>
      </c>
      <c r="Z14" s="10" t="n">
        <v>10</v>
      </c>
      <c r="AA14" s="18">
        <f>SUM(U14:Z14)</f>
        <v/>
      </c>
      <c r="AB14" s="12">
        <f>T14+AA14</f>
        <v/>
      </c>
    </row>
    <row r="15">
      <c r="A15" s="9" t="inlineStr">
        <is>
          <t>Обществознание</t>
        </is>
      </c>
      <c r="B15" s="10" t="inlineStr">
        <is>
          <t>24/Л-192к</t>
        </is>
      </c>
      <c r="C15" s="11" t="n">
        <v>108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108</v>
      </c>
      <c r="L15" s="17" t="n">
        <v>34</v>
      </c>
      <c r="M15" s="18" t="n"/>
      <c r="N15" s="17" t="n">
        <v>74</v>
      </c>
      <c r="O15" s="19" t="n"/>
      <c r="P15" s="21" t="n">
        <v>8</v>
      </c>
      <c r="Q15" s="21" t="n">
        <v>10</v>
      </c>
      <c r="R15" s="21" t="n">
        <v>8</v>
      </c>
      <c r="S15" s="21" t="n">
        <v>8</v>
      </c>
      <c r="T15" s="18">
        <f>SUM(P15:S15)</f>
        <v/>
      </c>
      <c r="U15" s="10" t="n">
        <v>8</v>
      </c>
      <c r="V15" s="10" t="n">
        <v>12</v>
      </c>
      <c r="W15" s="10" t="n">
        <v>12</v>
      </c>
      <c r="X15" s="10" t="n">
        <v>10</v>
      </c>
      <c r="Y15" s="10" t="n">
        <v>16</v>
      </c>
      <c r="Z15" s="10" t="n"/>
      <c r="AA15" s="18">
        <f>SUM(U15:Z15)</f>
        <v/>
      </c>
      <c r="AB15" s="12">
        <f>T15+AA15</f>
        <v/>
      </c>
    </row>
    <row r="16">
      <c r="A16" s="9" t="inlineStr">
        <is>
          <t>Обществознание</t>
        </is>
      </c>
      <c r="B16" s="10" t="inlineStr">
        <is>
          <t>24/КС-191к</t>
        </is>
      </c>
      <c r="C16" s="11" t="n">
        <v>82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82</v>
      </c>
      <c r="L16" s="17" t="n">
        <v>34</v>
      </c>
      <c r="M16" s="18" t="n"/>
      <c r="N16" s="17" t="n">
        <v>48</v>
      </c>
      <c r="O16" s="19" t="n"/>
      <c r="P16" s="21" t="n">
        <v>10</v>
      </c>
      <c r="Q16" s="21" t="n">
        <v>8</v>
      </c>
      <c r="R16" s="21" t="n">
        <v>10</v>
      </c>
      <c r="S16" s="21" t="n">
        <v>6</v>
      </c>
      <c r="T16" s="18">
        <f>SUM(P16:S16)</f>
        <v/>
      </c>
      <c r="U16" s="10" t="n">
        <v>6</v>
      </c>
      <c r="V16" s="10" t="n">
        <v>8</v>
      </c>
      <c r="W16" s="10" t="n">
        <v>10</v>
      </c>
      <c r="X16" s="10" t="n">
        <v>10</v>
      </c>
      <c r="Y16" s="10" t="n">
        <v>10</v>
      </c>
      <c r="Z16" s="10" t="n">
        <v>4</v>
      </c>
      <c r="AA16" s="18">
        <f>SUM(U16:Z16)</f>
        <v/>
      </c>
      <c r="AB16" s="12">
        <f>T16+AA16</f>
        <v/>
      </c>
    </row>
    <row r="17">
      <c r="A17" s="9" t="inlineStr">
        <is>
          <t>Обществознание</t>
        </is>
      </c>
      <c r="B17" s="10" t="inlineStr">
        <is>
          <t>24/ЭК-191к</t>
        </is>
      </c>
      <c r="C17" s="11" t="n">
        <v>108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108</v>
      </c>
      <c r="L17" s="17" t="n">
        <v>34</v>
      </c>
      <c r="M17" s="18" t="n"/>
      <c r="N17" s="17" t="n">
        <v>74</v>
      </c>
      <c r="O17" s="19" t="n"/>
      <c r="P17" s="21" t="n">
        <v>10</v>
      </c>
      <c r="Q17" s="21" t="n">
        <v>6</v>
      </c>
      <c r="R17" s="21" t="n">
        <v>6</v>
      </c>
      <c r="S17" s="21" t="n">
        <v>10</v>
      </c>
      <c r="T17" s="18">
        <f>SUM(P17:S17)</f>
        <v/>
      </c>
      <c r="U17" s="10" t="n">
        <v>10</v>
      </c>
      <c r="V17" s="10" t="n">
        <v>10</v>
      </c>
      <c r="W17" s="10" t="n">
        <v>14</v>
      </c>
      <c r="X17" s="10" t="n">
        <v>20</v>
      </c>
      <c r="Y17" s="10" t="n">
        <v>12</v>
      </c>
      <c r="Z17" s="10" t="n">
        <v>10</v>
      </c>
      <c r="AA17" s="18">
        <f>SUM(U17:Z17)</f>
        <v/>
      </c>
      <c r="AB17" s="12">
        <f>T17+AA17</f>
        <v/>
      </c>
    </row>
    <row r="18">
      <c r="A18" s="9" t="inlineStr">
        <is>
          <t>Обществознание</t>
        </is>
      </c>
      <c r="B18" s="10" t="inlineStr">
        <is>
          <t>24/ТПК-191</t>
        </is>
      </c>
      <c r="C18" s="11" t="n">
        <v>82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82</v>
      </c>
      <c r="L18" s="17" t="n">
        <v>34</v>
      </c>
      <c r="M18" s="18" t="n"/>
      <c r="N18" s="17" t="n">
        <v>48</v>
      </c>
      <c r="O18" s="19" t="n"/>
      <c r="P18" s="21" t="n">
        <v>8</v>
      </c>
      <c r="Q18" s="21" t="n">
        <v>12</v>
      </c>
      <c r="R18" s="21" t="n">
        <v>10</v>
      </c>
      <c r="S18" s="21" t="n">
        <v>4</v>
      </c>
      <c r="T18" s="18">
        <f>SUM(P18:S18)</f>
        <v/>
      </c>
      <c r="U18" s="10" t="n">
        <v>8</v>
      </c>
      <c r="V18" s="10" t="n">
        <v>8</v>
      </c>
      <c r="W18" s="10" t="n">
        <v>10</v>
      </c>
      <c r="X18" s="10" t="n">
        <v>10</v>
      </c>
      <c r="Y18" s="10" t="n">
        <v>4</v>
      </c>
      <c r="Z18" s="10" t="n">
        <v>8</v>
      </c>
      <c r="AA18" s="18">
        <f>SUM(U18:Z18)</f>
        <v/>
      </c>
      <c r="AB18" s="12">
        <f>T18+AA18</f>
        <v/>
      </c>
    </row>
    <row r="19">
      <c r="A19" s="9" t="inlineStr">
        <is>
          <t>Обществознание</t>
        </is>
      </c>
      <c r="B19" s="10" t="inlineStr">
        <is>
          <t>24/МР-191</t>
        </is>
      </c>
      <c r="C19" s="11" t="n">
        <v>82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82</v>
      </c>
      <c r="L19" s="17" t="n">
        <v>82</v>
      </c>
      <c r="M19" s="18" t="n"/>
      <c r="N19" s="17" t="n"/>
      <c r="O19" s="19" t="n"/>
      <c r="P19" s="21" t="n">
        <v>28</v>
      </c>
      <c r="Q19" s="21" t="n">
        <v>26</v>
      </c>
      <c r="R19" s="21" t="n">
        <v>28</v>
      </c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Обществознание</t>
        </is>
      </c>
      <c r="B20" s="25" t="inlineStr">
        <is>
          <t>24/МР-192к</t>
        </is>
      </c>
      <c r="C20" s="11" t="n">
        <v>82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82</v>
      </c>
      <c r="L20" s="17" t="n">
        <v>82</v>
      </c>
      <c r="M20" s="18" t="n"/>
      <c r="N20" s="17" t="n"/>
      <c r="O20" s="19" t="n"/>
      <c r="P20" s="21" t="n">
        <v>14</v>
      </c>
      <c r="Q20" s="21" t="n">
        <v>20</v>
      </c>
      <c r="R20" s="21" t="n">
        <v>18</v>
      </c>
      <c r="S20" s="21" t="n">
        <v>30</v>
      </c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Обществознание</t>
        </is>
      </c>
      <c r="B21" s="25" t="inlineStr">
        <is>
          <t>24/МС-191</t>
        </is>
      </c>
      <c r="C21" s="11" t="n">
        <v>82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82</v>
      </c>
      <c r="L21" s="17" t="n">
        <v>34</v>
      </c>
      <c r="M21" s="18" t="n"/>
      <c r="N21" s="17" t="n">
        <v>48</v>
      </c>
      <c r="O21" s="19" t="n"/>
      <c r="P21" s="21" t="n">
        <v>12</v>
      </c>
      <c r="Q21" s="21" t="n">
        <v>8</v>
      </c>
      <c r="R21" s="21" t="n">
        <v>4</v>
      </c>
      <c r="S21" s="21" t="n">
        <v>6</v>
      </c>
      <c r="T21" s="18">
        <f>SUM(P21:S21)</f>
        <v/>
      </c>
      <c r="U21" s="10" t="n">
        <v>6</v>
      </c>
      <c r="V21" s="10" t="n">
        <v>8</v>
      </c>
      <c r="W21" s="10" t="n">
        <v>10</v>
      </c>
      <c r="X21" s="10" t="n">
        <v>8</v>
      </c>
      <c r="Y21" s="10" t="n">
        <v>14</v>
      </c>
      <c r="Z21" s="10" t="n">
        <v>6</v>
      </c>
      <c r="AA21" s="18">
        <f>SUM(U21:Z21)</f>
        <v/>
      </c>
      <c r="AB21" s="12">
        <f>T21+AA21</f>
        <v/>
      </c>
    </row>
    <row r="22">
      <c r="A22" s="9" t="inlineStr">
        <is>
          <t>Обществознание</t>
        </is>
      </c>
      <c r="B22" s="10" t="inlineStr">
        <is>
          <t>24/С-191</t>
        </is>
      </c>
      <c r="C22" s="11" t="n">
        <v>82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82</v>
      </c>
      <c r="L22" s="17" t="n">
        <v>34</v>
      </c>
      <c r="M22" s="18" t="n"/>
      <c r="N22" s="17" t="n">
        <v>48</v>
      </c>
      <c r="O22" s="19" t="n"/>
      <c r="P22" s="21" t="n">
        <v>10</v>
      </c>
      <c r="Q22" s="21" t="n">
        <v>10</v>
      </c>
      <c r="R22" s="21" t="n">
        <v>8</v>
      </c>
      <c r="S22" s="21" t="n">
        <v>4</v>
      </c>
      <c r="T22" s="18">
        <f>SUM(P22:S22)</f>
        <v/>
      </c>
      <c r="U22" s="10" t="n">
        <v>6</v>
      </c>
      <c r="V22" s="10" t="n">
        <v>8</v>
      </c>
      <c r="W22" s="10" t="n">
        <v>22</v>
      </c>
      <c r="X22" s="10" t="n">
        <v>12</v>
      </c>
      <c r="Y22" s="10" t="n">
        <v>2</v>
      </c>
      <c r="Z22" s="10" t="n"/>
      <c r="AA22" s="18">
        <f>SUM(U22:Z22)</f>
        <v/>
      </c>
      <c r="AB22" s="12">
        <f>T22+AA22</f>
        <v/>
      </c>
    </row>
    <row r="23">
      <c r="A23" s="9" t="inlineStr">
        <is>
          <t>Обществознание</t>
        </is>
      </c>
      <c r="B23" s="10" t="inlineStr">
        <is>
          <t>24/ТЧ-191</t>
        </is>
      </c>
      <c r="C23" s="11" t="n">
        <v>82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82</v>
      </c>
      <c r="L23" s="17" t="n">
        <v>34</v>
      </c>
      <c r="M23" s="18" t="n"/>
      <c r="N23" s="17" t="n">
        <v>48</v>
      </c>
      <c r="O23" s="19" t="n"/>
      <c r="P23" s="21" t="n">
        <v>4</v>
      </c>
      <c r="Q23" s="21" t="n">
        <v>4</v>
      </c>
      <c r="R23" s="21" t="n">
        <v>4</v>
      </c>
      <c r="S23" s="21" t="n">
        <v>8</v>
      </c>
      <c r="T23" s="18">
        <f>SUM(P23:S23)</f>
        <v/>
      </c>
      <c r="U23" s="10" t="n">
        <v>10</v>
      </c>
      <c r="V23" s="10" t="n">
        <v>14</v>
      </c>
      <c r="W23" s="10" t="n">
        <v>10</v>
      </c>
      <c r="X23" s="10" t="n">
        <v>14</v>
      </c>
      <c r="Y23" s="10" t="n">
        <v>8</v>
      </c>
      <c r="Z23" s="10" t="n">
        <v>6</v>
      </c>
      <c r="AA23" s="18">
        <f>SUM(U23:Z23)</f>
        <v/>
      </c>
      <c r="AB23" s="12">
        <f>T23+AA23</f>
        <v/>
      </c>
    </row>
    <row r="24">
      <c r="A24" s="9" t="inlineStr">
        <is>
          <t>Обществознание</t>
        </is>
      </c>
      <c r="B24" s="10" t="inlineStr">
        <is>
          <t>24/озИП-191к</t>
        </is>
      </c>
      <c r="C24" s="11" t="n">
        <v>46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46</v>
      </c>
      <c r="L24" s="17" t="n">
        <v>18</v>
      </c>
      <c r="M24" s="18" t="n"/>
      <c r="N24" s="17" t="n">
        <v>28</v>
      </c>
      <c r="O24" s="19" t="n"/>
      <c r="P24" s="21" t="n">
        <v>2</v>
      </c>
      <c r="Q24" s="21" t="n">
        <v>4</v>
      </c>
      <c r="R24" s="21" t="n">
        <v>4</v>
      </c>
      <c r="S24" s="21" t="n">
        <v>4</v>
      </c>
      <c r="T24" s="18">
        <f>SUM(P24:S24)</f>
        <v/>
      </c>
      <c r="U24" s="10" t="n">
        <v>24</v>
      </c>
      <c r="V24" s="10" t="n">
        <v>8</v>
      </c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28" t="inlineStr">
        <is>
          <t xml:space="preserve">Итого </t>
        </is>
      </c>
      <c r="B25" s="29" t="inlineStr">
        <is>
          <t>внебюджет</t>
        </is>
      </c>
      <c r="C25" s="30" t="n">
        <v>534</v>
      </c>
      <c r="D25" s="39" t="n"/>
      <c r="E25" s="39" t="n"/>
      <c r="F25" s="39" t="n"/>
      <c r="G25" s="39" t="n"/>
      <c r="H25" s="39" t="n"/>
      <c r="I25" s="39" t="n"/>
      <c r="J25" s="39" t="n"/>
      <c r="K25" s="30" t="n">
        <v>534</v>
      </c>
      <c r="L25" s="32" t="n"/>
      <c r="M25" s="33" t="n"/>
      <c r="N25" s="33" t="n"/>
      <c r="O25" s="34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  <c r="AA25" s="40" t="n"/>
      <c r="AB25" s="30" t="n">
        <v>534</v>
      </c>
    </row>
    <row r="26">
      <c r="A26" s="28" t="inlineStr">
        <is>
          <t xml:space="preserve">Итого </t>
        </is>
      </c>
      <c r="B26" s="29" t="inlineStr">
        <is>
          <t>бюджет</t>
        </is>
      </c>
      <c r="C26" s="37" t="n">
        <v>980</v>
      </c>
      <c r="D26" s="39" t="n"/>
      <c r="E26" s="39" t="n"/>
      <c r="F26" s="39" t="n"/>
      <c r="G26" s="39" t="n"/>
      <c r="H26" s="39" t="n"/>
      <c r="I26" s="39" t="n"/>
      <c r="J26" s="39" t="n"/>
      <c r="K26" s="37" t="n">
        <v>980</v>
      </c>
      <c r="L26" s="32" t="n"/>
      <c r="M26" s="33" t="n"/>
      <c r="N26" s="33" t="n"/>
      <c r="O26" s="34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  <c r="AA26" s="39" t="n"/>
      <c r="AB26" s="37" t="n">
        <v>980</v>
      </c>
    </row>
    <row r="27">
      <c r="A27" s="39" t="inlineStr">
        <is>
          <t>ВСЕГО</t>
        </is>
      </c>
      <c r="B27" s="39" t="n"/>
      <c r="C27" s="40">
        <f>SUM(C8:C24)</f>
        <v/>
      </c>
      <c r="D27" s="40">
        <f>SUM(D8:D24)</f>
        <v/>
      </c>
      <c r="E27" s="40">
        <f>SUM(E8:E24)</f>
        <v/>
      </c>
      <c r="F27" s="40">
        <f>SUM(F8:F24)</f>
        <v/>
      </c>
      <c r="G27" s="40">
        <f>SUM(G8:G24)</f>
        <v/>
      </c>
      <c r="H27" s="40">
        <f>SUM(H8:H24)</f>
        <v/>
      </c>
      <c r="I27" s="40">
        <f>SUM(I8:I24)</f>
        <v/>
      </c>
      <c r="J27" s="40">
        <f>SUM(J8:J24)</f>
        <v/>
      </c>
      <c r="K27" s="40">
        <f>SUM(K8:K24)</f>
        <v/>
      </c>
      <c r="L27" s="40">
        <f>SUM(L8:L24)</f>
        <v/>
      </c>
      <c r="M27" s="40">
        <f>SUM(M8:M24)</f>
        <v/>
      </c>
      <c r="N27" s="40">
        <f>SUM(N8:N24)</f>
        <v/>
      </c>
      <c r="O27" s="40">
        <f>SUM(O8:O24)</f>
        <v/>
      </c>
      <c r="P27" s="40">
        <f>SUM(P8:P24)</f>
        <v/>
      </c>
      <c r="Q27" s="40">
        <f>SUM(Q8:Q24)</f>
        <v/>
      </c>
      <c r="R27" s="40">
        <f>SUM(R8:R24)</f>
        <v/>
      </c>
      <c r="S27" s="40">
        <f>SUM(S8:S24)</f>
        <v/>
      </c>
      <c r="T27" s="40">
        <f>SUM(T8:T24)</f>
        <v/>
      </c>
      <c r="U27" s="40">
        <f>SUM(U8:U24)</f>
        <v/>
      </c>
      <c r="V27" s="40">
        <f>SUM(V8:V24)</f>
        <v/>
      </c>
      <c r="W27" s="40">
        <f>SUM(W8:W24)</f>
        <v/>
      </c>
      <c r="X27" s="40">
        <f>SUM(X8:X24)</f>
        <v/>
      </c>
      <c r="Y27" s="40">
        <f>SUM(Y8:Y24)</f>
        <v/>
      </c>
      <c r="Z27" s="40">
        <f>SUM(Z8:Z24)</f>
        <v/>
      </c>
      <c r="AA27" s="40">
        <f>SUM(AA8:AA24)</f>
        <v/>
      </c>
      <c r="AB27" s="40">
        <f>SUM(AB8:AB24)</f>
        <v/>
      </c>
    </row>
    <row r="28">
      <c r="A28" s="53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  <c r="R28" s="53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</row>
    <row r="29">
      <c r="A29" s="42" t="inlineStr">
        <is>
          <t>Тарифная ставка _______________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42" t="inlineStr">
        <is>
          <t>За проверку тетрадей _______________</t>
        </is>
      </c>
      <c r="L29" s="3" t="n"/>
      <c r="M29" s="3" t="n"/>
      <c r="N29" s="3" t="n"/>
      <c r="O29" s="3" t="n"/>
      <c r="P29" s="3" t="n"/>
      <c r="Q29" s="3" t="n"/>
      <c r="R29" s="3" t="n"/>
      <c r="S29" s="42" t="inlineStr">
        <is>
          <t>Не выполнено часов ______________</t>
        </is>
      </c>
      <c r="T29" s="3" t="n"/>
      <c r="U29" s="3" t="n"/>
      <c r="V29" s="43" t="n"/>
      <c r="W29" s="3" t="n"/>
      <c r="X29" s="3" t="n"/>
      <c r="Y29" s="3" t="n"/>
      <c r="Z29" s="3" t="n"/>
      <c r="AA29" s="3" t="n"/>
      <c r="AB29" s="3" t="n"/>
    </row>
    <row r="30">
      <c r="A30" s="42" t="inlineStr">
        <is>
          <t>Стоимость часа _________________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42" t="inlineStr">
        <is>
          <t>За классное руководство ____________</t>
        </is>
      </c>
      <c r="L30" s="3" t="n"/>
      <c r="M30" s="3" t="n"/>
      <c r="N30" s="3" t="n"/>
      <c r="O30" s="3" t="n"/>
      <c r="P30" s="3" t="n"/>
      <c r="Q30" s="3" t="n"/>
      <c r="R30" s="3" t="n"/>
      <c r="S30" s="42" t="inlineStr">
        <is>
          <t>Дано сверх плана _________________</t>
        </is>
      </c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  <row r="31">
      <c r="A31" s="42" t="inlineStr">
        <is>
          <t>Оклад в месяц __________________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42" t="inlineStr">
        <is>
          <t>За заведование кабинетом ___________</t>
        </is>
      </c>
      <c r="L31" s="3" t="n"/>
      <c r="M31" s="3" t="n"/>
      <c r="N31" s="3" t="n"/>
      <c r="O31" s="3" t="n"/>
      <c r="P31" s="3" t="n"/>
      <c r="Q31" s="3" t="n"/>
      <c r="R31" s="3" t="n"/>
      <c r="S31" s="42" t="inlineStr">
        <is>
          <t>Итого зарплата в месяц ____________</t>
        </is>
      </c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</row>
    <row r="32">
      <c r="A32" s="3" t="n"/>
      <c r="B32" s="3" t="n"/>
      <c r="C32" s="42" t="inlineStr">
        <is>
          <t>За руководство ПК _________________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Q32" s="3" t="n"/>
      <c r="R32" s="3" t="n"/>
      <c r="S32" s="42" t="inlineStr">
        <is>
          <t>Зарплата за год ___________________ в т.ч. за пед.часы</t>
        </is>
      </c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</row>
    <row r="33">
      <c r="A33" s="3" t="n"/>
      <c r="B33" s="3" t="n"/>
      <c r="C33" s="42" t="inlineStr">
        <is>
          <t>Зам. директора по УР ______________</t>
        </is>
      </c>
      <c r="E33" s="3" t="n"/>
      <c r="F33" s="3" t="n"/>
      <c r="G33" s="3" t="n"/>
      <c r="H33" s="3" t="n"/>
      <c r="I33" s="3" t="inlineStr">
        <is>
          <t>Е.В. Кшецкая</t>
        </is>
      </c>
      <c r="K33" s="3" t="n"/>
      <c r="L33" s="3" t="n"/>
      <c r="M33" s="3" t="n"/>
      <c r="N33" s="3" t="n"/>
      <c r="O33" s="3" t="n"/>
      <c r="Q33" s="3" t="n"/>
      <c r="R33" s="3" t="n"/>
      <c r="S33" s="3" t="inlineStr">
        <is>
          <t>Зав.учебной частью_____________________О.В. Подковыркина</t>
        </is>
      </c>
      <c r="T33" s="3" t="n"/>
      <c r="U33" s="3" t="n"/>
      <c r="V33" s="3" t="n"/>
      <c r="W33" s="3" t="n"/>
      <c r="X33" s="3" t="n"/>
      <c r="Y33" s="3" t="n"/>
      <c r="AA33" s="3" t="n"/>
      <c r="AB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Q34" s="3" t="n"/>
      <c r="R34" s="3" t="n"/>
      <c r="S34" s="42" t="inlineStr">
        <is>
          <t>С пед. нагрузкой ознакомлен преподаватель: _____________</t>
        </is>
      </c>
      <c r="T34" s="3" t="n"/>
      <c r="U34" s="3" t="n"/>
      <c r="V34" s="3" t="n"/>
      <c r="X34" s="3" t="n"/>
      <c r="Y34" s="3" t="n"/>
      <c r="AA34" s="3" t="n"/>
      <c r="AB34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Ильницкий Вячеслав Георгиевич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Информатика</t>
        </is>
      </c>
      <c r="B8" s="10" t="inlineStr">
        <is>
          <t>24/ИП-191к</t>
        </is>
      </c>
      <c r="C8" s="11" t="n">
        <v>158</v>
      </c>
      <c r="D8" s="12" t="n"/>
      <c r="E8" s="13" t="n"/>
      <c r="F8" s="13" t="n"/>
      <c r="G8" s="14" t="n"/>
      <c r="H8" s="15" t="n"/>
      <c r="I8" s="16" t="n"/>
      <c r="J8" s="13" t="n"/>
      <c r="K8" s="11" t="n">
        <v>158</v>
      </c>
      <c r="L8" s="17" t="n">
        <v>50</v>
      </c>
      <c r="M8" s="18" t="n"/>
      <c r="N8" s="17" t="n">
        <v>102</v>
      </c>
      <c r="O8" s="19" t="n"/>
      <c r="P8" s="21" t="n">
        <v>12</v>
      </c>
      <c r="Q8" s="21" t="n">
        <v>14</v>
      </c>
      <c r="R8" s="21" t="n">
        <v>12</v>
      </c>
      <c r="S8" s="21" t="n">
        <v>10</v>
      </c>
      <c r="T8" s="18">
        <f>SUM(P8:S8)</f>
        <v/>
      </c>
      <c r="U8" s="10" t="n">
        <v>16</v>
      </c>
      <c r="V8" s="10" t="n">
        <v>24</v>
      </c>
      <c r="W8" s="10" t="n">
        <v>18</v>
      </c>
      <c r="X8" s="10" t="n">
        <v>24</v>
      </c>
      <c r="Y8" s="10" t="n">
        <v>28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Основы алгоритмизации и программирования</t>
        </is>
      </c>
      <c r="B9" s="10" t="inlineStr">
        <is>
          <t>23/ИП-291к</t>
        </is>
      </c>
      <c r="C9" s="11" t="n">
        <v>181</v>
      </c>
      <c r="D9" s="12" t="n"/>
      <c r="E9" s="13" t="n"/>
      <c r="F9" s="13" t="n"/>
      <c r="G9" s="14" t="n"/>
      <c r="H9" s="15" t="n"/>
      <c r="I9" s="16" t="n"/>
      <c r="J9" s="13" t="n"/>
      <c r="K9" s="11" t="n">
        <v>181</v>
      </c>
      <c r="L9" s="17" t="n">
        <v>75</v>
      </c>
      <c r="M9" s="18" t="n"/>
      <c r="N9" s="17" t="n">
        <v>86</v>
      </c>
      <c r="O9" s="19" t="n"/>
      <c r="P9" s="21" t="n">
        <v>20</v>
      </c>
      <c r="Q9" s="21" t="n">
        <v>20</v>
      </c>
      <c r="R9" s="21" t="n">
        <v>20</v>
      </c>
      <c r="S9" s="21" t="n">
        <v>26</v>
      </c>
      <c r="T9" s="18">
        <f>SUM(P9:S9)</f>
        <v/>
      </c>
      <c r="U9" s="10" t="n">
        <v>14</v>
      </c>
      <c r="V9" s="10" t="n">
        <v>16</v>
      </c>
      <c r="W9" s="10" t="n">
        <v>16</v>
      </c>
      <c r="X9" s="10" t="n">
        <v>18</v>
      </c>
      <c r="Y9" s="10" t="n">
        <v>31</v>
      </c>
      <c r="Z9" s="10" t="n"/>
      <c r="AA9" s="18">
        <f>SUM(U9:Z9)</f>
        <v/>
      </c>
      <c r="AB9" s="12">
        <f>T9+AA9</f>
        <v/>
      </c>
    </row>
    <row r="10">
      <c r="A10" s="9" t="inlineStr">
        <is>
          <t>Системное программирование</t>
        </is>
      </c>
      <c r="B10" s="10" t="inlineStr">
        <is>
          <t>22/ИП-391к</t>
        </is>
      </c>
      <c r="C10" s="11" t="n">
        <v>152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152</v>
      </c>
      <c r="L10" s="17" t="n">
        <v>85</v>
      </c>
      <c r="M10" s="18" t="n"/>
      <c r="N10" s="17" t="n">
        <v>67</v>
      </c>
      <c r="O10" s="19" t="n"/>
      <c r="P10" s="21" t="n">
        <v>18</v>
      </c>
      <c r="Q10" s="21" t="n">
        <v>14</v>
      </c>
      <c r="R10" s="21" t="n">
        <v>18</v>
      </c>
      <c r="S10" s="21" t="n">
        <v>14</v>
      </c>
      <c r="T10" s="18">
        <f>SUM(P10:S10)</f>
        <v/>
      </c>
      <c r="U10" s="10" t="n">
        <v>10</v>
      </c>
      <c r="V10" s="10" t="n">
        <v>12</v>
      </c>
      <c r="W10" s="10" t="n">
        <v>12</v>
      </c>
      <c r="X10" s="10" t="n">
        <v>12</v>
      </c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Информатика</t>
        </is>
      </c>
      <c r="B11" s="10" t="inlineStr">
        <is>
          <t>24/ИС-191</t>
        </is>
      </c>
      <c r="C11" s="11" t="n">
        <v>158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158</v>
      </c>
      <c r="L11" s="17" t="n">
        <v>50</v>
      </c>
      <c r="M11" s="18" t="n"/>
      <c r="N11" s="17" t="n">
        <v>102</v>
      </c>
      <c r="O11" s="19" t="n"/>
      <c r="P11" s="21" t="n">
        <v>12</v>
      </c>
      <c r="Q11" s="21" t="n">
        <v>12</v>
      </c>
      <c r="R11" s="21" t="n">
        <v>12</v>
      </c>
      <c r="S11" s="21" t="n">
        <v>10</v>
      </c>
      <c r="T11" s="18">
        <f>SUM(P11:S11)</f>
        <v/>
      </c>
      <c r="U11" s="10" t="n">
        <v>16</v>
      </c>
      <c r="V11" s="10" t="n">
        <v>20</v>
      </c>
      <c r="W11" s="10" t="n">
        <v>24</v>
      </c>
      <c r="X11" s="10" t="n">
        <v>22</v>
      </c>
      <c r="Y11" s="10" t="n">
        <v>14</v>
      </c>
      <c r="Z11" s="10" t="n">
        <v>16</v>
      </c>
      <c r="AA11" s="18">
        <f>SUM(U11:Z11)</f>
        <v/>
      </c>
      <c r="AB11" s="12">
        <f>T11+AA11</f>
        <v/>
      </c>
    </row>
    <row r="12">
      <c r="A12" s="9" t="inlineStr">
        <is>
          <t>Информатика</t>
        </is>
      </c>
      <c r="B12" s="10" t="inlineStr">
        <is>
          <t>24/ИС-192к</t>
        </is>
      </c>
      <c r="C12" s="11" t="n">
        <v>158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158</v>
      </c>
      <c r="L12" s="17" t="n">
        <v>50</v>
      </c>
      <c r="M12" s="18" t="n"/>
      <c r="N12" s="17" t="n">
        <v>102</v>
      </c>
      <c r="O12" s="19" t="n"/>
      <c r="P12" s="21" t="n">
        <v>16</v>
      </c>
      <c r="Q12" s="21" t="n">
        <v>12</v>
      </c>
      <c r="R12" s="21" t="n">
        <v>16</v>
      </c>
      <c r="S12" s="21" t="n">
        <v>12</v>
      </c>
      <c r="T12" s="18">
        <f>SUM(P12:S12)</f>
        <v/>
      </c>
      <c r="U12" s="10" t="n">
        <v>14</v>
      </c>
      <c r="V12" s="10" t="n">
        <v>20</v>
      </c>
      <c r="W12" s="10" t="n">
        <v>22</v>
      </c>
      <c r="X12" s="10" t="n">
        <v>20</v>
      </c>
      <c r="Y12" s="10" t="n">
        <v>26</v>
      </c>
      <c r="Z12" s="10" t="n"/>
      <c r="AA12" s="18">
        <f>SUM(U12:Z12)</f>
        <v/>
      </c>
      <c r="AB12" s="12">
        <f>T12+AA12</f>
        <v/>
      </c>
    </row>
    <row r="13">
      <c r="A13" s="9" t="inlineStr">
        <is>
          <t>Основы алгоритмизации и программирования</t>
        </is>
      </c>
      <c r="B13" s="10" t="inlineStr">
        <is>
          <t>23/ИС-291</t>
        </is>
      </c>
      <c r="C13" s="11" t="n">
        <v>181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181</v>
      </c>
      <c r="L13" s="17" t="n">
        <v>75</v>
      </c>
      <c r="M13" s="18" t="n"/>
      <c r="N13" s="17" t="n">
        <v>86</v>
      </c>
      <c r="O13" s="19" t="n"/>
      <c r="P13" s="21" t="n">
        <v>22</v>
      </c>
      <c r="Q13" s="21" t="n">
        <v>20</v>
      </c>
      <c r="R13" s="21" t="n">
        <v>30</v>
      </c>
      <c r="S13" s="21" t="n">
        <v>20</v>
      </c>
      <c r="T13" s="18">
        <f>SUM(P13:S13)</f>
        <v/>
      </c>
      <c r="U13" s="10" t="n">
        <v>14</v>
      </c>
      <c r="V13" s="10" t="n">
        <v>20</v>
      </c>
      <c r="W13" s="10" t="n">
        <v>18</v>
      </c>
      <c r="X13" s="10" t="n">
        <v>20</v>
      </c>
      <c r="Y13" s="10" t="n">
        <v>17</v>
      </c>
      <c r="Z13" s="10" t="n"/>
      <c r="AA13" s="18">
        <f>SUM(U13:Z13)</f>
        <v/>
      </c>
      <c r="AB13" s="12">
        <f>T13+AA13</f>
        <v/>
      </c>
    </row>
    <row r="14">
      <c r="A14" s="9" t="inlineStr">
        <is>
          <t>Основы алгоритмизации и программирования</t>
        </is>
      </c>
      <c r="B14" s="10" t="inlineStr">
        <is>
          <t>23/ИС-292к</t>
        </is>
      </c>
      <c r="C14" s="11" t="n">
        <v>181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181</v>
      </c>
      <c r="L14" s="17" t="n">
        <v>75</v>
      </c>
      <c r="M14" s="18" t="n"/>
      <c r="N14" s="17" t="n">
        <v>86</v>
      </c>
      <c r="O14" s="19" t="n"/>
      <c r="P14" s="21" t="n">
        <v>20</v>
      </c>
      <c r="Q14" s="21" t="n">
        <v>28</v>
      </c>
      <c r="R14" s="21" t="n">
        <v>22</v>
      </c>
      <c r="S14" s="21" t="n">
        <v>20</v>
      </c>
      <c r="T14" s="18">
        <f>SUM(P14:S14)</f>
        <v/>
      </c>
      <c r="U14" s="10" t="n">
        <v>8</v>
      </c>
      <c r="V14" s="10" t="n">
        <v>16</v>
      </c>
      <c r="W14" s="10" t="n">
        <v>16</v>
      </c>
      <c r="X14" s="10" t="n">
        <v>16</v>
      </c>
      <c r="Y14" s="10" t="n">
        <v>35</v>
      </c>
      <c r="Z14" s="10" t="n"/>
      <c r="AA14" s="18">
        <f>SUM(U14:Z14)</f>
        <v/>
      </c>
      <c r="AB14" s="12">
        <f>T14+AA14</f>
        <v/>
      </c>
    </row>
    <row r="15">
      <c r="A15" s="9" t="inlineStr">
        <is>
          <t>Прикладное программное обеспечение профессиональной деятельности</t>
        </is>
      </c>
      <c r="B15" s="10" t="inlineStr">
        <is>
          <t>23/МЭП-2111</t>
        </is>
      </c>
      <c r="C15" s="11" t="n">
        <v>68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68</v>
      </c>
      <c r="L15" s="17" t="n">
        <v>68</v>
      </c>
      <c r="M15" s="18" t="n"/>
      <c r="N15" s="17" t="n"/>
      <c r="O15" s="19" t="n"/>
      <c r="P15" s="21" t="n">
        <v>20</v>
      </c>
      <c r="Q15" s="21" t="n">
        <v>22</v>
      </c>
      <c r="R15" s="21" t="n">
        <v>16</v>
      </c>
      <c r="S15" s="21" t="n">
        <v>10</v>
      </c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Информатика</t>
        </is>
      </c>
      <c r="B16" s="10" t="inlineStr">
        <is>
          <t>24/КС-191к</t>
        </is>
      </c>
      <c r="C16" s="11" t="n">
        <v>158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158</v>
      </c>
      <c r="L16" s="17" t="n">
        <v>50</v>
      </c>
      <c r="M16" s="18" t="n"/>
      <c r="N16" s="17" t="n">
        <v>102</v>
      </c>
      <c r="O16" s="19" t="n"/>
      <c r="P16" s="21" t="n">
        <v>12</v>
      </c>
      <c r="Q16" s="21" t="n">
        <v>18</v>
      </c>
      <c r="R16" s="21" t="n">
        <v>12</v>
      </c>
      <c r="S16" s="21" t="n">
        <v>10</v>
      </c>
      <c r="T16" s="18">
        <f>SUM(P16:S16)</f>
        <v/>
      </c>
      <c r="U16" s="10" t="n">
        <v>14</v>
      </c>
      <c r="V16" s="10" t="n">
        <v>20</v>
      </c>
      <c r="W16" s="10" t="n">
        <v>24</v>
      </c>
      <c r="X16" s="10" t="n">
        <v>26</v>
      </c>
      <c r="Y16" s="10" t="n">
        <v>22</v>
      </c>
      <c r="Z16" s="10" t="n"/>
      <c r="AA16" s="18">
        <f>SUM(U16:Z16)</f>
        <v/>
      </c>
      <c r="AB16" s="12">
        <f>T16+AA16</f>
        <v/>
      </c>
    </row>
    <row r="17">
      <c r="A17" s="9" t="inlineStr">
        <is>
          <t>Основы алгоритмизации и программирования</t>
        </is>
      </c>
      <c r="B17" s="10" t="inlineStr">
        <is>
          <t>23/КС-291к</t>
        </is>
      </c>
      <c r="C17" s="11" t="n">
        <v>68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68</v>
      </c>
      <c r="L17" s="17" t="n">
        <v>62</v>
      </c>
      <c r="M17" s="18" t="n"/>
      <c r="N17" s="17" t="n"/>
      <c r="O17" s="19" t="n"/>
      <c r="P17" s="21" t="n">
        <v>24</v>
      </c>
      <c r="Q17" s="21" t="n">
        <v>22</v>
      </c>
      <c r="R17" s="21" t="n">
        <v>12</v>
      </c>
      <c r="S17" s="21" t="n">
        <v>10</v>
      </c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Информатика</t>
        </is>
      </c>
      <c r="B18" s="10" t="inlineStr">
        <is>
          <t>24/МР-191</t>
        </is>
      </c>
      <c r="C18" s="11" t="n">
        <v>126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126</v>
      </c>
      <c r="L18" s="17" t="n">
        <v>42</v>
      </c>
      <c r="M18" s="18" t="n"/>
      <c r="N18" s="17" t="n">
        <v>78</v>
      </c>
      <c r="O18" s="19" t="n"/>
      <c r="P18" s="21" t="n">
        <v>14</v>
      </c>
      <c r="Q18" s="21" t="n">
        <v>16</v>
      </c>
      <c r="R18" s="21" t="n">
        <v>10</v>
      </c>
      <c r="S18" s="21" t="n">
        <v>2</v>
      </c>
      <c r="T18" s="18">
        <f>SUM(P18:S18)</f>
        <v/>
      </c>
      <c r="U18" s="10" t="n">
        <v>10</v>
      </c>
      <c r="V18" s="10" t="n">
        <v>20</v>
      </c>
      <c r="W18" s="10" t="n">
        <v>18</v>
      </c>
      <c r="X18" s="10" t="n">
        <v>18</v>
      </c>
      <c r="Y18" s="10" t="n">
        <v>12</v>
      </c>
      <c r="Z18" s="10" t="n">
        <v>6</v>
      </c>
      <c r="AA18" s="18">
        <f>SUM(U18:Z18)</f>
        <v/>
      </c>
      <c r="AB18" s="12">
        <f>T18+AA18</f>
        <v/>
      </c>
    </row>
    <row r="19">
      <c r="A19" s="9" t="inlineStr">
        <is>
          <t>Информатика</t>
        </is>
      </c>
      <c r="B19" s="10" t="inlineStr">
        <is>
          <t>24/МР-192к</t>
        </is>
      </c>
      <c r="C19" s="11" t="n">
        <v>126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126</v>
      </c>
      <c r="L19" s="17" t="n">
        <v>42</v>
      </c>
      <c r="M19" s="18" t="n"/>
      <c r="N19" s="17" t="n">
        <v>78</v>
      </c>
      <c r="O19" s="19" t="n"/>
      <c r="P19" s="21" t="n">
        <v>16</v>
      </c>
      <c r="Q19" s="21" t="n">
        <v>14</v>
      </c>
      <c r="R19" s="21" t="n">
        <v>8</v>
      </c>
      <c r="S19" s="21" t="n">
        <v>12</v>
      </c>
      <c r="T19" s="18">
        <f>SUM(P19:S19)</f>
        <v/>
      </c>
      <c r="U19" s="10" t="n">
        <v>12</v>
      </c>
      <c r="V19" s="10" t="n">
        <v>14</v>
      </c>
      <c r="W19" s="10" t="n">
        <v>18</v>
      </c>
      <c r="X19" s="10" t="n">
        <v>12</v>
      </c>
      <c r="Y19" s="10" t="n">
        <v>20</v>
      </c>
      <c r="Z19" s="10" t="n"/>
      <c r="AA19" s="18">
        <f>SUM(U19:Z19)</f>
        <v/>
      </c>
      <c r="AB19" s="12">
        <f>T19+AA19</f>
        <v/>
      </c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1182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1182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1182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533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533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533</v>
      </c>
    </row>
    <row r="24">
      <c r="A24" s="39" t="inlineStr">
        <is>
          <t>ВСЕГО</t>
        </is>
      </c>
      <c r="B24" s="39" t="n"/>
      <c r="C24" s="40">
        <f>SUM(C8:C19)</f>
        <v/>
      </c>
      <c r="D24" s="40">
        <f>SUM(D8:D19)</f>
        <v/>
      </c>
      <c r="E24" s="40">
        <f>SUM(E8:E19)</f>
        <v/>
      </c>
      <c r="F24" s="40">
        <f>SUM(F8:F19)</f>
        <v/>
      </c>
      <c r="G24" s="40">
        <f>SUM(G8:G19)</f>
        <v/>
      </c>
      <c r="H24" s="40">
        <f>SUM(H8:H19)</f>
        <v/>
      </c>
      <c r="I24" s="40">
        <f>SUM(I8:I19)</f>
        <v/>
      </c>
      <c r="J24" s="40">
        <f>SUM(J8:J19)</f>
        <v/>
      </c>
      <c r="K24" s="40">
        <f>SUM(K8:K19)</f>
        <v/>
      </c>
      <c r="L24" s="40">
        <f>SUM(L8:L19)</f>
        <v/>
      </c>
      <c r="M24" s="40">
        <f>SUM(M8:M19)</f>
        <v/>
      </c>
      <c r="N24" s="40">
        <f>SUM(N8:N19)</f>
        <v/>
      </c>
      <c r="O24" s="40">
        <f>SUM(O8:O19)</f>
        <v/>
      </c>
      <c r="P24" s="40">
        <f>SUM(P8:P19)</f>
        <v/>
      </c>
      <c r="Q24" s="40">
        <f>SUM(Q8:Q19)</f>
        <v/>
      </c>
      <c r="R24" s="40">
        <f>SUM(R8:R19)</f>
        <v/>
      </c>
      <c r="S24" s="40">
        <f>SUM(S8:S19)</f>
        <v/>
      </c>
      <c r="T24" s="40">
        <f>SUM(T8:T19)</f>
        <v/>
      </c>
      <c r="U24" s="40">
        <f>SUM(U8:U19)</f>
        <v/>
      </c>
      <c r="V24" s="40">
        <f>SUM(V8:V19)</f>
        <v/>
      </c>
      <c r="W24" s="40">
        <f>SUM(W8:W19)</f>
        <v/>
      </c>
      <c r="X24" s="40">
        <f>SUM(X8:X19)</f>
        <v/>
      </c>
      <c r="Y24" s="40">
        <f>SUM(Y8:Y19)</f>
        <v/>
      </c>
      <c r="Z24" s="40">
        <f>SUM(Z8:Z19)</f>
        <v/>
      </c>
      <c r="AA24" s="40">
        <f>SUM(AA8:AA19)</f>
        <v/>
      </c>
      <c r="AB24" s="40">
        <f>SUM(AB8:AB19)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B6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Исакова Татьяна Ивановна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Основы материаловедения</t>
        </is>
      </c>
      <c r="B8" s="10" t="inlineStr">
        <is>
          <t>24/ОПУ-1111в</t>
        </is>
      </c>
      <c r="C8" s="11" t="n">
        <v>40</v>
      </c>
      <c r="D8" s="12" t="n"/>
      <c r="E8" s="13" t="n"/>
      <c r="F8" s="13" t="n"/>
      <c r="G8" s="14" t="n"/>
      <c r="H8" s="15" t="n"/>
      <c r="I8" s="16" t="n"/>
      <c r="J8" s="13" t="n"/>
      <c r="K8" s="11" t="n">
        <v>40</v>
      </c>
      <c r="L8" s="17" t="n">
        <v>40</v>
      </c>
      <c r="M8" s="18" t="n"/>
      <c r="N8" s="17" t="n"/>
      <c r="O8" s="19" t="n"/>
      <c r="P8" s="21" t="n"/>
      <c r="Q8" s="21" t="n">
        <v>8</v>
      </c>
      <c r="R8" s="21" t="n">
        <v>10</v>
      </c>
      <c r="S8" s="21" t="n">
        <v>22</v>
      </c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Материаловедение</t>
        </is>
      </c>
      <c r="B9" s="10" t="inlineStr">
        <is>
          <t>23/п МПО-291</t>
        </is>
      </c>
      <c r="C9" s="11" t="n">
        <v>68</v>
      </c>
      <c r="D9" s="12" t="n"/>
      <c r="E9" s="13" t="n"/>
      <c r="F9" s="13" t="n"/>
      <c r="G9" s="14" t="n"/>
      <c r="H9" s="15" t="n"/>
      <c r="I9" s="16" t="n"/>
      <c r="J9" s="13" t="n"/>
      <c r="K9" s="11" t="n">
        <v>68</v>
      </c>
      <c r="L9" s="17" t="n">
        <v>68</v>
      </c>
      <c r="M9" s="18" t="n"/>
      <c r="N9" s="17" t="n"/>
      <c r="O9" s="19" t="n"/>
      <c r="P9" s="21" t="n"/>
      <c r="Q9" s="21" t="n">
        <v>12</v>
      </c>
      <c r="R9" s="21" t="n">
        <v>30</v>
      </c>
      <c r="S9" s="21" t="n">
        <v>22</v>
      </c>
      <c r="T9" s="18">
        <f>SUM(P9:S9)</f>
        <v/>
      </c>
      <c r="U9" s="10" t="n">
        <v>2</v>
      </c>
      <c r="V9" s="10" t="n">
        <v>2</v>
      </c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Метрология, стандартизация и подтверждение соответствия</t>
        </is>
      </c>
      <c r="B10" s="10" t="inlineStr">
        <is>
          <t>23/п МПО-291</t>
        </is>
      </c>
      <c r="C10" s="11" t="n">
        <v>46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46</v>
      </c>
      <c r="L10" s="17" t="n">
        <v>36</v>
      </c>
      <c r="M10" s="18" t="n"/>
      <c r="N10" s="17" t="n">
        <v>10</v>
      </c>
      <c r="O10" s="19" t="n"/>
      <c r="P10" s="21" t="n"/>
      <c r="Q10" s="21" t="n">
        <v>10</v>
      </c>
      <c r="R10" s="21" t="n">
        <v>8</v>
      </c>
      <c r="S10" s="21" t="n">
        <v>8</v>
      </c>
      <c r="T10" s="18">
        <f>SUM(P10:S10)</f>
        <v/>
      </c>
      <c r="U10" s="10" t="n">
        <v>4</v>
      </c>
      <c r="V10" s="10" t="n">
        <v>4</v>
      </c>
      <c r="W10" s="10" t="n">
        <v>4</v>
      </c>
      <c r="X10" s="10" t="n">
        <v>2</v>
      </c>
      <c r="Y10" s="10" t="n">
        <v>6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Охрана труда и бережливое производство</t>
        </is>
      </c>
      <c r="B11" s="10" t="inlineStr">
        <is>
          <t>23/п МПО-291</t>
        </is>
      </c>
      <c r="C11" s="11" t="n">
        <v>34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34</v>
      </c>
      <c r="L11" s="17" t="n">
        <v>34</v>
      </c>
      <c r="M11" s="18" t="n"/>
      <c r="N11" s="17" t="n"/>
      <c r="O11" s="19" t="n"/>
      <c r="P11" s="21" t="n"/>
      <c r="Q11" s="21" t="n">
        <v>6</v>
      </c>
      <c r="R11" s="21" t="n">
        <v>10</v>
      </c>
      <c r="S11" s="21" t="n">
        <v>12</v>
      </c>
      <c r="T11" s="18">
        <f>SUM(P11:S11)</f>
        <v/>
      </c>
      <c r="U11" s="10" t="n">
        <v>0</v>
      </c>
      <c r="V11" s="10" t="n">
        <v>4</v>
      </c>
      <c r="W11" s="10" t="n">
        <v>0</v>
      </c>
      <c r="X11" s="10" t="n">
        <v>0</v>
      </c>
      <c r="Y11" s="10" t="n">
        <v>2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Организация ремонтных, монтажных и наладочных работ по промышленному оборудованию</t>
        </is>
      </c>
      <c r="B12" s="10" t="inlineStr">
        <is>
          <t>23/п МПО-291</t>
        </is>
      </c>
      <c r="C12" s="11" t="n">
        <v>69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69</v>
      </c>
      <c r="L12" s="17" t="n"/>
      <c r="M12" s="18" t="n"/>
      <c r="N12" s="17" t="n">
        <v>68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>
        <v>8</v>
      </c>
      <c r="V12" s="10" t="n">
        <v>14</v>
      </c>
      <c r="W12" s="10" t="n">
        <v>8</v>
      </c>
      <c r="X12" s="10" t="n">
        <v>16</v>
      </c>
      <c r="Y12" s="10" t="n">
        <v>23</v>
      </c>
      <c r="Z12" s="10" t="n"/>
      <c r="AA12" s="18">
        <f>SUM(U12:Z12)</f>
        <v/>
      </c>
      <c r="AB12" s="12">
        <f>T12+AA12</f>
        <v/>
      </c>
    </row>
    <row r="13">
      <c r="A13" s="9" t="inlineStr">
        <is>
          <t>Экзамен (квалификационный)</t>
        </is>
      </c>
      <c r="B13" s="10" t="inlineStr">
        <is>
          <t>22/п МПО-391в</t>
        </is>
      </c>
      <c r="C13" s="11" t="n">
        <v>7.590000000000001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7.590000000000001</v>
      </c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Защита выпускной квалификационной работы</t>
        </is>
      </c>
      <c r="B14" s="10" t="inlineStr">
        <is>
          <t>22/п МПО-391в</t>
        </is>
      </c>
      <c r="C14" s="11" t="n">
        <v>11.5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11.5</v>
      </c>
      <c r="L14" s="17" t="n"/>
      <c r="M14" s="18" t="n"/>
      <c r="N14" s="17" t="n">
        <v>144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Экзамен (квалификационный)</t>
        </is>
      </c>
      <c r="B15" s="10" t="inlineStr">
        <is>
          <t>21/МПО-491в</t>
        </is>
      </c>
      <c r="C15" s="11" t="n">
        <v>5.28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5.28</v>
      </c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ПРОИЗВОДСТВЕННАЯ ПРАКТИКА (ПРЕДДИПЛОМНАЯ)</t>
        </is>
      </c>
      <c r="B16" s="10" t="inlineStr">
        <is>
          <t>21/МПО-491в</t>
        </is>
      </c>
      <c r="C16" s="11" t="n">
        <v>68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68</v>
      </c>
      <c r="L16" s="17" t="n"/>
      <c r="M16" s="18" t="n"/>
      <c r="N16" s="17" t="n">
        <v>144</v>
      </c>
      <c r="O16" s="19" t="n"/>
      <c r="P16" s="21" t="n">
        <v>0</v>
      </c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Защита выпускной квалификационной работы</t>
        </is>
      </c>
      <c r="B17" s="10" t="inlineStr">
        <is>
          <t>21/МПО-491в</t>
        </is>
      </c>
      <c r="C17" s="11" t="n">
        <v>17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17</v>
      </c>
      <c r="L17" s="17" t="n"/>
      <c r="M17" s="18" t="n"/>
      <c r="N17" s="17" t="n">
        <v>144</v>
      </c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Метрология, стандартизация и сертификация</t>
        </is>
      </c>
      <c r="B18" s="10" t="inlineStr">
        <is>
          <t>22/РМ-391</t>
        </is>
      </c>
      <c r="C18" s="11" t="n">
        <v>107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107</v>
      </c>
      <c r="L18" s="17" t="n"/>
      <c r="M18" s="18" t="n"/>
      <c r="N18" s="17" t="n">
        <v>96</v>
      </c>
      <c r="O18" s="19" t="n"/>
      <c r="P18" s="21" t="n"/>
      <c r="Q18" s="21" t="n"/>
      <c r="R18" s="21" t="n"/>
      <c r="S18" s="21" t="n"/>
      <c r="T18" s="18">
        <f>SUM(P18:S18)</f>
        <v/>
      </c>
      <c r="U18" s="10" t="n">
        <v>22</v>
      </c>
      <c r="V18" s="10" t="n">
        <v>34</v>
      </c>
      <c r="W18" s="10" t="n">
        <v>30</v>
      </c>
      <c r="X18" s="10" t="n">
        <v>21</v>
      </c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Технологическое оборудование</t>
        </is>
      </c>
      <c r="B19" s="10" t="inlineStr">
        <is>
          <t>22/РМ-391</t>
        </is>
      </c>
      <c r="C19" s="11" t="n">
        <v>129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129</v>
      </c>
      <c r="L19" s="17" t="n">
        <v>84</v>
      </c>
      <c r="M19" s="18" t="n"/>
      <c r="N19" s="17" t="n">
        <v>30</v>
      </c>
      <c r="O19" s="19" t="n"/>
      <c r="P19" s="21" t="n">
        <v>0</v>
      </c>
      <c r="Q19" s="21" t="n">
        <v>26</v>
      </c>
      <c r="R19" s="21" t="n">
        <v>22</v>
      </c>
      <c r="S19" s="21" t="n">
        <v>14</v>
      </c>
      <c r="T19" s="18">
        <f>SUM(P19:S19)</f>
        <v/>
      </c>
      <c r="U19" s="10" t="n">
        <v>10</v>
      </c>
      <c r="V19" s="10" t="n">
        <v>10</v>
      </c>
      <c r="W19" s="10" t="n">
        <v>8</v>
      </c>
      <c r="X19" s="10" t="n">
        <v>8</v>
      </c>
      <c r="Y19" s="10" t="n">
        <v>31</v>
      </c>
      <c r="Z19" s="10" t="n"/>
      <c r="AA19" s="18">
        <f>SUM(U19:Z19)</f>
        <v/>
      </c>
      <c r="AB19" s="12">
        <f>T19+AA19</f>
        <v/>
      </c>
    </row>
    <row r="20">
      <c r="A20" s="9" t="inlineStr">
        <is>
          <t>Технологическая оснастка</t>
        </is>
      </c>
      <c r="B20" s="25" t="inlineStr">
        <is>
          <t>22/РМ-391</t>
        </is>
      </c>
      <c r="C20" s="11" t="n">
        <v>71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71</v>
      </c>
      <c r="L20" s="17" t="n">
        <v>60</v>
      </c>
      <c r="M20" s="18" t="n"/>
      <c r="N20" s="17" t="n"/>
      <c r="O20" s="19" t="n"/>
      <c r="P20" s="21" t="n">
        <v>0</v>
      </c>
      <c r="Q20" s="21" t="n">
        <v>12</v>
      </c>
      <c r="R20" s="21" t="n">
        <v>16</v>
      </c>
      <c r="S20" s="21" t="n">
        <v>43</v>
      </c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Технологическая оснастка (ПРИЕМ КУРСОВОГО ПРОЕКТА)</t>
        </is>
      </c>
      <c r="B21" s="25" t="inlineStr">
        <is>
          <t>22/РМ-391</t>
        </is>
      </c>
      <c r="C21" s="11" t="n">
        <v>18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18</v>
      </c>
      <c r="L21" s="17" t="n">
        <v>22</v>
      </c>
      <c r="M21" s="18" t="n"/>
      <c r="N21" s="17" t="n"/>
      <c r="O21" s="19" t="n"/>
      <c r="P21" s="21" t="n"/>
      <c r="Q21" s="21" t="n"/>
      <c r="R21" s="21" t="n"/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Охрана труда</t>
        </is>
      </c>
      <c r="B22" s="10" t="inlineStr">
        <is>
          <t>22/РМ-391</t>
        </is>
      </c>
      <c r="C22" s="11" t="n">
        <v>38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38</v>
      </c>
      <c r="L22" s="17" t="n"/>
      <c r="M22" s="18" t="n"/>
      <c r="N22" s="17" t="n">
        <v>36</v>
      </c>
      <c r="O22" s="19" t="n"/>
      <c r="P22" s="21" t="n"/>
      <c r="Q22" s="21" t="n"/>
      <c r="R22" s="21" t="n"/>
      <c r="S22" s="21" t="n"/>
      <c r="T22" s="18">
        <f>SUM(P22:S22)</f>
        <v/>
      </c>
      <c r="U22" s="10" t="n">
        <v>6</v>
      </c>
      <c r="V22" s="10" t="n">
        <v>8</v>
      </c>
      <c r="W22" s="10" t="n">
        <v>8</v>
      </c>
      <c r="X22" s="10" t="n">
        <v>6</v>
      </c>
      <c r="Y22" s="10" t="n">
        <v>10</v>
      </c>
      <c r="Z22" s="10" t="n"/>
      <c r="AA22" s="18">
        <f>SUM(U22:Z22)</f>
        <v/>
      </c>
      <c r="AB22" s="12">
        <f>T22+AA22</f>
        <v/>
      </c>
    </row>
    <row r="23">
      <c r="A23" s="9" t="inlineStr">
        <is>
          <t>Экзамен (квалификационный)</t>
        </is>
      </c>
      <c r="B23" s="10" t="inlineStr">
        <is>
          <t>21/РМ-491в</t>
        </is>
      </c>
      <c r="C23" s="11" t="n">
        <v>5.94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5.94</v>
      </c>
      <c r="L23" s="17" t="n"/>
      <c r="M23" s="18" t="n"/>
      <c r="N23" s="17" t="n"/>
      <c r="O23" s="19" t="n"/>
      <c r="P23" s="21" t="n"/>
      <c r="Q23" s="21" t="n"/>
      <c r="R23" s="21" t="n"/>
      <c r="S23" s="21" t="n"/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Защита выпускной квалификационной работы</t>
        </is>
      </c>
      <c r="B24" s="10" t="inlineStr">
        <is>
          <t>21/РМ-491в</t>
        </is>
      </c>
      <c r="C24" s="11" t="n">
        <v>9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9</v>
      </c>
      <c r="L24" s="17" t="n"/>
      <c r="M24" s="18" t="n"/>
      <c r="N24" s="17" t="n">
        <v>144</v>
      </c>
      <c r="O24" s="19" t="n"/>
      <c r="P24" s="21" t="n"/>
      <c r="Q24" s="21" t="n"/>
      <c r="R24" s="21" t="n"/>
      <c r="S24" s="21" t="n"/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Экзамен (квалификационный)</t>
        </is>
      </c>
      <c r="B25" s="10" t="inlineStr">
        <is>
          <t>21/РМ-492в</t>
        </is>
      </c>
      <c r="C25" s="11" t="n">
        <v>3.63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3.63</v>
      </c>
      <c r="L25" s="17" t="n"/>
      <c r="M25" s="18" t="n"/>
      <c r="N25" s="17" t="n"/>
      <c r="O25" s="19" t="n"/>
      <c r="P25" s="21" t="n"/>
      <c r="Q25" s="21" t="n"/>
      <c r="R25" s="21" t="n"/>
      <c r="S25" s="21" t="n"/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ПРОИЗВОДСТВЕННАЯ ПРАКТИКА (ПРЕДДИПЛОМНАЯ)</t>
        </is>
      </c>
      <c r="B26" s="10" t="inlineStr">
        <is>
          <t>21/РМ-492в</t>
        </is>
      </c>
      <c r="C26" s="11" t="n">
        <v>44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44</v>
      </c>
      <c r="L26" s="17" t="n"/>
      <c r="M26" s="18" t="n"/>
      <c r="N26" s="17" t="n">
        <v>144</v>
      </c>
      <c r="O26" s="19" t="n"/>
      <c r="P26" s="21" t="n"/>
      <c r="Q26" s="21" t="n"/>
      <c r="R26" s="21" t="n"/>
      <c r="S26" s="21" t="n"/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Подготовка выпускной квалификационной работы</t>
        </is>
      </c>
      <c r="B27" s="10" t="inlineStr">
        <is>
          <t>21/РМ-492в</t>
        </is>
      </c>
      <c r="C27" s="11" t="n">
        <v>88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88</v>
      </c>
      <c r="L27" s="17" t="n"/>
      <c r="M27" s="18" t="n"/>
      <c r="N27" s="17" t="n">
        <v>144</v>
      </c>
      <c r="O27" s="19" t="n"/>
      <c r="P27" s="21" t="n"/>
      <c r="Q27" s="21" t="n"/>
      <c r="R27" s="21" t="n"/>
      <c r="S27" s="21" t="n"/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Подготовка выпускной квалификационной работы (ГРАФ. ЧАСТЬ)</t>
        </is>
      </c>
      <c r="B28" s="10" t="inlineStr">
        <is>
          <t>21/РМ-492в</t>
        </is>
      </c>
      <c r="C28" s="11" t="n">
        <v>22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22</v>
      </c>
      <c r="L28" s="17" t="n"/>
      <c r="M28" s="18" t="n"/>
      <c r="N28" s="17" t="n">
        <v>144</v>
      </c>
      <c r="O28" s="19" t="n"/>
      <c r="P28" s="21" t="n"/>
      <c r="Q28" s="21" t="n"/>
      <c r="R28" s="21" t="n"/>
      <c r="S28" s="21" t="n"/>
      <c r="T28" s="18">
        <f>SUM(P28:S28)</f>
        <v/>
      </c>
      <c r="U28" s="10" t="n"/>
      <c r="V28" s="10" t="n"/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Защита выпускной квалификационной работы</t>
        </is>
      </c>
      <c r="B29" s="10" t="inlineStr">
        <is>
          <t>21/РМ-492в</t>
        </is>
      </c>
      <c r="C29" s="11" t="n">
        <v>5.5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5.5</v>
      </c>
      <c r="L29" s="17" t="n"/>
      <c r="M29" s="18" t="n"/>
      <c r="N29" s="17" t="n"/>
      <c r="O29" s="19" t="n"/>
      <c r="P29" s="21" t="n"/>
      <c r="Q29" s="21" t="n"/>
      <c r="R29" s="21" t="n"/>
      <c r="S29" s="21" t="n"/>
      <c r="T29" s="18">
        <f>SUM(P29:S29)</f>
        <v/>
      </c>
      <c r="U29" s="10" t="n"/>
      <c r="V29" s="10" t="n"/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Материаловедение</t>
        </is>
      </c>
      <c r="B30" s="10" t="inlineStr">
        <is>
          <t>23/ТМ-291</t>
        </is>
      </c>
      <c r="C30" s="11" t="n">
        <v>167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167</v>
      </c>
      <c r="L30" s="17" t="n">
        <v>66</v>
      </c>
      <c r="M30" s="18" t="n"/>
      <c r="N30" s="17" t="n">
        <v>95</v>
      </c>
      <c r="O30" s="19" t="n"/>
      <c r="P30" s="21" t="n">
        <v>0</v>
      </c>
      <c r="Q30" s="21" t="n">
        <v>16</v>
      </c>
      <c r="R30" s="21" t="n">
        <v>10</v>
      </c>
      <c r="S30" s="21" t="n">
        <v>20</v>
      </c>
      <c r="T30" s="18">
        <f>SUM(P30:S30)</f>
        <v/>
      </c>
      <c r="U30" s="10" t="n">
        <v>22</v>
      </c>
      <c r="V30" s="10" t="n">
        <v>32</v>
      </c>
      <c r="W30" s="10" t="n">
        <v>30</v>
      </c>
      <c r="X30" s="10" t="n">
        <v>22</v>
      </c>
      <c r="Y30" s="10" t="n">
        <v>15</v>
      </c>
      <c r="Z30" s="10" t="n"/>
      <c r="AA30" s="18">
        <f>SUM(U30:Z30)</f>
        <v/>
      </c>
      <c r="AB30" s="12">
        <f>T30+AA30</f>
        <v/>
      </c>
    </row>
    <row r="31">
      <c r="A31" s="9" t="inlineStr">
        <is>
          <t>Технологическое оборудование</t>
        </is>
      </c>
      <c r="B31" s="10" t="inlineStr">
        <is>
          <t>23/ТМ-291</t>
        </is>
      </c>
      <c r="C31" s="11" t="n">
        <v>63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63</v>
      </c>
      <c r="L31" s="17" t="n"/>
      <c r="M31" s="18" t="n"/>
      <c r="N31" s="17" t="n">
        <v>63</v>
      </c>
      <c r="O31" s="19" t="n"/>
      <c r="P31" s="21" t="n"/>
      <c r="Q31" s="21" t="n">
        <v>10</v>
      </c>
      <c r="R31" s="21" t="n">
        <v>14</v>
      </c>
      <c r="S31" s="21" t="n">
        <v>12</v>
      </c>
      <c r="T31" s="18">
        <f>SUM(P31:S31)</f>
        <v/>
      </c>
      <c r="U31" s="10" t="n">
        <v>14</v>
      </c>
      <c r="V31" s="10" t="n">
        <v>13</v>
      </c>
      <c r="W31" s="10" t="n"/>
      <c r="X31" s="10" t="n"/>
      <c r="Y31" s="10" t="n"/>
      <c r="Z31" s="10" t="n"/>
      <c r="AA31" s="18">
        <f>SUM(U31:Z31)</f>
        <v/>
      </c>
      <c r="AB31" s="12">
        <f>T31+AA31</f>
        <v/>
      </c>
    </row>
    <row r="32">
      <c r="A32" s="9" t="inlineStr">
        <is>
          <t>Материаловедение</t>
        </is>
      </c>
      <c r="B32" s="10" t="inlineStr">
        <is>
          <t>23/ТМ-292</t>
        </is>
      </c>
      <c r="C32" s="11" t="n">
        <v>167</v>
      </c>
      <c r="D32" s="12" t="n"/>
      <c r="E32" s="13" t="n"/>
      <c r="F32" s="13" t="n"/>
      <c r="G32" s="14" t="n"/>
      <c r="H32" s="15" t="n"/>
      <c r="I32" s="16" t="n"/>
      <c r="J32" s="13" t="n"/>
      <c r="K32" s="11" t="n">
        <v>167</v>
      </c>
      <c r="L32" s="17" t="n">
        <v>66</v>
      </c>
      <c r="M32" s="18" t="n"/>
      <c r="N32" s="17" t="n">
        <v>95</v>
      </c>
      <c r="O32" s="19" t="n"/>
      <c r="P32" s="21" t="n"/>
      <c r="Q32" s="21" t="n">
        <v>18</v>
      </c>
      <c r="R32" s="21" t="n">
        <v>20</v>
      </c>
      <c r="S32" s="21" t="n">
        <v>16</v>
      </c>
      <c r="T32" s="18">
        <f>SUM(P32:S32)</f>
        <v/>
      </c>
      <c r="U32" s="10" t="n">
        <v>20</v>
      </c>
      <c r="V32" s="10" t="n">
        <v>18</v>
      </c>
      <c r="W32" s="10" t="n">
        <v>14</v>
      </c>
      <c r="X32" s="10" t="n">
        <v>26</v>
      </c>
      <c r="Y32" s="10" t="n">
        <v>26</v>
      </c>
      <c r="Z32" s="10" t="n">
        <v>9</v>
      </c>
      <c r="AA32" s="18">
        <f>SUM(U32:Z32)</f>
        <v/>
      </c>
      <c r="AB32" s="12">
        <f>T32+AA32</f>
        <v/>
      </c>
    </row>
    <row r="33">
      <c r="A33" s="9" t="inlineStr">
        <is>
          <t>Технологическое оборудование</t>
        </is>
      </c>
      <c r="B33" s="10" t="inlineStr">
        <is>
          <t>23/ТМ-292</t>
        </is>
      </c>
      <c r="C33" s="11" t="n">
        <v>63</v>
      </c>
      <c r="D33" s="12" t="n"/>
      <c r="E33" s="13" t="n"/>
      <c r="F33" s="13" t="n"/>
      <c r="G33" s="14" t="n"/>
      <c r="H33" s="15" t="n"/>
      <c r="I33" s="16" t="n"/>
      <c r="J33" s="13" t="n"/>
      <c r="K33" s="11" t="n">
        <v>63</v>
      </c>
      <c r="L33" s="17" t="n"/>
      <c r="M33" s="18" t="n"/>
      <c r="N33" s="17" t="n">
        <v>63</v>
      </c>
      <c r="O33" s="19" t="n"/>
      <c r="P33" s="21" t="n"/>
      <c r="Q33" s="21" t="n"/>
      <c r="R33" s="21" t="n"/>
      <c r="S33" s="21" t="n"/>
      <c r="T33" s="18">
        <f>SUM(P33:S33)</f>
        <v/>
      </c>
      <c r="U33" s="10" t="n">
        <v>14</v>
      </c>
      <c r="V33" s="10" t="n">
        <v>24</v>
      </c>
      <c r="W33" s="10" t="n">
        <v>22</v>
      </c>
      <c r="X33" s="10" t="n">
        <v>0</v>
      </c>
      <c r="Y33" s="10" t="n">
        <v>3</v>
      </c>
      <c r="Z33" s="10" t="n"/>
      <c r="AA33" s="18">
        <f>SUM(U33:Z33)</f>
        <v/>
      </c>
      <c r="AB33" s="12">
        <f>T33+AA33</f>
        <v/>
      </c>
    </row>
    <row r="34">
      <c r="A34" s="9" t="inlineStr">
        <is>
          <t>Материаловедение</t>
        </is>
      </c>
      <c r="B34" s="10" t="inlineStr">
        <is>
          <t>23/МС-291в</t>
        </is>
      </c>
      <c r="C34" s="11" t="n">
        <v>52</v>
      </c>
      <c r="D34" s="12" t="n"/>
      <c r="E34" s="13" t="n"/>
      <c r="F34" s="13" t="n"/>
      <c r="G34" s="14" t="n"/>
      <c r="H34" s="15" t="n"/>
      <c r="I34" s="16" t="n"/>
      <c r="J34" s="13" t="n"/>
      <c r="K34" s="11" t="n">
        <v>52</v>
      </c>
      <c r="L34" s="17" t="n">
        <v>44</v>
      </c>
      <c r="M34" s="18" t="n"/>
      <c r="N34" s="17" t="n"/>
      <c r="O34" s="19" t="n"/>
      <c r="P34" s="21" t="n"/>
      <c r="Q34" s="21" t="n">
        <v>10</v>
      </c>
      <c r="R34" s="21" t="n">
        <v>8</v>
      </c>
      <c r="S34" s="21" t="n">
        <v>4</v>
      </c>
      <c r="T34" s="18">
        <f>SUM(P34:S34)</f>
        <v/>
      </c>
      <c r="U34" s="10" t="n">
        <v>6</v>
      </c>
      <c r="V34" s="10" t="n">
        <v>6</v>
      </c>
      <c r="W34" s="10" t="n">
        <v>18</v>
      </c>
      <c r="X34" s="10" t="n"/>
      <c r="Y34" s="10" t="n"/>
      <c r="Z34" s="10" t="n"/>
      <c r="AA34" s="18">
        <f>SUM(U34:Z34)</f>
        <v/>
      </c>
      <c r="AB34" s="12">
        <f>T34+AA34</f>
        <v/>
      </c>
    </row>
    <row r="35">
      <c r="A35" s="9" t="inlineStr">
        <is>
          <t>Технические измерения</t>
        </is>
      </c>
      <c r="B35" s="10" t="inlineStr">
        <is>
          <t>23/МС-291в</t>
        </is>
      </c>
      <c r="C35" s="11" t="n">
        <v>52</v>
      </c>
      <c r="D35" s="12" t="n"/>
      <c r="E35" s="13" t="n"/>
      <c r="F35" s="13" t="n"/>
      <c r="G35" s="14" t="n"/>
      <c r="H35" s="15" t="n"/>
      <c r="I35" s="16" t="n"/>
      <c r="J35" s="13" t="n"/>
      <c r="K35" s="11" t="n">
        <v>52</v>
      </c>
      <c r="L35" s="17" t="n">
        <v>50</v>
      </c>
      <c r="M35" s="18" t="n"/>
      <c r="N35" s="17" t="n"/>
      <c r="O35" s="19" t="n"/>
      <c r="P35" s="21" t="n"/>
      <c r="Q35" s="21" t="n">
        <v>12</v>
      </c>
      <c r="R35" s="21" t="n">
        <v>8</v>
      </c>
      <c r="S35" s="21" t="n">
        <v>10</v>
      </c>
      <c r="T35" s="18">
        <f>SUM(P35:S35)</f>
        <v/>
      </c>
      <c r="U35" s="10" t="n">
        <v>14</v>
      </c>
      <c r="V35" s="10" t="n">
        <v>4</v>
      </c>
      <c r="W35" s="10" t="n">
        <v>4</v>
      </c>
      <c r="X35" s="10" t="n"/>
      <c r="Y35" s="10" t="n"/>
      <c r="Z35" s="10" t="n"/>
      <c r="AA35" s="18">
        <f>SUM(U35:Z35)</f>
        <v/>
      </c>
      <c r="AB35" s="12">
        <f>T35+AA35</f>
        <v/>
      </c>
    </row>
    <row r="36">
      <c r="A36" s="9" t="inlineStr">
        <is>
          <t>Материаловедение</t>
        </is>
      </c>
      <c r="B36" s="10" t="inlineStr">
        <is>
          <t>24/зТМ-1111к</t>
        </is>
      </c>
      <c r="C36" s="11" t="n">
        <v>20</v>
      </c>
      <c r="D36" s="12" t="n"/>
      <c r="E36" s="13" t="n"/>
      <c r="F36" s="13" t="n"/>
      <c r="G36" s="14" t="n"/>
      <c r="H36" s="15" t="n"/>
      <c r="I36" s="16" t="n"/>
      <c r="J36" s="13" t="n"/>
      <c r="K36" s="11" t="n">
        <v>20</v>
      </c>
      <c r="L36" s="17" t="n">
        <v>10</v>
      </c>
      <c r="M36" s="18" t="n"/>
      <c r="N36" s="17" t="n">
        <v>10</v>
      </c>
      <c r="O36" s="19" t="n"/>
      <c r="P36" s="21" t="n"/>
      <c r="Q36" s="21" t="n"/>
      <c r="R36" s="21" t="n">
        <v>10</v>
      </c>
      <c r="S36" s="21" t="n"/>
      <c r="T36" s="18">
        <f>SUM(P36:S36)</f>
        <v/>
      </c>
      <c r="U36" s="10" t="n"/>
      <c r="V36" s="10" t="n"/>
      <c r="W36" s="10" t="n"/>
      <c r="X36" s="10" t="n"/>
      <c r="Y36" s="10" t="n"/>
      <c r="Z36" s="10" t="n"/>
      <c r="AA36" s="18">
        <f>SUM(U36:Z36)</f>
        <v/>
      </c>
      <c r="AB36" s="12">
        <f>T36+AA36</f>
        <v/>
      </c>
    </row>
    <row r="37">
      <c r="A37" s="9" t="inlineStr">
        <is>
          <t>Процессы формообразования и инструменты</t>
        </is>
      </c>
      <c r="B37" s="10" t="inlineStr">
        <is>
          <t>24/зТМ-1111к</t>
        </is>
      </c>
      <c r="C37" s="11" t="n">
        <v>18</v>
      </c>
      <c r="D37" s="12" t="n"/>
      <c r="E37" s="13" t="n"/>
      <c r="F37" s="13" t="n"/>
      <c r="G37" s="14" t="n"/>
      <c r="H37" s="15" t="n"/>
      <c r="I37" s="16" t="n"/>
      <c r="J37" s="13" t="n"/>
      <c r="K37" s="11" t="n">
        <v>18</v>
      </c>
      <c r="L37" s="17" t="n">
        <v>8</v>
      </c>
      <c r="M37" s="18" t="n"/>
      <c r="N37" s="17" t="n">
        <v>4</v>
      </c>
      <c r="O37" s="19" t="n"/>
      <c r="P37" s="21" t="n"/>
      <c r="Q37" s="21" t="n"/>
      <c r="R37" s="21" t="n">
        <v>8</v>
      </c>
      <c r="S37" s="21" t="n"/>
      <c r="T37" s="18">
        <f>SUM(P37:S37)</f>
        <v/>
      </c>
      <c r="U37" s="10" t="n"/>
      <c r="V37" s="10" t="n"/>
      <c r="W37" s="10" t="n"/>
      <c r="X37" s="10" t="n"/>
      <c r="Y37" s="10" t="n"/>
      <c r="Z37" s="10" t="n"/>
      <c r="AA37" s="18">
        <f>SUM(U37:Z37)</f>
        <v/>
      </c>
      <c r="AB37" s="12">
        <f>T37+AA37</f>
        <v/>
      </c>
    </row>
    <row r="38">
      <c r="A38" s="9" t="inlineStr">
        <is>
          <t>Технологическое оборудование</t>
        </is>
      </c>
      <c r="B38" s="10" t="inlineStr">
        <is>
          <t>24/зТМ-1111к</t>
        </is>
      </c>
      <c r="C38" s="11" t="n">
        <v>12</v>
      </c>
      <c r="D38" s="12" t="n"/>
      <c r="E38" s="13" t="n"/>
      <c r="F38" s="13" t="n"/>
      <c r="G38" s="14" t="n"/>
      <c r="H38" s="15" t="n"/>
      <c r="I38" s="16" t="n"/>
      <c r="J38" s="13" t="n"/>
      <c r="K38" s="11" t="n">
        <v>12</v>
      </c>
      <c r="L38" s="17" t="n"/>
      <c r="M38" s="18" t="n"/>
      <c r="N38" s="17" t="n">
        <v>12</v>
      </c>
      <c r="O38" s="19" t="n"/>
      <c r="P38" s="21" t="n"/>
      <c r="Q38" s="21" t="n"/>
      <c r="R38" s="21" t="n"/>
      <c r="S38" s="21" t="n"/>
      <c r="T38" s="18">
        <f>SUM(P38:S38)</f>
        <v/>
      </c>
      <c r="U38" s="10" t="n"/>
      <c r="V38" s="10" t="n"/>
      <c r="W38" s="10" t="n"/>
      <c r="X38" s="10" t="n"/>
      <c r="Y38" s="10" t="n"/>
      <c r="Z38" s="10" t="n"/>
      <c r="AA38" s="18">
        <f>SUM(U38:Z38)</f>
        <v/>
      </c>
      <c r="AB38" s="12">
        <f>T38+AA38</f>
        <v/>
      </c>
    </row>
    <row r="39">
      <c r="A39" s="9" t="inlineStr">
        <is>
          <t>Метрология, стандартизация и сертификация</t>
        </is>
      </c>
      <c r="B39" s="10" t="inlineStr">
        <is>
          <t>зРМ-312/9к</t>
        </is>
      </c>
      <c r="C39" s="11" t="n">
        <v>10</v>
      </c>
      <c r="D39" s="12" t="n"/>
      <c r="E39" s="13" t="n"/>
      <c r="F39" s="13" t="n"/>
      <c r="G39" s="14" t="n"/>
      <c r="H39" s="15" t="n"/>
      <c r="I39" s="16" t="n"/>
      <c r="J39" s="13" t="n"/>
      <c r="K39" s="11" t="n">
        <v>10</v>
      </c>
      <c r="L39" s="17" t="n">
        <v>10</v>
      </c>
      <c r="M39" s="18" t="n"/>
      <c r="N39" s="17" t="n"/>
      <c r="O39" s="19" t="n"/>
      <c r="P39" s="21" t="n"/>
      <c r="Q39" s="21" t="n">
        <v>8</v>
      </c>
      <c r="R39" s="21" t="n">
        <v>2</v>
      </c>
      <c r="S39" s="21" t="n"/>
      <c r="T39" s="18">
        <f>SUM(P39:S39)</f>
        <v/>
      </c>
      <c r="U39" s="10" t="n"/>
      <c r="V39" s="10" t="n"/>
      <c r="W39" s="10" t="n"/>
      <c r="X39" s="10" t="n"/>
      <c r="Y39" s="10" t="n"/>
      <c r="Z39" s="10" t="n"/>
      <c r="AA39" s="18">
        <f>SUM(U39:Z39)</f>
        <v/>
      </c>
      <c r="AB39" s="12">
        <f>T39+AA39</f>
        <v/>
      </c>
    </row>
    <row r="40">
      <c r="A40" s="9" t="inlineStr">
        <is>
          <t>Технологическое оборудование</t>
        </is>
      </c>
      <c r="B40" s="10" t="inlineStr">
        <is>
          <t>зРМ-312/9к</t>
        </is>
      </c>
      <c r="C40" s="11" t="n">
        <v>31</v>
      </c>
      <c r="D40" s="12" t="n"/>
      <c r="E40" s="13" t="n"/>
      <c r="F40" s="13" t="n"/>
      <c r="G40" s="14" t="n"/>
      <c r="H40" s="15" t="n"/>
      <c r="I40" s="16" t="n"/>
      <c r="J40" s="13" t="n"/>
      <c r="K40" s="11" t="n">
        <v>31</v>
      </c>
      <c r="L40" s="17" t="n">
        <v>12</v>
      </c>
      <c r="M40" s="18" t="n"/>
      <c r="N40" s="17" t="n">
        <v>17</v>
      </c>
      <c r="O40" s="19" t="n"/>
      <c r="P40" s="21" t="n"/>
      <c r="Q40" s="21" t="n">
        <v>6</v>
      </c>
      <c r="R40" s="21" t="n">
        <v>6</v>
      </c>
      <c r="S40" s="21" t="n"/>
      <c r="T40" s="18">
        <f>SUM(P40:S40)</f>
        <v/>
      </c>
      <c r="U40" s="10" t="n"/>
      <c r="V40" s="10" t="n"/>
      <c r="W40" s="10" t="n"/>
      <c r="X40" s="10" t="n"/>
      <c r="Y40" s="10" t="n"/>
      <c r="Z40" s="10" t="n"/>
      <c r="AA40" s="18">
        <f>SUM(U40:Z40)</f>
        <v/>
      </c>
      <c r="AB40" s="12">
        <f>T40+AA40</f>
        <v/>
      </c>
    </row>
    <row r="41">
      <c r="A41" s="9" t="inlineStr">
        <is>
          <t>Технологическое оборудование</t>
        </is>
      </c>
      <c r="B41" s="10" t="inlineStr">
        <is>
          <t>зРМ-411/9к</t>
        </is>
      </c>
      <c r="C41" s="11" t="n">
        <v>16</v>
      </c>
      <c r="D41" s="12" t="n"/>
      <c r="E41" s="13" t="n"/>
      <c r="F41" s="13" t="n"/>
      <c r="G41" s="14" t="n"/>
      <c r="H41" s="15" t="n"/>
      <c r="I41" s="16" t="n"/>
      <c r="J41" s="13" t="n"/>
      <c r="K41" s="11" t="n">
        <v>16</v>
      </c>
      <c r="L41" s="17" t="n">
        <v>16</v>
      </c>
      <c r="M41" s="18" t="n"/>
      <c r="N41" s="17" t="n"/>
      <c r="O41" s="19" t="n"/>
      <c r="P41" s="21" t="n"/>
      <c r="Q41" s="21" t="n"/>
      <c r="R41" s="21" t="n"/>
      <c r="S41" s="21" t="n"/>
      <c r="T41" s="18">
        <f>SUM(P41:S41)</f>
        <v/>
      </c>
      <c r="U41" s="10" t="n"/>
      <c r="V41" s="10" t="n"/>
      <c r="W41" s="10" t="n"/>
      <c r="X41" s="10" t="n"/>
      <c r="Y41" s="10" t="n"/>
      <c r="Z41" s="10" t="n"/>
      <c r="AA41" s="18">
        <f>SUM(U41:Z41)</f>
        <v/>
      </c>
      <c r="AB41" s="12">
        <f>T41+AA41</f>
        <v/>
      </c>
    </row>
    <row r="42">
      <c r="A42" s="9" t="inlineStr">
        <is>
          <t>Технологическая оснастка</t>
        </is>
      </c>
      <c r="B42" s="10" t="inlineStr">
        <is>
          <t>зРМ-411/9к</t>
        </is>
      </c>
      <c r="C42" s="11" t="n">
        <v>20</v>
      </c>
      <c r="D42" s="12" t="n"/>
      <c r="E42" s="13" t="n"/>
      <c r="F42" s="13" t="n"/>
      <c r="G42" s="14" t="n"/>
      <c r="H42" s="15" t="n"/>
      <c r="I42" s="16" t="n"/>
      <c r="J42" s="13" t="n"/>
      <c r="K42" s="11" t="n">
        <v>20</v>
      </c>
      <c r="L42" s="17" t="n">
        <v>10</v>
      </c>
      <c r="M42" s="18" t="n"/>
      <c r="N42" s="17" t="n">
        <v>10</v>
      </c>
      <c r="O42" s="19" t="n"/>
      <c r="P42" s="21" t="n"/>
      <c r="Q42" s="21" t="n"/>
      <c r="R42" s="21" t="n"/>
      <c r="S42" s="21" t="n"/>
      <c r="T42" s="18">
        <f>SUM(P42:S42)</f>
        <v/>
      </c>
      <c r="U42" s="10" t="n"/>
      <c r="V42" s="10" t="n"/>
      <c r="W42" s="10" t="n"/>
      <c r="X42" s="10" t="n"/>
      <c r="Y42" s="10" t="n"/>
      <c r="Z42" s="10" t="n"/>
      <c r="AA42" s="18">
        <f>SUM(U42:Z42)</f>
        <v/>
      </c>
      <c r="AB42" s="12">
        <f>T42+AA42</f>
        <v/>
      </c>
    </row>
    <row r="43">
      <c r="A43" s="9" t="inlineStr">
        <is>
          <t>Управление техническими системами</t>
        </is>
      </c>
      <c r="B43" s="10" t="inlineStr">
        <is>
          <t>зРМ-410-9/11кв</t>
        </is>
      </c>
      <c r="C43" s="11" t="n">
        <v>12</v>
      </c>
      <c r="D43" s="12" t="n"/>
      <c r="E43" s="13" t="n"/>
      <c r="F43" s="13" t="n"/>
      <c r="G43" s="14" t="n"/>
      <c r="H43" s="15" t="n"/>
      <c r="I43" s="16" t="n"/>
      <c r="J43" s="13" t="n"/>
      <c r="K43" s="11" t="n">
        <v>12</v>
      </c>
      <c r="L43" s="17" t="n">
        <v>6</v>
      </c>
      <c r="M43" s="18" t="n"/>
      <c r="N43" s="17" t="n">
        <v>6</v>
      </c>
      <c r="O43" s="19" t="n"/>
      <c r="P43" s="21" t="n"/>
      <c r="Q43" s="21" t="n">
        <v>4</v>
      </c>
      <c r="R43" s="21" t="n"/>
      <c r="S43" s="21" t="n"/>
      <c r="T43" s="18">
        <f>SUM(P43:S43)</f>
        <v/>
      </c>
      <c r="U43" s="10" t="n"/>
      <c r="V43" s="10" t="n"/>
      <c r="W43" s="10" t="n"/>
      <c r="X43" s="10" t="n"/>
      <c r="Y43" s="10" t="n"/>
      <c r="Z43" s="10" t="n"/>
      <c r="AA43" s="18">
        <f>SUM(U43:Z43)</f>
        <v/>
      </c>
      <c r="AB43" s="12">
        <f>T43+AA43</f>
        <v/>
      </c>
    </row>
    <row r="44">
      <c r="A44" s="9" t="inlineStr">
        <is>
          <t>Контроль соответствия качества деталей требованиям технической документации</t>
        </is>
      </c>
      <c r="B44" s="10" t="inlineStr">
        <is>
          <t>зРМ-410-9/11кв</t>
        </is>
      </c>
      <c r="C44" s="11" t="n">
        <v>12</v>
      </c>
      <c r="D44" s="12" t="n"/>
      <c r="E44" s="13" t="n"/>
      <c r="F44" s="13" t="n"/>
      <c r="G44" s="14" t="n"/>
      <c r="H44" s="15" t="n"/>
      <c r="I44" s="16" t="n"/>
      <c r="J44" s="13" t="n"/>
      <c r="K44" s="11" t="n">
        <v>12</v>
      </c>
      <c r="L44" s="17" t="n"/>
      <c r="M44" s="18" t="n"/>
      <c r="N44" s="17" t="n">
        <v>12</v>
      </c>
      <c r="O44" s="19" t="n"/>
      <c r="P44" s="21" t="n"/>
      <c r="Q44" s="21" t="n"/>
      <c r="R44" s="21" t="n"/>
      <c r="S44" s="21" t="n"/>
      <c r="T44" s="18">
        <f>SUM(P44:S44)</f>
        <v/>
      </c>
      <c r="U44" s="10" t="n"/>
      <c r="V44" s="10" t="n"/>
      <c r="W44" s="10" t="n"/>
      <c r="X44" s="10" t="n"/>
      <c r="Y44" s="10" t="n"/>
      <c r="Z44" s="10" t="n"/>
      <c r="AA44" s="18">
        <f>SUM(U44:Z44)</f>
        <v/>
      </c>
      <c r="AB44" s="12">
        <f>T44+AA44</f>
        <v/>
      </c>
    </row>
    <row r="45">
      <c r="A45" s="9" t="inlineStr">
        <is>
          <t>квалификационный экзамен</t>
        </is>
      </c>
      <c r="B45" s="10" t="inlineStr">
        <is>
          <t>зРМ-410-9/11кв</t>
        </is>
      </c>
      <c r="C45" s="11" t="n">
        <v>2.31</v>
      </c>
      <c r="D45" s="12" t="n"/>
      <c r="E45" s="13" t="n"/>
      <c r="F45" s="13" t="n"/>
      <c r="G45" s="14" t="n"/>
      <c r="H45" s="15" t="n"/>
      <c r="I45" s="16" t="n"/>
      <c r="J45" s="13" t="n"/>
      <c r="K45" s="11" t="n">
        <v>2.31</v>
      </c>
      <c r="L45" s="17" t="n"/>
      <c r="M45" s="18" t="n"/>
      <c r="N45" s="17" t="n"/>
      <c r="O45" s="19" t="n"/>
      <c r="P45" s="21" t="n"/>
      <c r="Q45" s="21" t="n"/>
      <c r="R45" s="21" t="n"/>
      <c r="S45" s="21" t="n"/>
      <c r="T45" s="18">
        <f>SUM(P45:S45)</f>
        <v/>
      </c>
      <c r="U45" s="10" t="n"/>
      <c r="V45" s="10" t="n"/>
      <c r="W45" s="10" t="n"/>
      <c r="X45" s="10" t="n"/>
      <c r="Y45" s="10" t="n"/>
      <c r="Z45" s="10" t="n"/>
      <c r="AA45" s="18">
        <f>SUM(U45:Z45)</f>
        <v/>
      </c>
      <c r="AB45" s="12">
        <f>T45+AA45</f>
        <v/>
      </c>
    </row>
    <row r="46">
      <c r="A46" s="9" t="inlineStr">
        <is>
          <t>Подготовка выпускной квалификационной работы</t>
        </is>
      </c>
      <c r="B46" s="10" t="inlineStr">
        <is>
          <t>зРМ-410-9/11кв</t>
        </is>
      </c>
      <c r="C46" s="11" t="n">
        <v>24</v>
      </c>
      <c r="D46" s="12" t="n"/>
      <c r="E46" s="13" t="n"/>
      <c r="F46" s="13" t="n"/>
      <c r="G46" s="14" t="n"/>
      <c r="H46" s="15" t="n"/>
      <c r="I46" s="16" t="n"/>
      <c r="J46" s="13" t="n"/>
      <c r="K46" s="11" t="n">
        <v>24</v>
      </c>
      <c r="L46" s="17" t="n"/>
      <c r="M46" s="18" t="n"/>
      <c r="N46" s="17" t="n"/>
      <c r="O46" s="19" t="n"/>
      <c r="P46" s="21" t="n"/>
      <c r="Q46" s="21" t="n"/>
      <c r="R46" s="21" t="n"/>
      <c r="S46" s="21" t="n"/>
      <c r="T46" s="18">
        <f>SUM(P46:S46)</f>
        <v/>
      </c>
      <c r="U46" s="10" t="n"/>
      <c r="V46" s="10" t="n"/>
      <c r="W46" s="10" t="n"/>
      <c r="X46" s="10" t="n"/>
      <c r="Y46" s="10" t="n"/>
      <c r="Z46" s="10" t="n"/>
      <c r="AA46" s="18">
        <f>SUM(U46:Z46)</f>
        <v/>
      </c>
      <c r="AB46" s="12">
        <f>T46+AA46</f>
        <v/>
      </c>
    </row>
    <row r="47">
      <c r="A47" s="9" t="inlineStr">
        <is>
          <t>Защита выпускной квалификационной работы</t>
        </is>
      </c>
      <c r="B47" s="10" t="inlineStr">
        <is>
          <t>зРМ-410-9/11кв</t>
        </is>
      </c>
      <c r="C47" s="11" t="n">
        <v>3</v>
      </c>
      <c r="D47" s="12" t="n"/>
      <c r="E47" s="13" t="n"/>
      <c r="F47" s="13" t="n"/>
      <c r="G47" s="14" t="n"/>
      <c r="H47" s="15" t="n"/>
      <c r="I47" s="16" t="n"/>
      <c r="J47" s="13" t="n"/>
      <c r="K47" s="11" t="n">
        <v>3</v>
      </c>
      <c r="L47" s="17" t="n"/>
      <c r="M47" s="18" t="n"/>
      <c r="N47" s="17" t="n"/>
      <c r="O47" s="19" t="n"/>
      <c r="P47" s="21" t="n"/>
      <c r="Q47" s="21" t="n"/>
      <c r="R47" s="21" t="n"/>
      <c r="S47" s="21" t="n"/>
      <c r="T47" s="18">
        <f>SUM(P47:S47)</f>
        <v/>
      </c>
      <c r="U47" s="10" t="n"/>
      <c r="V47" s="10" t="n"/>
      <c r="W47" s="10" t="n"/>
      <c r="X47" s="10" t="n"/>
      <c r="Y47" s="10" t="n"/>
      <c r="Z47" s="10" t="n"/>
      <c r="AA47" s="18">
        <f>SUM(U47:Z47)</f>
        <v/>
      </c>
      <c r="AB47" s="12">
        <f>T47+AA47</f>
        <v/>
      </c>
    </row>
    <row r="48">
      <c r="A48" s="9" t="inlineStr">
        <is>
          <t>Материаловедение</t>
        </is>
      </c>
      <c r="B48" s="10" t="inlineStr">
        <is>
          <t>23/зТМ-291к</t>
        </is>
      </c>
      <c r="C48" s="11" t="n">
        <v>20</v>
      </c>
      <c r="D48" s="12" t="n"/>
      <c r="E48" s="13" t="n"/>
      <c r="F48" s="13" t="n"/>
      <c r="G48" s="14" t="n"/>
      <c r="H48" s="15" t="n"/>
      <c r="I48" s="16" t="n"/>
      <c r="J48" s="13" t="n"/>
      <c r="K48" s="11" t="n">
        <v>20</v>
      </c>
      <c r="L48" s="17" t="n">
        <v>10</v>
      </c>
      <c r="M48" s="18" t="n"/>
      <c r="N48" s="17" t="n">
        <v>10</v>
      </c>
      <c r="O48" s="19" t="n"/>
      <c r="P48" s="21" t="n"/>
      <c r="Q48" s="21" t="n"/>
      <c r="R48" s="21" t="n">
        <v>10</v>
      </c>
      <c r="S48" s="21" t="n"/>
      <c r="T48" s="18">
        <f>SUM(P48:S48)</f>
        <v/>
      </c>
      <c r="U48" s="10" t="n"/>
      <c r="V48" s="10" t="n"/>
      <c r="W48" s="10" t="n"/>
      <c r="X48" s="10" t="n"/>
      <c r="Y48" s="10" t="n"/>
      <c r="Z48" s="10" t="n"/>
      <c r="AA48" s="18">
        <f>SUM(U48:Z48)</f>
        <v/>
      </c>
      <c r="AB48" s="12">
        <f>T48+AA48</f>
        <v/>
      </c>
    </row>
    <row r="49">
      <c r="A49" s="9" t="inlineStr">
        <is>
          <t>Процессы формообразования и инструменты</t>
        </is>
      </c>
      <c r="B49" s="10" t="inlineStr">
        <is>
          <t>23/зТМ-291к</t>
        </is>
      </c>
      <c r="C49" s="11" t="n">
        <v>12</v>
      </c>
      <c r="D49" s="12" t="n"/>
      <c r="E49" s="13" t="n"/>
      <c r="F49" s="13" t="n"/>
      <c r="G49" s="14" t="n"/>
      <c r="H49" s="15" t="n"/>
      <c r="I49" s="16" t="n"/>
      <c r="J49" s="13" t="n"/>
      <c r="K49" s="11" t="n">
        <v>12</v>
      </c>
      <c r="L49" s="17" t="n">
        <v>12</v>
      </c>
      <c r="M49" s="18" t="n"/>
      <c r="N49" s="17" t="n"/>
      <c r="O49" s="19" t="n"/>
      <c r="P49" s="21" t="n"/>
      <c r="Q49" s="21" t="n"/>
      <c r="R49" s="21" t="n">
        <v>12</v>
      </c>
      <c r="S49" s="21" t="n"/>
      <c r="T49" s="18">
        <f>SUM(P49:S49)</f>
        <v/>
      </c>
      <c r="U49" s="10" t="n"/>
      <c r="V49" s="10" t="n"/>
      <c r="W49" s="10" t="n"/>
      <c r="X49" s="10" t="n"/>
      <c r="Y49" s="10" t="n"/>
      <c r="Z49" s="10" t="n"/>
      <c r="AA49" s="18">
        <f>SUM(U49:Z49)</f>
        <v/>
      </c>
      <c r="AB49" s="12">
        <f>T49+AA49</f>
        <v/>
      </c>
    </row>
    <row r="50">
      <c r="A50" s="9" t="inlineStr">
        <is>
          <t>Метрология, стандартизация и сертификация</t>
        </is>
      </c>
      <c r="B50" s="10" t="inlineStr">
        <is>
          <t>23/зТМ-2111к</t>
        </is>
      </c>
      <c r="C50" s="11" t="n">
        <v>12</v>
      </c>
      <c r="D50" s="12" t="n"/>
      <c r="E50" s="13" t="n"/>
      <c r="F50" s="13" t="n"/>
      <c r="G50" s="14" t="n"/>
      <c r="H50" s="15" t="n"/>
      <c r="I50" s="16" t="n"/>
      <c r="J50" s="13" t="n"/>
      <c r="K50" s="11" t="n">
        <v>12</v>
      </c>
      <c r="L50" s="17" t="n">
        <v>12</v>
      </c>
      <c r="M50" s="18" t="n"/>
      <c r="N50" s="17" t="n"/>
      <c r="O50" s="19" t="n"/>
      <c r="P50" s="21" t="n"/>
      <c r="Q50" s="21" t="n"/>
      <c r="R50" s="21" t="n"/>
      <c r="S50" s="21" t="n"/>
      <c r="T50" s="18">
        <f>SUM(P50:S50)</f>
        <v/>
      </c>
      <c r="U50" s="10" t="n"/>
      <c r="V50" s="10" t="n"/>
      <c r="W50" s="10" t="n"/>
      <c r="X50" s="10" t="n"/>
      <c r="Y50" s="10" t="n"/>
      <c r="Z50" s="10" t="n"/>
      <c r="AA50" s="18">
        <f>SUM(U50:Z50)</f>
        <v/>
      </c>
      <c r="AB50" s="12">
        <f>T50+AA50</f>
        <v/>
      </c>
    </row>
    <row r="51">
      <c r="A51" s="9" t="inlineStr">
        <is>
          <t>Технологическое оборудование</t>
        </is>
      </c>
      <c r="B51" s="10" t="inlineStr">
        <is>
          <t>23/зТМ-2111к</t>
        </is>
      </c>
      <c r="C51" s="11" t="n">
        <v>22</v>
      </c>
      <c r="D51" s="12" t="n"/>
      <c r="E51" s="13" t="n"/>
      <c r="F51" s="13" t="n"/>
      <c r="G51" s="14" t="n"/>
      <c r="H51" s="15" t="n"/>
      <c r="I51" s="16" t="n"/>
      <c r="J51" s="13" t="n"/>
      <c r="K51" s="11" t="n">
        <v>22</v>
      </c>
      <c r="L51" s="17" t="n">
        <v>6</v>
      </c>
      <c r="M51" s="18" t="n"/>
      <c r="N51" s="17" t="n">
        <v>16</v>
      </c>
      <c r="O51" s="19" t="n"/>
      <c r="P51" s="21" t="n"/>
      <c r="Q51" s="21" t="n"/>
      <c r="R51" s="21" t="n">
        <v>6</v>
      </c>
      <c r="S51" s="21" t="n"/>
      <c r="T51" s="18">
        <f>SUM(P51:S51)</f>
        <v/>
      </c>
      <c r="U51" s="10" t="n"/>
      <c r="V51" s="10" t="n"/>
      <c r="W51" s="10" t="n"/>
      <c r="X51" s="10" t="n"/>
      <c r="Y51" s="10" t="n"/>
      <c r="Z51" s="10" t="n"/>
      <c r="AA51" s="18">
        <f>SUM(U51:Z51)</f>
        <v/>
      </c>
      <c r="AB51" s="12">
        <f>T51+AA51</f>
        <v/>
      </c>
    </row>
    <row r="52">
      <c r="A52" s="28" t="inlineStr">
        <is>
          <t xml:space="preserve">Итого </t>
        </is>
      </c>
      <c r="B52" s="29" t="inlineStr">
        <is>
          <t>внебюджет</t>
        </is>
      </c>
      <c r="C52" s="30" t="n">
        <v>246.31</v>
      </c>
      <c r="D52" s="39" t="n"/>
      <c r="E52" s="39" t="n"/>
      <c r="F52" s="39" t="n"/>
      <c r="G52" s="39" t="n"/>
      <c r="H52" s="39" t="n"/>
      <c r="I52" s="39" t="n"/>
      <c r="J52" s="39" t="n"/>
      <c r="K52" s="30" t="n">
        <v>246.31</v>
      </c>
      <c r="L52" s="32" t="n"/>
      <c r="M52" s="33" t="n"/>
      <c r="N52" s="33" t="n"/>
      <c r="O52" s="34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  <c r="AA52" s="40" t="n"/>
      <c r="AB52" s="30" t="n">
        <v>246.31</v>
      </c>
    </row>
    <row r="53">
      <c r="A53" s="28" t="inlineStr">
        <is>
          <t xml:space="preserve">Итого </t>
        </is>
      </c>
      <c r="B53" s="29" t="inlineStr">
        <is>
          <t>бюджет</t>
        </is>
      </c>
      <c r="C53" s="37" t="n">
        <v>1471.44</v>
      </c>
      <c r="D53" s="39" t="n"/>
      <c r="E53" s="39" t="n"/>
      <c r="F53" s="39" t="n"/>
      <c r="G53" s="39" t="n"/>
      <c r="H53" s="39" t="n"/>
      <c r="I53" s="39" t="n"/>
      <c r="J53" s="39" t="n"/>
      <c r="K53" s="37" t="n">
        <v>1471.44</v>
      </c>
      <c r="L53" s="32" t="n"/>
      <c r="M53" s="33" t="n"/>
      <c r="N53" s="33" t="n"/>
      <c r="O53" s="34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  <c r="AA53" s="39" t="n"/>
      <c r="AB53" s="37" t="n">
        <v>1471.44</v>
      </c>
    </row>
    <row r="54">
      <c r="A54" s="39" t="inlineStr">
        <is>
          <t>ВСЕГО</t>
        </is>
      </c>
      <c r="B54" s="39" t="n"/>
      <c r="C54" s="40">
        <f>SUM(C8:C51)</f>
        <v/>
      </c>
      <c r="D54" s="40">
        <f>SUM(D8:D51)</f>
        <v/>
      </c>
      <c r="E54" s="40">
        <f>SUM(E8:E51)</f>
        <v/>
      </c>
      <c r="F54" s="40">
        <f>SUM(F8:F51)</f>
        <v/>
      </c>
      <c r="G54" s="40">
        <f>SUM(G8:G51)</f>
        <v/>
      </c>
      <c r="H54" s="40">
        <f>SUM(H8:H51)</f>
        <v/>
      </c>
      <c r="I54" s="40">
        <f>SUM(I8:I51)</f>
        <v/>
      </c>
      <c r="J54" s="40">
        <f>SUM(J8:J51)</f>
        <v/>
      </c>
      <c r="K54" s="40">
        <f>SUM(K8:K51)</f>
        <v/>
      </c>
      <c r="L54" s="40">
        <f>SUM(L8:L51)</f>
        <v/>
      </c>
      <c r="M54" s="40">
        <f>SUM(M8:M51)</f>
        <v/>
      </c>
      <c r="N54" s="40">
        <f>SUM(N8:N51)</f>
        <v/>
      </c>
      <c r="O54" s="40">
        <f>SUM(O8:O51)</f>
        <v/>
      </c>
      <c r="P54" s="40">
        <f>SUM(P8:P51)</f>
        <v/>
      </c>
      <c r="Q54" s="40">
        <f>SUM(Q8:Q51)</f>
        <v/>
      </c>
      <c r="R54" s="40">
        <f>SUM(R8:R51)</f>
        <v/>
      </c>
      <c r="S54" s="40">
        <f>SUM(S8:S51)</f>
        <v/>
      </c>
      <c r="T54" s="40">
        <f>SUM(T8:T51)</f>
        <v/>
      </c>
      <c r="U54" s="40">
        <f>SUM(U8:U51)</f>
        <v/>
      </c>
      <c r="V54" s="40">
        <f>SUM(V8:V51)</f>
        <v/>
      </c>
      <c r="W54" s="40">
        <f>SUM(W8:W51)</f>
        <v/>
      </c>
      <c r="X54" s="40">
        <f>SUM(X8:X51)</f>
        <v/>
      </c>
      <c r="Y54" s="40">
        <f>SUM(Y8:Y51)</f>
        <v/>
      </c>
      <c r="Z54" s="40">
        <f>SUM(Z8:Z51)</f>
        <v/>
      </c>
      <c r="AA54" s="40">
        <f>SUM(AA8:AA51)</f>
        <v/>
      </c>
      <c r="AB54" s="40">
        <f>SUM(AB8:AB51)</f>
        <v/>
      </c>
    </row>
    <row r="55">
      <c r="A55" s="53" t="n"/>
      <c r="B55" s="53" t="n"/>
      <c r="C55" s="53" t="n"/>
      <c r="D55" s="53" t="n"/>
      <c r="E55" s="53" t="n"/>
      <c r="F55" s="53" t="n"/>
      <c r="G55" s="53" t="n"/>
      <c r="H55" s="53" t="n"/>
      <c r="I55" s="53" t="n"/>
      <c r="J55" s="53" t="n"/>
      <c r="K55" s="53" t="n"/>
      <c r="L55" s="53" t="n"/>
      <c r="M55" s="53" t="n"/>
      <c r="N55" s="53" t="n"/>
      <c r="O55" s="53" t="n"/>
      <c r="P55" s="53" t="n"/>
      <c r="Q55" s="53" t="n"/>
      <c r="R55" s="53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</row>
    <row r="56">
      <c r="A56" s="42" t="inlineStr">
        <is>
          <t>Тарифная ставка _______________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42" t="inlineStr">
        <is>
          <t>За проверку тетрадей _______________</t>
        </is>
      </c>
      <c r="L56" s="3" t="n"/>
      <c r="M56" s="3" t="n"/>
      <c r="N56" s="3" t="n"/>
      <c r="O56" s="3" t="n"/>
      <c r="P56" s="3" t="n"/>
      <c r="Q56" s="3" t="n"/>
      <c r="R56" s="3" t="n"/>
      <c r="S56" s="42" t="inlineStr">
        <is>
          <t>Не выполнено часов ______________</t>
        </is>
      </c>
      <c r="T56" s="3" t="n"/>
      <c r="U56" s="3" t="n"/>
      <c r="V56" s="43" t="n"/>
      <c r="W56" s="3" t="n"/>
      <c r="X56" s="3" t="n"/>
      <c r="Y56" s="3" t="n"/>
      <c r="Z56" s="3" t="n"/>
      <c r="AA56" s="3" t="n"/>
      <c r="AB56" s="3" t="n"/>
    </row>
    <row r="57">
      <c r="A57" s="42" t="inlineStr">
        <is>
          <t>Стоимость часа _________________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42" t="inlineStr">
        <is>
          <t>За классное руководство ____________</t>
        </is>
      </c>
      <c r="L57" s="3" t="n"/>
      <c r="M57" s="3" t="n"/>
      <c r="N57" s="3" t="n"/>
      <c r="O57" s="3" t="n"/>
      <c r="P57" s="3" t="n"/>
      <c r="Q57" s="3" t="n"/>
      <c r="R57" s="3" t="n"/>
      <c r="S57" s="42" t="inlineStr">
        <is>
          <t>Дано сверх плана _________________</t>
        </is>
      </c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</row>
    <row r="58">
      <c r="A58" s="42" t="inlineStr">
        <is>
          <t>Оклад в месяц __________________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42" t="inlineStr">
        <is>
          <t>За заведование кабинетом ___________</t>
        </is>
      </c>
      <c r="L58" s="3" t="n"/>
      <c r="M58" s="3" t="n"/>
      <c r="N58" s="3" t="n"/>
      <c r="O58" s="3" t="n"/>
      <c r="P58" s="3" t="n"/>
      <c r="Q58" s="3" t="n"/>
      <c r="R58" s="3" t="n"/>
      <c r="S58" s="42" t="inlineStr">
        <is>
          <t>Итого зарплата в месяц ____________</t>
        </is>
      </c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</row>
    <row r="59">
      <c r="A59" s="3" t="n"/>
      <c r="B59" s="3" t="n"/>
      <c r="C59" s="42" t="inlineStr">
        <is>
          <t>За руководство ПК _________________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Q59" s="3" t="n"/>
      <c r="R59" s="3" t="n"/>
      <c r="S59" s="42" t="inlineStr">
        <is>
          <t>Зарплата за год ___________________ в т.ч. за пед.часы</t>
        </is>
      </c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</row>
    <row r="60">
      <c r="A60" s="3" t="n"/>
      <c r="B60" s="3" t="n"/>
      <c r="C60" s="42" t="inlineStr">
        <is>
          <t>Зам. директора по УР ______________</t>
        </is>
      </c>
      <c r="E60" s="3" t="n"/>
      <c r="F60" s="3" t="n"/>
      <c r="G60" s="3" t="n"/>
      <c r="H60" s="3" t="n"/>
      <c r="I60" s="3" t="inlineStr">
        <is>
          <t>Е.В. Кшецкая</t>
        </is>
      </c>
      <c r="K60" s="3" t="n"/>
      <c r="L60" s="3" t="n"/>
      <c r="M60" s="3" t="n"/>
      <c r="N60" s="3" t="n"/>
      <c r="O60" s="3" t="n"/>
      <c r="Q60" s="3" t="n"/>
      <c r="R60" s="3" t="n"/>
      <c r="S60" s="3" t="inlineStr">
        <is>
          <t>Зав.учебной частью_____________________О.В. Подковыркина</t>
        </is>
      </c>
      <c r="T60" s="3" t="n"/>
      <c r="U60" s="3" t="n"/>
      <c r="V60" s="3" t="n"/>
      <c r="W60" s="3" t="n"/>
      <c r="X60" s="3" t="n"/>
      <c r="Y60" s="3" t="n"/>
      <c r="AA60" s="3" t="n"/>
      <c r="AB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Q61" s="3" t="n"/>
      <c r="R61" s="3" t="n"/>
      <c r="S61" s="42" t="inlineStr">
        <is>
          <t>С пед. нагрузкой ознакомлен преподаватель: _____________</t>
        </is>
      </c>
      <c r="T61" s="3" t="n"/>
      <c r="U61" s="3" t="n"/>
      <c r="V61" s="3" t="n"/>
      <c r="X61" s="3" t="n"/>
      <c r="Y61" s="3" t="n"/>
      <c r="AA61" s="3" t="n"/>
      <c r="AB6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Исмагилов Антон Александрович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 (2 подгруппа)</t>
        </is>
      </c>
      <c r="B8" s="10" t="inlineStr">
        <is>
          <t>21/РП-491</t>
        </is>
      </c>
      <c r="C8" s="11" t="n">
        <v>36</v>
      </c>
      <c r="D8" s="12" t="n"/>
      <c r="E8" s="13" t="n"/>
      <c r="F8" s="13" t="n"/>
      <c r="G8" s="14" t="n"/>
      <c r="H8" s="15" t="n"/>
      <c r="I8" s="16" t="n"/>
      <c r="J8" s="13" t="n"/>
      <c r="K8" s="11" t="n">
        <v>36</v>
      </c>
      <c r="L8" s="17" t="n">
        <v>72</v>
      </c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Учебная практика (2 подгруппа)</t>
        </is>
      </c>
      <c r="B9" s="10" t="inlineStr">
        <is>
          <t>22/РП-3111</t>
        </is>
      </c>
      <c r="C9" s="11" t="n">
        <v>36</v>
      </c>
      <c r="D9" s="12" t="n"/>
      <c r="E9" s="13" t="n"/>
      <c r="F9" s="13" t="n"/>
      <c r="G9" s="14" t="n"/>
      <c r="H9" s="15" t="n"/>
      <c r="I9" s="16" t="n"/>
      <c r="J9" s="13" t="n"/>
      <c r="K9" s="11" t="n">
        <v>36</v>
      </c>
      <c r="L9" s="17" t="n">
        <v>72</v>
      </c>
      <c r="M9" s="18" t="n"/>
      <c r="N9" s="17" t="n"/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Учебная практика. Электрослесарная практика (2 подгруппа)</t>
        </is>
      </c>
      <c r="B10" s="10" t="inlineStr">
        <is>
          <t>22/ЭО-391</t>
        </is>
      </c>
      <c r="C10" s="11" t="n">
        <v>36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36</v>
      </c>
      <c r="L10" s="17" t="n"/>
      <c r="M10" s="18" t="n"/>
      <c r="N10" s="17" t="n">
        <v>72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Учебная практика</t>
        </is>
      </c>
      <c r="B11" s="10" t="inlineStr">
        <is>
          <t>22/ЭО-391</t>
        </is>
      </c>
      <c r="C11" s="11" t="n">
        <v>6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6</v>
      </c>
      <c r="L11" s="17" t="n"/>
      <c r="M11" s="18" t="n"/>
      <c r="N11" s="17" t="n">
        <v>72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Учебная практика. Электрослесарная практика (2 подгруппа)</t>
        </is>
      </c>
      <c r="B12" s="10" t="inlineStr">
        <is>
          <t>22/ЭО-392</t>
        </is>
      </c>
      <c r="C12" s="11" t="n">
        <v>36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36</v>
      </c>
      <c r="L12" s="17" t="n"/>
      <c r="M12" s="18" t="n"/>
      <c r="N12" s="17" t="n">
        <v>72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Учебная практика (электромонтажная)</t>
        </is>
      </c>
      <c r="B13" s="10" t="inlineStr">
        <is>
          <t>22/МР-391</t>
        </is>
      </c>
      <c r="C13" s="11" t="n">
        <v>108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108</v>
      </c>
      <c r="L13" s="17" t="n">
        <v>108</v>
      </c>
      <c r="M13" s="18" t="n"/>
      <c r="N13" s="17" t="n">
        <v>72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Учебная практика (электрослесарная) 1</t>
        </is>
      </c>
      <c r="B14" s="10" t="inlineStr">
        <is>
          <t>23/ПГЗ-291</t>
        </is>
      </c>
      <c r="C14" s="11" t="n">
        <v>36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36</v>
      </c>
      <c r="L14" s="17" t="n"/>
      <c r="M14" s="18" t="n"/>
      <c r="N14" s="17" t="n">
        <v>108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294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294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294</v>
      </c>
    </row>
    <row r="24">
      <c r="A24" s="39" t="inlineStr">
        <is>
          <t>ВСЕГО</t>
        </is>
      </c>
      <c r="B24" s="39" t="n"/>
      <c r="C24" s="40">
        <f>SUM(C8:C14)</f>
        <v/>
      </c>
      <c r="D24" s="40">
        <f>SUM(D8:D14)</f>
        <v/>
      </c>
      <c r="E24" s="40">
        <f>SUM(E8:E14)</f>
        <v/>
      </c>
      <c r="F24" s="40">
        <f>SUM(F8:F14)</f>
        <v/>
      </c>
      <c r="G24" s="40">
        <f>SUM(G8:G14)</f>
        <v/>
      </c>
      <c r="H24" s="40">
        <f>SUM(H8:H14)</f>
        <v/>
      </c>
      <c r="I24" s="40">
        <f>SUM(I8:I14)</f>
        <v/>
      </c>
      <c r="J24" s="40">
        <f>SUM(J8:J14)</f>
        <v/>
      </c>
      <c r="K24" s="40">
        <f>SUM(K8:K14)</f>
        <v/>
      </c>
      <c r="L24" s="40">
        <f>SUM(L8:L14)</f>
        <v/>
      </c>
      <c r="M24" s="40">
        <f>SUM(M8:M14)</f>
        <v/>
      </c>
      <c r="N24" s="40">
        <f>SUM(N8:N14)</f>
        <v/>
      </c>
      <c r="O24" s="40">
        <f>SUM(O8:O14)</f>
        <v/>
      </c>
      <c r="P24" s="40">
        <f>SUM(P8:P14)</f>
        <v/>
      </c>
      <c r="Q24" s="40">
        <f>SUM(Q8:Q14)</f>
        <v/>
      </c>
      <c r="R24" s="40">
        <f>SUM(R8:R14)</f>
        <v/>
      </c>
      <c r="S24" s="40">
        <f>SUM(S8:S14)</f>
        <v/>
      </c>
      <c r="T24" s="40">
        <f>SUM(T8:T14)</f>
        <v/>
      </c>
      <c r="U24" s="40">
        <f>SUM(U8:U14)</f>
        <v/>
      </c>
      <c r="V24" s="40">
        <f>SUM(V8:V14)</f>
        <v/>
      </c>
      <c r="W24" s="40">
        <f>SUM(W8:W14)</f>
        <v/>
      </c>
      <c r="X24" s="40">
        <f>SUM(X8:X14)</f>
        <v/>
      </c>
      <c r="Y24" s="40">
        <f>SUM(Y8:Y14)</f>
        <v/>
      </c>
      <c r="Z24" s="40">
        <f>SUM(Z8:Z14)</f>
        <v/>
      </c>
      <c r="AA24" s="40">
        <f>SUM(AA8:AA14)</f>
        <v/>
      </c>
      <c r="AB24" s="40">
        <f>SUM(AB8:AB14)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Ишанкулов Бехрузджон Фирузджонович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Техническая графика</t>
        </is>
      </c>
      <c r="B8" s="10" t="inlineStr">
        <is>
          <t>24/ОПУ-1111в</t>
        </is>
      </c>
      <c r="C8" s="11" t="n">
        <v>40</v>
      </c>
      <c r="D8" s="12" t="n"/>
      <c r="E8" s="13" t="n"/>
      <c r="F8" s="13" t="n"/>
      <c r="G8" s="14" t="n"/>
      <c r="H8" s="15" t="n"/>
      <c r="I8" s="16" t="n"/>
      <c r="J8" s="13" t="n"/>
      <c r="K8" s="11" t="n">
        <v>40</v>
      </c>
      <c r="L8" s="17" t="n">
        <v>2</v>
      </c>
      <c r="M8" s="18" t="n"/>
      <c r="N8" s="17" t="n">
        <v>28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10</v>
      </c>
      <c r="V8" s="10" t="n">
        <v>20</v>
      </c>
      <c r="W8" s="10" t="n">
        <v>10</v>
      </c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Инженерная графика</t>
        </is>
      </c>
      <c r="B9" s="10" t="inlineStr">
        <is>
          <t>23/РП-291</t>
        </is>
      </c>
      <c r="C9" s="11" t="n">
        <v>18</v>
      </c>
      <c r="D9" s="12" t="n"/>
      <c r="E9" s="13" t="n"/>
      <c r="F9" s="13" t="n"/>
      <c r="G9" s="14" t="n"/>
      <c r="H9" s="15" t="n"/>
      <c r="I9" s="16" t="n"/>
      <c r="J9" s="13" t="n"/>
      <c r="K9" s="11" t="n">
        <v>18</v>
      </c>
      <c r="L9" s="17" t="n"/>
      <c r="M9" s="18" t="n"/>
      <c r="N9" s="17" t="n">
        <v>18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18</v>
      </c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Инженерная графика</t>
        </is>
      </c>
      <c r="B10" s="10" t="inlineStr">
        <is>
          <t>23/ТМ-291</t>
        </is>
      </c>
      <c r="C10" s="11" t="n">
        <v>4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4</v>
      </c>
      <c r="L10" s="17" t="n">
        <v>4</v>
      </c>
      <c r="M10" s="18" t="n"/>
      <c r="N10" s="17" t="n"/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4</v>
      </c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Инженерная графика</t>
        </is>
      </c>
      <c r="B11" s="10" t="inlineStr">
        <is>
          <t>23/ТМ-292</t>
        </is>
      </c>
      <c r="C11" s="11" t="n">
        <v>8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8</v>
      </c>
      <c r="L11" s="17" t="n">
        <v>8</v>
      </c>
      <c r="M11" s="18" t="n"/>
      <c r="N11" s="17" t="n"/>
      <c r="O11" s="19" t="n"/>
      <c r="P11" s="21" t="n"/>
      <c r="Q11" s="21" t="n"/>
      <c r="R11" s="21" t="n"/>
      <c r="S11" s="21" t="n"/>
      <c r="T11" s="18">
        <f>SUM(P11:S11)</f>
        <v/>
      </c>
      <c r="U11" s="10" t="n">
        <v>8</v>
      </c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Инженерная графика</t>
        </is>
      </c>
      <c r="B12" s="10" t="inlineStr">
        <is>
          <t>23/МР-292к</t>
        </is>
      </c>
      <c r="C12" s="11" t="n">
        <v>69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69</v>
      </c>
      <c r="L12" s="17" t="n">
        <v>5</v>
      </c>
      <c r="M12" s="18" t="n"/>
      <c r="N12" s="17" t="n">
        <v>52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>
        <v>14</v>
      </c>
      <c r="V12" s="10" t="n">
        <v>12</v>
      </c>
      <c r="W12" s="10" t="n">
        <v>30</v>
      </c>
      <c r="X12" s="10" t="n">
        <v>12</v>
      </c>
      <c r="Y12" s="10" t="n">
        <v>1</v>
      </c>
      <c r="Z12" s="10" t="n"/>
      <c r="AA12" s="18">
        <f>SUM(U12:Z12)</f>
        <v/>
      </c>
      <c r="AB12" s="12">
        <f>T12+AA12</f>
        <v/>
      </c>
    </row>
    <row r="13">
      <c r="A13" s="9" t="inlineStr">
        <is>
          <t>Инженерная графика</t>
        </is>
      </c>
      <c r="B13" s="10" t="inlineStr">
        <is>
          <t>23/МР-291</t>
        </is>
      </c>
      <c r="C13" s="11" t="n">
        <v>63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63</v>
      </c>
      <c r="L13" s="17" t="n"/>
      <c r="M13" s="18" t="n"/>
      <c r="N13" s="17" t="n">
        <v>51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>
        <v>10</v>
      </c>
      <c r="V13" s="10" t="n">
        <v>6</v>
      </c>
      <c r="W13" s="10" t="n">
        <v>24</v>
      </c>
      <c r="X13" s="10" t="n">
        <v>14</v>
      </c>
      <c r="Y13" s="10" t="n">
        <v>9</v>
      </c>
      <c r="Z13" s="10" t="n"/>
      <c r="AA13" s="18">
        <f>SUM(U13:Z13)</f>
        <v/>
      </c>
      <c r="AB13" s="12">
        <f>T13+AA13</f>
        <v/>
      </c>
    </row>
    <row r="14">
      <c r="A14" s="9" t="inlineStr">
        <is>
          <t>Техническая графика</t>
        </is>
      </c>
      <c r="B14" s="10" t="inlineStr">
        <is>
          <t>23/МС-291в</t>
        </is>
      </c>
      <c r="C14" s="11" t="n">
        <v>2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2</v>
      </c>
      <c r="L14" s="17" t="n">
        <v>2</v>
      </c>
      <c r="M14" s="18" t="n"/>
      <c r="N14" s="17" t="n"/>
      <c r="O14" s="19" t="n"/>
      <c r="P14" s="21" t="n"/>
      <c r="Q14" s="21" t="n"/>
      <c r="R14" s="21" t="n"/>
      <c r="S14" s="21" t="n"/>
      <c r="T14" s="18">
        <f>SUM(P14:S14)</f>
        <v/>
      </c>
      <c r="U14" s="10" t="n">
        <v>2</v>
      </c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Техническая графика</t>
        </is>
      </c>
      <c r="B15" s="10" t="inlineStr">
        <is>
          <t>23/МС-291в</t>
        </is>
      </c>
      <c r="C15" s="11" t="n">
        <v>6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6</v>
      </c>
      <c r="L15" s="17" t="n">
        <v>6</v>
      </c>
      <c r="M15" s="18" t="n"/>
      <c r="N15" s="17" t="n"/>
      <c r="O15" s="19" t="n"/>
      <c r="P15" s="21" t="n"/>
      <c r="Q15" s="21" t="n"/>
      <c r="R15" s="21" t="n"/>
      <c r="S15" s="21" t="n"/>
      <c r="T15" s="18">
        <f>SUM(P15:S15)</f>
        <v/>
      </c>
      <c r="U15" s="10" t="n">
        <v>2</v>
      </c>
      <c r="V15" s="10" t="n">
        <v>4</v>
      </c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Инженерная графика</t>
        </is>
      </c>
      <c r="B16" s="10" t="inlineStr">
        <is>
          <t>23/ПГЗ-291</t>
        </is>
      </c>
      <c r="C16" s="11" t="n">
        <v>6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6</v>
      </c>
      <c r="L16" s="17" t="n">
        <v>6</v>
      </c>
      <c r="M16" s="18" t="n"/>
      <c r="N16" s="17" t="n"/>
      <c r="O16" s="19" t="n"/>
      <c r="P16" s="21" t="n"/>
      <c r="Q16" s="21" t="n"/>
      <c r="R16" s="21" t="n"/>
      <c r="S16" s="21" t="n"/>
      <c r="T16" s="18">
        <f>SUM(P16:S16)</f>
        <v/>
      </c>
      <c r="U16" s="10" t="n">
        <v>6</v>
      </c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Техническая графика</t>
        </is>
      </c>
      <c r="B17" s="10" t="inlineStr">
        <is>
          <t>23/ТЧ-291в</t>
        </is>
      </c>
      <c r="C17" s="11" t="n">
        <v>40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40</v>
      </c>
      <c r="L17" s="17" t="n">
        <v>4</v>
      </c>
      <c r="M17" s="18" t="n"/>
      <c r="N17" s="17" t="n">
        <v>34</v>
      </c>
      <c r="O17" s="19" t="n"/>
      <c r="P17" s="21" t="n"/>
      <c r="Q17" s="21" t="n"/>
      <c r="R17" s="21" t="n"/>
      <c r="S17" s="21" t="n"/>
      <c r="T17" s="18">
        <f>SUM(P17:S17)</f>
        <v/>
      </c>
      <c r="U17" s="10" t="n">
        <v>8</v>
      </c>
      <c r="V17" s="10" t="n">
        <v>6</v>
      </c>
      <c r="W17" s="10" t="n">
        <v>26</v>
      </c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Техническая графика</t>
        </is>
      </c>
      <c r="B18" s="10" t="inlineStr">
        <is>
          <t>23/ТЧ-291в</t>
        </is>
      </c>
      <c r="C18" s="11" t="n">
        <v>8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8</v>
      </c>
      <c r="L18" s="17" t="n">
        <v>8</v>
      </c>
      <c r="M18" s="18" t="n"/>
      <c r="N18" s="17" t="n"/>
      <c r="O18" s="19" t="n"/>
      <c r="P18" s="21" t="n"/>
      <c r="Q18" s="21" t="n"/>
      <c r="R18" s="21" t="n"/>
      <c r="S18" s="21" t="n"/>
      <c r="T18" s="18">
        <f>SUM(P18:S18)</f>
        <v/>
      </c>
      <c r="U18" s="10" t="n">
        <v>8</v>
      </c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69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69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69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195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195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195</v>
      </c>
    </row>
    <row r="24">
      <c r="A24" s="39" t="inlineStr">
        <is>
          <t>ВСЕГО</t>
        </is>
      </c>
      <c r="B24" s="39" t="n"/>
      <c r="C24" s="40">
        <f>SUM(C8:C18)</f>
        <v/>
      </c>
      <c r="D24" s="40">
        <f>SUM(D8:D18)</f>
        <v/>
      </c>
      <c r="E24" s="40">
        <f>SUM(E8:E18)</f>
        <v/>
      </c>
      <c r="F24" s="40">
        <f>SUM(F8:F18)</f>
        <v/>
      </c>
      <c r="G24" s="40">
        <f>SUM(G8:G18)</f>
        <v/>
      </c>
      <c r="H24" s="40">
        <f>SUM(H8:H18)</f>
        <v/>
      </c>
      <c r="I24" s="40">
        <f>SUM(I8:I18)</f>
        <v/>
      </c>
      <c r="J24" s="40">
        <f>SUM(J8:J18)</f>
        <v/>
      </c>
      <c r="K24" s="40">
        <f>SUM(K8:K18)</f>
        <v/>
      </c>
      <c r="L24" s="40">
        <f>SUM(L8:L18)</f>
        <v/>
      </c>
      <c r="M24" s="40">
        <f>SUM(M8:M18)</f>
        <v/>
      </c>
      <c r="N24" s="40">
        <f>SUM(N8:N18)</f>
        <v/>
      </c>
      <c r="O24" s="40">
        <f>SUM(O8:O18)</f>
        <v/>
      </c>
      <c r="P24" s="40">
        <f>SUM(P8:P18)</f>
        <v/>
      </c>
      <c r="Q24" s="40">
        <f>SUM(Q8:Q18)</f>
        <v/>
      </c>
      <c r="R24" s="40">
        <f>SUM(R8:R18)</f>
        <v/>
      </c>
      <c r="S24" s="40">
        <f>SUM(S8:S18)</f>
        <v/>
      </c>
      <c r="T24" s="40">
        <f>SUM(T8:T18)</f>
        <v/>
      </c>
      <c r="U24" s="40">
        <f>SUM(U8:U18)</f>
        <v/>
      </c>
      <c r="V24" s="40">
        <f>SUM(V8:V18)</f>
        <v/>
      </c>
      <c r="W24" s="40">
        <f>SUM(W8:W18)</f>
        <v/>
      </c>
      <c r="X24" s="40">
        <f>SUM(X8:X18)</f>
        <v/>
      </c>
      <c r="Y24" s="40">
        <f>SUM(Y8:Y18)</f>
        <v/>
      </c>
      <c r="Z24" s="40">
        <f>SUM(Z8:Z18)</f>
        <v/>
      </c>
      <c r="AA24" s="40">
        <f>SUM(AA8:AA18)</f>
        <v/>
      </c>
      <c r="AB24" s="40">
        <f>SUM(AB8:AB18)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B49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Камышев Дмитрий Вячеславович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Бухгалтерский учет</t>
        </is>
      </c>
      <c r="B8" s="10" t="inlineStr">
        <is>
          <t>23/КМ-291к</t>
        </is>
      </c>
      <c r="C8" s="11" t="n">
        <v>100</v>
      </c>
      <c r="D8" s="12" t="n"/>
      <c r="E8" s="13" t="n"/>
      <c r="F8" s="13" t="n"/>
      <c r="G8" s="14" t="n"/>
      <c r="H8" s="15" t="n"/>
      <c r="I8" s="16" t="n"/>
      <c r="J8" s="13" t="n"/>
      <c r="K8" s="11" t="n">
        <v>100</v>
      </c>
      <c r="L8" s="17" t="n">
        <v>48</v>
      </c>
      <c r="M8" s="18" t="n"/>
      <c r="N8" s="17" t="n">
        <v>40</v>
      </c>
      <c r="O8" s="19" t="n"/>
      <c r="P8" s="21" t="n">
        <v>8</v>
      </c>
      <c r="Q8" s="21" t="n">
        <v>12</v>
      </c>
      <c r="R8" s="21" t="n">
        <v>14</v>
      </c>
      <c r="S8" s="21" t="n">
        <v>10</v>
      </c>
      <c r="T8" s="18">
        <f>SUM(P8:S8)</f>
        <v/>
      </c>
      <c r="U8" s="10" t="n">
        <v>6</v>
      </c>
      <c r="V8" s="10" t="n">
        <v>10</v>
      </c>
      <c r="W8" s="10" t="n">
        <v>8</v>
      </c>
      <c r="X8" s="10" t="n">
        <v>16</v>
      </c>
      <c r="Y8" s="10" t="n">
        <v>16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Основы бухгалтерского учета</t>
        </is>
      </c>
      <c r="B9" s="10" t="inlineStr">
        <is>
          <t>23/Б-291к</t>
        </is>
      </c>
      <c r="C9" s="11" t="n">
        <v>63</v>
      </c>
      <c r="D9" s="12" t="n"/>
      <c r="E9" s="13" t="n"/>
      <c r="F9" s="13" t="n"/>
      <c r="G9" s="14" t="n"/>
      <c r="H9" s="15" t="n"/>
      <c r="I9" s="16" t="n"/>
      <c r="J9" s="13" t="n"/>
      <c r="K9" s="11" t="n">
        <v>63</v>
      </c>
      <c r="L9" s="17" t="n"/>
      <c r="M9" s="18" t="n"/>
      <c r="N9" s="17" t="n">
        <v>55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8</v>
      </c>
      <c r="V9" s="10" t="n">
        <v>10</v>
      </c>
      <c r="W9" s="10" t="n">
        <v>8</v>
      </c>
      <c r="X9" s="10" t="n">
        <v>16</v>
      </c>
      <c r="Y9" s="10" t="n">
        <v>21</v>
      </c>
      <c r="Z9" s="10" t="n"/>
      <c r="AA9" s="18">
        <f>SUM(U9:Z9)</f>
        <v/>
      </c>
      <c r="AB9" s="12">
        <f>T9+AA9</f>
        <v/>
      </c>
    </row>
    <row r="10">
      <c r="A10" s="9" t="inlineStr">
        <is>
          <t>Аудит</t>
        </is>
      </c>
      <c r="B10" s="10" t="inlineStr">
        <is>
          <t>23/Л-291к</t>
        </is>
      </c>
      <c r="C10" s="11" t="n">
        <v>42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42</v>
      </c>
      <c r="L10" s="17" t="n"/>
      <c r="M10" s="18" t="n"/>
      <c r="N10" s="17" t="n">
        <v>42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4</v>
      </c>
      <c r="V10" s="10" t="n">
        <v>6</v>
      </c>
      <c r="W10" s="10" t="n">
        <v>8</v>
      </c>
      <c r="X10" s="10" t="n">
        <v>8</v>
      </c>
      <c r="Y10" s="10" t="n">
        <v>10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Аудит</t>
        </is>
      </c>
      <c r="B11" s="10" t="inlineStr">
        <is>
          <t>23/Л-292к</t>
        </is>
      </c>
      <c r="C11" s="11" t="n">
        <v>42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42</v>
      </c>
      <c r="L11" s="17" t="n"/>
      <c r="M11" s="18" t="n"/>
      <c r="N11" s="17" t="n">
        <v>42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>
        <v>6</v>
      </c>
      <c r="V11" s="10" t="n">
        <v>8</v>
      </c>
      <c r="W11" s="10" t="n">
        <v>6</v>
      </c>
      <c r="X11" s="10" t="n">
        <v>8</v>
      </c>
      <c r="Y11" s="10" t="n">
        <v>6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Оценка инвестиционных проектов в логистической системе</t>
        </is>
      </c>
      <c r="B12" s="10" t="inlineStr">
        <is>
          <t>22/Л-391кв</t>
        </is>
      </c>
      <c r="C12" s="11" t="n">
        <v>115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115</v>
      </c>
      <c r="L12" s="17" t="n">
        <v>115</v>
      </c>
      <c r="M12" s="18" t="n"/>
      <c r="N12" s="17" t="n"/>
      <c r="O12" s="19" t="n"/>
      <c r="P12" s="21" t="n">
        <v>18</v>
      </c>
      <c r="Q12" s="21" t="n">
        <v>32</v>
      </c>
      <c r="R12" s="21" t="n">
        <v>20</v>
      </c>
      <c r="S12" s="21" t="n">
        <v>16</v>
      </c>
      <c r="T12" s="18">
        <f>SUM(P12:S12)</f>
        <v/>
      </c>
      <c r="U12" s="10" t="n">
        <v>20</v>
      </c>
      <c r="V12" s="10" t="n">
        <v>9</v>
      </c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Оценка инвестиционных проектов в логистической системе (ПРИЕМ КУРСОВОГО ПРОЕКТА)</t>
        </is>
      </c>
      <c r="B13" s="10" t="inlineStr">
        <is>
          <t>22/Л-391кв</t>
        </is>
      </c>
      <c r="C13" s="11" t="n">
        <v>25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25</v>
      </c>
      <c r="L13" s="17" t="n">
        <v>29</v>
      </c>
      <c r="M13" s="18" t="n"/>
      <c r="N13" s="17" t="n"/>
      <c r="O13" s="19" t="n"/>
      <c r="P13" s="21" t="n"/>
      <c r="Q13" s="21" t="n"/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ПРОИЗВОДСТВЕННАЯ ПРАКТИКА (ПРЕДДИПЛОМНАЯ)</t>
        </is>
      </c>
      <c r="B14" s="10" t="inlineStr">
        <is>
          <t>22/Л-391кв</t>
        </is>
      </c>
      <c r="C14" s="11" t="n">
        <v>16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16</v>
      </c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Подготовка выпускной квалификационной работы</t>
        </is>
      </c>
      <c r="B15" s="10" t="inlineStr">
        <is>
          <t>22/Л-391кв</t>
        </is>
      </c>
      <c r="C15" s="11" t="n">
        <v>48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48</v>
      </c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Подготовка выпускной квалификационной работы (НОРМОКОНТРОЛЬ)</t>
        </is>
      </c>
      <c r="B16" s="10" t="inlineStr">
        <is>
          <t>22/Л-391кв</t>
        </is>
      </c>
      <c r="C16" s="11" t="n">
        <v>4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4</v>
      </c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Защита выпускной квалификационной работы</t>
        </is>
      </c>
      <c r="B17" s="10" t="inlineStr">
        <is>
          <t>22/Л-391кв</t>
        </is>
      </c>
      <c r="C17" s="11" t="n">
        <v>4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4</v>
      </c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Оценка инвестиционных проектов в логистической системе</t>
        </is>
      </c>
      <c r="B18" s="10" t="inlineStr">
        <is>
          <t>22/Л-392кв</t>
        </is>
      </c>
      <c r="C18" s="11" t="n">
        <v>115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115</v>
      </c>
      <c r="L18" s="17" t="n">
        <v>115</v>
      </c>
      <c r="M18" s="18" t="n"/>
      <c r="N18" s="17" t="n"/>
      <c r="O18" s="19" t="n"/>
      <c r="P18" s="21" t="n">
        <v>20</v>
      </c>
      <c r="Q18" s="21" t="n">
        <v>28</v>
      </c>
      <c r="R18" s="21" t="n">
        <v>18</v>
      </c>
      <c r="S18" s="21" t="n">
        <v>16</v>
      </c>
      <c r="T18" s="18">
        <f>SUM(P18:S18)</f>
        <v/>
      </c>
      <c r="U18" s="10" t="n">
        <v>18</v>
      </c>
      <c r="V18" s="10" t="n">
        <v>15</v>
      </c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Оценка инвестиционных проектов в логистической системе (ПРИЕМ КУРСОВОГО ПРОЕКТА)</t>
        </is>
      </c>
      <c r="B19" s="10" t="inlineStr">
        <is>
          <t>22/Л-392кв</t>
        </is>
      </c>
      <c r="C19" s="11" t="n">
        <v>22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22</v>
      </c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ПРОИЗВОДСТВЕННАЯ ПРАКТИКА (ПРЕДДИПЛОМНАЯ)</t>
        </is>
      </c>
      <c r="B20" s="25" t="inlineStr">
        <is>
          <t>22/Л-392кв</t>
        </is>
      </c>
      <c r="C20" s="11" t="n">
        <v>8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8</v>
      </c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Подготовка выпускной квалификационной работы</t>
        </is>
      </c>
      <c r="B21" s="25" t="inlineStr">
        <is>
          <t>22/Л-392кв</t>
        </is>
      </c>
      <c r="C21" s="11" t="n">
        <v>24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24</v>
      </c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Подготовка выпускной квалификационной работы (НОРМОКОНТРОЛЬ)</t>
        </is>
      </c>
      <c r="B22" s="10" t="inlineStr">
        <is>
          <t>22/Л-392кв</t>
        </is>
      </c>
      <c r="C22" s="11" t="n">
        <v>2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2</v>
      </c>
      <c r="L22" s="17" t="n"/>
      <c r="M22" s="18" t="n"/>
      <c r="N22" s="17" t="n"/>
      <c r="O22" s="19" t="n"/>
      <c r="P22" s="21" t="n"/>
      <c r="Q22" s="21" t="n"/>
      <c r="R22" s="21" t="n"/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Защита выпускной квалификационной работы</t>
        </is>
      </c>
      <c r="B23" s="10" t="inlineStr">
        <is>
          <t>22/Л-392кв</t>
        </is>
      </c>
      <c r="C23" s="11" t="n">
        <v>10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10</v>
      </c>
      <c r="L23" s="17" t="n"/>
      <c r="M23" s="18" t="n"/>
      <c r="N23" s="17" t="n"/>
      <c r="O23" s="19" t="n"/>
      <c r="P23" s="21" t="n"/>
      <c r="Q23" s="21" t="n"/>
      <c r="R23" s="21" t="n"/>
      <c r="S23" s="21" t="n"/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Основы бухгалтерского учета</t>
        </is>
      </c>
      <c r="B24" s="10" t="inlineStr">
        <is>
          <t>23/ЭК-291к</t>
        </is>
      </c>
      <c r="C24" s="11" t="n">
        <v>68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68</v>
      </c>
      <c r="L24" s="17" t="n">
        <v>56</v>
      </c>
      <c r="M24" s="18" t="n"/>
      <c r="N24" s="17" t="n"/>
      <c r="O24" s="19" t="n"/>
      <c r="P24" s="21" t="n">
        <v>20</v>
      </c>
      <c r="Q24" s="21" t="n">
        <v>20</v>
      </c>
      <c r="R24" s="21" t="n">
        <v>16</v>
      </c>
      <c r="S24" s="21" t="n">
        <v>12</v>
      </c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Практические основы бухгалтерского учета активов организации</t>
        </is>
      </c>
      <c r="B25" s="10" t="inlineStr">
        <is>
          <t>23/ЭК-291к</t>
        </is>
      </c>
      <c r="C25" s="11" t="n">
        <v>84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84</v>
      </c>
      <c r="L25" s="17" t="n"/>
      <c r="M25" s="18" t="n"/>
      <c r="N25" s="17" t="n">
        <v>84</v>
      </c>
      <c r="O25" s="19" t="n"/>
      <c r="P25" s="21" t="n"/>
      <c r="Q25" s="21" t="n"/>
      <c r="R25" s="21" t="n"/>
      <c r="S25" s="21" t="n"/>
      <c r="T25" s="18">
        <f>SUM(P25:S25)</f>
        <v/>
      </c>
      <c r="U25" s="10" t="n">
        <v>24</v>
      </c>
      <c r="V25" s="10" t="n">
        <v>24</v>
      </c>
      <c r="W25" s="10" t="n">
        <v>18</v>
      </c>
      <c r="X25" s="10" t="n">
        <v>8</v>
      </c>
      <c r="Y25" s="10" t="n">
        <v>8</v>
      </c>
      <c r="Z25" s="10" t="n"/>
      <c r="AA25" s="18">
        <f>SUM(U25:Z25)</f>
        <v/>
      </c>
      <c r="AB25" s="12">
        <f>T25+AA25</f>
        <v/>
      </c>
    </row>
    <row r="26">
      <c r="A26" s="9" t="inlineStr">
        <is>
          <t>Практические основы бухгалтерского учета активов организации (ПРИЕМ КУРСОВОГО ПРОЕКТА)</t>
        </is>
      </c>
      <c r="B26" s="10" t="inlineStr">
        <is>
          <t>23/ЭК-291к</t>
        </is>
      </c>
      <c r="C26" s="11" t="n">
        <v>24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24</v>
      </c>
      <c r="L26" s="17" t="n"/>
      <c r="M26" s="18" t="n"/>
      <c r="N26" s="17" t="n">
        <v>28</v>
      </c>
      <c r="O26" s="19" t="n"/>
      <c r="P26" s="21" t="n"/>
      <c r="Q26" s="21" t="n"/>
      <c r="R26" s="21" t="n"/>
      <c r="S26" s="21" t="n"/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Практические основы бухгалтерского учета источников формирования активов</t>
        </is>
      </c>
      <c r="B27" s="10" t="inlineStr">
        <is>
          <t>23/ЭК-291к</t>
        </is>
      </c>
      <c r="C27" s="11" t="n">
        <v>84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84</v>
      </c>
      <c r="L27" s="17" t="n"/>
      <c r="M27" s="18" t="n"/>
      <c r="N27" s="17" t="n">
        <v>84</v>
      </c>
      <c r="O27" s="19" t="n"/>
      <c r="P27" s="21" t="n"/>
      <c r="Q27" s="21" t="n"/>
      <c r="R27" s="21" t="n"/>
      <c r="S27" s="21" t="n"/>
      <c r="T27" s="18">
        <f>SUM(P27:S27)</f>
        <v/>
      </c>
      <c r="U27" s="10" t="n"/>
      <c r="V27" s="10" t="n"/>
      <c r="W27" s="10" t="n">
        <v>16</v>
      </c>
      <c r="X27" s="10" t="n">
        <v>12</v>
      </c>
      <c r="Y27" s="10" t="n">
        <v>40</v>
      </c>
      <c r="Z27" s="10" t="n">
        <v>10</v>
      </c>
      <c r="AA27" s="18">
        <f>SUM(U27:Z27)</f>
        <v/>
      </c>
      <c r="AB27" s="12">
        <f>T27+AA27</f>
        <v/>
      </c>
    </row>
    <row r="28">
      <c r="A28" s="9" t="inlineStr">
        <is>
          <t>Практические основы бухгалтерского учета источников формирования активов (ПРИЕМ КУРСОВОГО ПРОЕКТА)</t>
        </is>
      </c>
      <c r="B28" s="10" t="inlineStr">
        <is>
          <t>23/ЭК-291к</t>
        </is>
      </c>
      <c r="C28" s="11" t="n">
        <v>24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24</v>
      </c>
      <c r="L28" s="17" t="n"/>
      <c r="M28" s="18" t="n"/>
      <c r="N28" s="17" t="n">
        <v>28</v>
      </c>
      <c r="O28" s="19" t="n"/>
      <c r="P28" s="21" t="n"/>
      <c r="Q28" s="21" t="n"/>
      <c r="R28" s="21" t="n"/>
      <c r="S28" s="21" t="n"/>
      <c r="T28" s="18">
        <f>SUM(P28:S28)</f>
        <v/>
      </c>
      <c r="U28" s="10" t="n"/>
      <c r="V28" s="10" t="n"/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Аудит</t>
        </is>
      </c>
      <c r="B29" s="10" t="inlineStr">
        <is>
          <t>22/ЭК-391кв</t>
        </is>
      </c>
      <c r="C29" s="11" t="n">
        <v>48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48</v>
      </c>
      <c r="L29" s="17" t="n">
        <v>48</v>
      </c>
      <c r="M29" s="18" t="n"/>
      <c r="N29" s="17" t="n"/>
      <c r="O29" s="19" t="n"/>
      <c r="P29" s="21" t="n">
        <v>16</v>
      </c>
      <c r="Q29" s="21" t="n">
        <v>14</v>
      </c>
      <c r="R29" s="21" t="n">
        <v>18</v>
      </c>
      <c r="S29" s="21" t="n"/>
      <c r="T29" s="18">
        <f>SUM(P29:S29)</f>
        <v/>
      </c>
      <c r="U29" s="10" t="n"/>
      <c r="V29" s="10" t="n"/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Бухгалтерская технология проведения и оформления инвентаризации</t>
        </is>
      </c>
      <c r="B30" s="10" t="inlineStr">
        <is>
          <t>22/ЭК-391кв</t>
        </is>
      </c>
      <c r="C30" s="11" t="n">
        <v>48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48</v>
      </c>
      <c r="L30" s="17" t="n">
        <v>48</v>
      </c>
      <c r="M30" s="18" t="n"/>
      <c r="N30" s="17" t="n"/>
      <c r="O30" s="19" t="n"/>
      <c r="P30" s="21" t="n">
        <v>0</v>
      </c>
      <c r="Q30" s="21" t="n">
        <v>0</v>
      </c>
      <c r="R30" s="21" t="n">
        <v>4</v>
      </c>
      <c r="S30" s="21" t="n">
        <v>16</v>
      </c>
      <c r="T30" s="18">
        <f>SUM(P30:S30)</f>
        <v/>
      </c>
      <c r="U30" s="10" t="n">
        <v>12</v>
      </c>
      <c r="V30" s="10" t="n">
        <v>14</v>
      </c>
      <c r="W30" s="10" t="n"/>
      <c r="X30" s="10" t="n"/>
      <c r="Y30" s="10" t="n"/>
      <c r="Z30" s="10" t="n"/>
      <c r="AA30" s="18">
        <f>SUM(U30:Z30)</f>
        <v/>
      </c>
      <c r="AB30" s="12">
        <f>T30+AA30</f>
        <v/>
      </c>
    </row>
    <row r="31">
      <c r="A31" s="9" t="inlineStr">
        <is>
          <t>Аудит</t>
        </is>
      </c>
      <c r="B31" s="10" t="inlineStr">
        <is>
          <t>24/зЛ-1111к</t>
        </is>
      </c>
      <c r="C31" s="11" t="n">
        <v>4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4</v>
      </c>
      <c r="L31" s="17" t="n"/>
      <c r="M31" s="18" t="n"/>
      <c r="N31" s="17" t="n">
        <v>4</v>
      </c>
      <c r="O31" s="19" t="n"/>
      <c r="P31" s="21" t="n"/>
      <c r="Q31" s="21" t="n"/>
      <c r="R31" s="21" t="n"/>
      <c r="S31" s="21" t="n"/>
      <c r="T31" s="18">
        <f>SUM(P31:S31)</f>
        <v/>
      </c>
      <c r="U31" s="10" t="n"/>
      <c r="V31" s="10" t="n"/>
      <c r="W31" s="10" t="n"/>
      <c r="X31" s="10" t="n"/>
      <c r="Y31" s="10" t="n"/>
      <c r="Z31" s="10" t="n"/>
      <c r="AA31" s="18">
        <f>SUM(U31:Z31)</f>
        <v/>
      </c>
      <c r="AB31" s="12">
        <f>T31+AA31</f>
        <v/>
      </c>
    </row>
    <row r="32">
      <c r="A32" s="9" t="inlineStr">
        <is>
          <t>Аудит</t>
        </is>
      </c>
      <c r="B32" s="10" t="inlineStr">
        <is>
          <t>23/зЛ-291к</t>
        </is>
      </c>
      <c r="C32" s="11" t="n">
        <v>6</v>
      </c>
      <c r="D32" s="12" t="n"/>
      <c r="E32" s="13" t="n"/>
      <c r="F32" s="13" t="n"/>
      <c r="G32" s="14" t="n"/>
      <c r="H32" s="15" t="n"/>
      <c r="I32" s="16" t="n"/>
      <c r="J32" s="13" t="n"/>
      <c r="K32" s="11" t="n">
        <v>6</v>
      </c>
      <c r="L32" s="17" t="n"/>
      <c r="M32" s="18" t="n"/>
      <c r="N32" s="17" t="n">
        <v>6</v>
      </c>
      <c r="O32" s="19" t="n"/>
      <c r="P32" s="21" t="n"/>
      <c r="Q32" s="21" t="n">
        <v>6</v>
      </c>
      <c r="R32" s="21" t="n"/>
      <c r="S32" s="21" t="n"/>
      <c r="T32" s="18">
        <f>SUM(P32:S32)</f>
        <v/>
      </c>
      <c r="U32" s="10" t="n"/>
      <c r="V32" s="10" t="n"/>
      <c r="W32" s="10" t="n"/>
      <c r="X32" s="10" t="n"/>
      <c r="Y32" s="10" t="n"/>
      <c r="Z32" s="10" t="n"/>
      <c r="AA32" s="18">
        <f>SUM(U32:Z32)</f>
        <v/>
      </c>
      <c r="AB32" s="12">
        <f>T32+AA32</f>
        <v/>
      </c>
    </row>
    <row r="33">
      <c r="A33" s="9" t="inlineStr">
        <is>
          <t>Моделирование логистических систем</t>
        </is>
      </c>
      <c r="B33" s="10" t="inlineStr">
        <is>
          <t>23/зЛ-2111к</t>
        </is>
      </c>
      <c r="C33" s="11" t="n">
        <v>4</v>
      </c>
      <c r="D33" s="12" t="n"/>
      <c r="E33" s="13" t="n"/>
      <c r="F33" s="13" t="n"/>
      <c r="G33" s="14" t="n"/>
      <c r="H33" s="15" t="n"/>
      <c r="I33" s="16" t="n"/>
      <c r="J33" s="13" t="n"/>
      <c r="K33" s="11" t="n">
        <v>4</v>
      </c>
      <c r="L33" s="17" t="n"/>
      <c r="M33" s="18" t="n"/>
      <c r="N33" s="17" t="n">
        <v>4</v>
      </c>
      <c r="O33" s="19" t="n"/>
      <c r="P33" s="21" t="n"/>
      <c r="Q33" s="21" t="n"/>
      <c r="R33" s="21" t="n"/>
      <c r="S33" s="21" t="n"/>
      <c r="T33" s="18">
        <f>SUM(P33:S33)</f>
        <v/>
      </c>
      <c r="U33" s="10" t="n"/>
      <c r="V33" s="10" t="n"/>
      <c r="W33" s="10" t="n"/>
      <c r="X33" s="10" t="n"/>
      <c r="Y33" s="10" t="n"/>
      <c r="Z33" s="10" t="n"/>
      <c r="AA33" s="18">
        <f>SUM(U33:Z33)</f>
        <v/>
      </c>
      <c r="AB33" s="12">
        <f>T33+AA33</f>
        <v/>
      </c>
    </row>
    <row r="34">
      <c r="A34" s="9" t="inlineStr">
        <is>
          <t>Учебная практика</t>
        </is>
      </c>
      <c r="B34" s="10" t="inlineStr">
        <is>
          <t>23/зЛ-2111к</t>
        </is>
      </c>
      <c r="C34" s="11" t="n">
        <v>4</v>
      </c>
      <c r="D34" s="12" t="n"/>
      <c r="E34" s="13" t="n"/>
      <c r="F34" s="13" t="n"/>
      <c r="G34" s="14" t="n"/>
      <c r="H34" s="15" t="n"/>
      <c r="I34" s="16" t="n"/>
      <c r="J34" s="13" t="n"/>
      <c r="K34" s="11" t="n">
        <v>4</v>
      </c>
      <c r="L34" s="17" t="n"/>
      <c r="M34" s="18" t="n"/>
      <c r="N34" s="17" t="n">
        <v>4</v>
      </c>
      <c r="O34" s="19" t="n"/>
      <c r="P34" s="21" t="n"/>
      <c r="Q34" s="21" t="n"/>
      <c r="R34" s="21" t="n"/>
      <c r="S34" s="21" t="n"/>
      <c r="T34" s="18">
        <f>SUM(P34:S34)</f>
        <v/>
      </c>
      <c r="U34" s="10" t="n"/>
      <c r="V34" s="10" t="n"/>
      <c r="W34" s="10" t="n"/>
      <c r="X34" s="10" t="n"/>
      <c r="Y34" s="10" t="n"/>
      <c r="Z34" s="10" t="n"/>
      <c r="AA34" s="18">
        <f>SUM(U34:Z34)</f>
        <v/>
      </c>
      <c r="AB34" s="12">
        <f>T34+AA34</f>
        <v/>
      </c>
    </row>
    <row r="35">
      <c r="A35" s="9" t="inlineStr">
        <is>
          <t>Оценка инвестиционных проектов в логистической системе</t>
        </is>
      </c>
      <c r="B35" s="10" t="inlineStr">
        <is>
          <t>22/зЛ-3111кв</t>
        </is>
      </c>
      <c r="C35" s="11" t="n">
        <v>36</v>
      </c>
      <c r="D35" s="12" t="n"/>
      <c r="E35" s="13" t="n"/>
      <c r="F35" s="13" t="n"/>
      <c r="G35" s="14" t="n"/>
      <c r="H35" s="15" t="n"/>
      <c r="I35" s="16" t="n"/>
      <c r="J35" s="13" t="n"/>
      <c r="K35" s="11" t="n">
        <v>36</v>
      </c>
      <c r="L35" s="17" t="n">
        <v>18</v>
      </c>
      <c r="M35" s="18" t="n"/>
      <c r="N35" s="17" t="n">
        <v>18</v>
      </c>
      <c r="O35" s="19" t="n"/>
      <c r="P35" s="21" t="n"/>
      <c r="Q35" s="21" t="n">
        <v>18</v>
      </c>
      <c r="R35" s="21" t="n"/>
      <c r="S35" s="21" t="n"/>
      <c r="T35" s="18">
        <f>SUM(P35:S35)</f>
        <v/>
      </c>
      <c r="U35" s="10" t="n"/>
      <c r="V35" s="10" t="n"/>
      <c r="W35" s="10" t="n"/>
      <c r="X35" s="10" t="n"/>
      <c r="Y35" s="10" t="n"/>
      <c r="Z35" s="10" t="n"/>
      <c r="AA35" s="18">
        <f>SUM(U35:Z35)</f>
        <v/>
      </c>
      <c r="AB35" s="12">
        <f>T35+AA35</f>
        <v/>
      </c>
    </row>
    <row r="36">
      <c r="A36" s="9" t="inlineStr">
        <is>
          <t>ПРОИЗВОДСТВЕННАЯ ПРАКТИКА (ПРЕДДИПЛОМНАЯ)</t>
        </is>
      </c>
      <c r="B36" s="10" t="inlineStr">
        <is>
          <t>22/зЛ-3111кв</t>
        </is>
      </c>
      <c r="C36" s="11" t="n">
        <v>2</v>
      </c>
      <c r="D36" s="12" t="n"/>
      <c r="E36" s="13" t="n"/>
      <c r="F36" s="13" t="n"/>
      <c r="G36" s="14" t="n"/>
      <c r="H36" s="15" t="n"/>
      <c r="I36" s="16" t="n"/>
      <c r="J36" s="13" t="n"/>
      <c r="K36" s="11" t="n">
        <v>2</v>
      </c>
      <c r="L36" s="17" t="n"/>
      <c r="M36" s="18" t="n"/>
      <c r="N36" s="17" t="n">
        <v>12</v>
      </c>
      <c r="O36" s="19" t="n"/>
      <c r="P36" s="21" t="n"/>
      <c r="Q36" s="21" t="n"/>
      <c r="R36" s="21" t="n"/>
      <c r="S36" s="21" t="n"/>
      <c r="T36" s="18">
        <f>SUM(P36:S36)</f>
        <v/>
      </c>
      <c r="U36" s="10" t="n"/>
      <c r="V36" s="10" t="n"/>
      <c r="W36" s="10" t="n"/>
      <c r="X36" s="10" t="n"/>
      <c r="Y36" s="10" t="n"/>
      <c r="Z36" s="10" t="n"/>
      <c r="AA36" s="18">
        <f>SUM(U36:Z36)</f>
        <v/>
      </c>
      <c r="AB36" s="12">
        <f>T36+AA36</f>
        <v/>
      </c>
    </row>
    <row r="37">
      <c r="A37" s="9" t="inlineStr">
        <is>
          <t>Подготовка выпускной квалификационной работы</t>
        </is>
      </c>
      <c r="B37" s="10" t="inlineStr">
        <is>
          <t>22/зЛ-3111кв</t>
        </is>
      </c>
      <c r="C37" s="11" t="n">
        <v>6</v>
      </c>
      <c r="D37" s="12" t="n"/>
      <c r="E37" s="13" t="n"/>
      <c r="F37" s="13" t="n"/>
      <c r="G37" s="14" t="n"/>
      <c r="H37" s="15" t="n"/>
      <c r="I37" s="16" t="n"/>
      <c r="J37" s="13" t="n"/>
      <c r="K37" s="11" t="n">
        <v>6</v>
      </c>
      <c r="L37" s="17" t="n"/>
      <c r="M37" s="18" t="n"/>
      <c r="N37" s="17" t="n"/>
      <c r="O37" s="19" t="n"/>
      <c r="P37" s="21" t="n"/>
      <c r="Q37" s="21" t="n"/>
      <c r="R37" s="21" t="n"/>
      <c r="S37" s="21" t="n"/>
      <c r="T37" s="18">
        <f>SUM(P37:S37)</f>
        <v/>
      </c>
      <c r="U37" s="10" t="n"/>
      <c r="V37" s="10" t="n"/>
      <c r="W37" s="10" t="n"/>
      <c r="X37" s="10" t="n"/>
      <c r="Y37" s="10" t="n"/>
      <c r="Z37" s="10" t="n"/>
      <c r="AA37" s="18">
        <f>SUM(U37:Z37)</f>
        <v/>
      </c>
      <c r="AB37" s="12">
        <f>T37+AA37</f>
        <v/>
      </c>
    </row>
    <row r="38">
      <c r="A38" s="9" t="inlineStr">
        <is>
          <t>Подготовка выпускной квалификационной работы (НОРМАКОНТРОЛЬ)</t>
        </is>
      </c>
      <c r="B38" s="10" t="inlineStr">
        <is>
          <t>22/зЛ-3111кв</t>
        </is>
      </c>
      <c r="C38" s="11" t="n">
        <v>0.5</v>
      </c>
      <c r="D38" s="12" t="n"/>
      <c r="E38" s="13" t="n"/>
      <c r="F38" s="13" t="n"/>
      <c r="G38" s="14" t="n"/>
      <c r="H38" s="15" t="n"/>
      <c r="I38" s="16" t="n"/>
      <c r="J38" s="13" t="n"/>
      <c r="K38" s="11" t="n">
        <v>0.5</v>
      </c>
      <c r="L38" s="17" t="n"/>
      <c r="M38" s="18" t="n"/>
      <c r="N38" s="17" t="n"/>
      <c r="O38" s="19" t="n"/>
      <c r="P38" s="21" t="n"/>
      <c r="Q38" s="21" t="n"/>
      <c r="R38" s="21" t="n"/>
      <c r="S38" s="21" t="n"/>
      <c r="T38" s="18">
        <f>SUM(P38:S38)</f>
        <v/>
      </c>
      <c r="U38" s="10" t="n"/>
      <c r="V38" s="10" t="n"/>
      <c r="W38" s="10" t="n"/>
      <c r="X38" s="10" t="n"/>
      <c r="Y38" s="10" t="n"/>
      <c r="Z38" s="10" t="n"/>
      <c r="AA38" s="18">
        <f>SUM(U38:Z38)</f>
        <v/>
      </c>
      <c r="AB38" s="12">
        <f>T38+AA38</f>
        <v/>
      </c>
    </row>
    <row r="39">
      <c r="A39" s="9" t="inlineStr">
        <is>
          <t>Бухгалтерский учет</t>
        </is>
      </c>
      <c r="B39" s="10" t="inlineStr">
        <is>
          <t>23/зКМ-291к</t>
        </is>
      </c>
      <c r="C39" s="11" t="n">
        <v>16</v>
      </c>
      <c r="D39" s="12" t="n"/>
      <c r="E39" s="13" t="n"/>
      <c r="F39" s="13" t="n"/>
      <c r="G39" s="14" t="n"/>
      <c r="H39" s="15" t="n"/>
      <c r="I39" s="16" t="n"/>
      <c r="J39" s="13" t="n"/>
      <c r="K39" s="11" t="n">
        <v>16</v>
      </c>
      <c r="L39" s="17" t="n"/>
      <c r="M39" s="18" t="n"/>
      <c r="N39" s="17" t="n">
        <v>16</v>
      </c>
      <c r="O39" s="19" t="n"/>
      <c r="P39" s="21" t="n"/>
      <c r="Q39" s="21" t="n"/>
      <c r="R39" s="21" t="n"/>
      <c r="S39" s="21" t="n"/>
      <c r="T39" s="18">
        <f>SUM(P39:S39)</f>
        <v/>
      </c>
      <c r="U39" s="10" t="n"/>
      <c r="V39" s="10" t="n"/>
      <c r="W39" s="10" t="n"/>
      <c r="X39" s="10" t="n"/>
      <c r="Y39" s="10" t="n"/>
      <c r="Z39" s="10" t="n"/>
      <c r="AA39" s="18">
        <f>SUM(U39:Z39)</f>
        <v/>
      </c>
      <c r="AB39" s="12">
        <f>T39+AA39</f>
        <v/>
      </c>
    </row>
    <row r="40">
      <c r="A40" s="28" t="inlineStr">
        <is>
          <t xml:space="preserve">Итого </t>
        </is>
      </c>
      <c r="B40" s="29" t="inlineStr">
        <is>
          <t>внебюджет</t>
        </is>
      </c>
      <c r="C40" s="30" t="n">
        <v>1098.5</v>
      </c>
      <c r="D40" s="39" t="n"/>
      <c r="E40" s="39" t="n"/>
      <c r="F40" s="39" t="n"/>
      <c r="G40" s="39" t="n"/>
      <c r="H40" s="39" t="n"/>
      <c r="I40" s="39" t="n"/>
      <c r="J40" s="39" t="n"/>
      <c r="K40" s="30" t="n">
        <v>1098.5</v>
      </c>
      <c r="L40" s="32" t="n"/>
      <c r="M40" s="33" t="n"/>
      <c r="N40" s="33" t="n"/>
      <c r="O40" s="34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  <c r="AA40" s="40" t="n"/>
      <c r="AB40" s="30" t="n">
        <v>1098.5</v>
      </c>
    </row>
    <row r="41">
      <c r="A41" s="28" t="inlineStr">
        <is>
          <t xml:space="preserve">Итого </t>
        </is>
      </c>
      <c r="B41" s="29" t="inlineStr">
        <is>
          <t>бюджет</t>
        </is>
      </c>
      <c r="C41" s="37" t="n">
        <v>0</v>
      </c>
      <c r="D41" s="39" t="n"/>
      <c r="E41" s="39" t="n"/>
      <c r="F41" s="39" t="n"/>
      <c r="G41" s="39" t="n"/>
      <c r="H41" s="39" t="n"/>
      <c r="I41" s="39" t="n"/>
      <c r="J41" s="39" t="n"/>
      <c r="K41" s="37" t="n">
        <v>0</v>
      </c>
      <c r="L41" s="32" t="n"/>
      <c r="M41" s="33" t="n"/>
      <c r="N41" s="33" t="n"/>
      <c r="O41" s="34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  <c r="AA41" s="39" t="n"/>
      <c r="AB41" s="37" t="n">
        <v>0</v>
      </c>
    </row>
    <row r="42">
      <c r="A42" s="39" t="inlineStr">
        <is>
          <t>ВСЕГО</t>
        </is>
      </c>
      <c r="B42" s="39" t="n"/>
      <c r="C42" s="40">
        <f>SUM(C8:C39)</f>
        <v/>
      </c>
      <c r="D42" s="40">
        <f>SUM(D8:D39)</f>
        <v/>
      </c>
      <c r="E42" s="40">
        <f>SUM(E8:E39)</f>
        <v/>
      </c>
      <c r="F42" s="40">
        <f>SUM(F8:F39)</f>
        <v/>
      </c>
      <c r="G42" s="40">
        <f>SUM(G8:G39)</f>
        <v/>
      </c>
      <c r="H42" s="40">
        <f>SUM(H8:H39)</f>
        <v/>
      </c>
      <c r="I42" s="40">
        <f>SUM(I8:I39)</f>
        <v/>
      </c>
      <c r="J42" s="40">
        <f>SUM(J8:J39)</f>
        <v/>
      </c>
      <c r="K42" s="40">
        <f>SUM(K8:K39)</f>
        <v/>
      </c>
      <c r="L42" s="40">
        <f>SUM(L8:L39)</f>
        <v/>
      </c>
      <c r="M42" s="40">
        <f>SUM(M8:M39)</f>
        <v/>
      </c>
      <c r="N42" s="40">
        <f>SUM(N8:N39)</f>
        <v/>
      </c>
      <c r="O42" s="40">
        <f>SUM(O8:O39)</f>
        <v/>
      </c>
      <c r="P42" s="40">
        <f>SUM(P8:P39)</f>
        <v/>
      </c>
      <c r="Q42" s="40">
        <f>SUM(Q8:Q39)</f>
        <v/>
      </c>
      <c r="R42" s="40">
        <f>SUM(R8:R39)</f>
        <v/>
      </c>
      <c r="S42" s="40">
        <f>SUM(S8:S39)</f>
        <v/>
      </c>
      <c r="T42" s="40">
        <f>SUM(T8:T39)</f>
        <v/>
      </c>
      <c r="U42" s="40">
        <f>SUM(U8:U39)</f>
        <v/>
      </c>
      <c r="V42" s="40">
        <f>SUM(V8:V39)</f>
        <v/>
      </c>
      <c r="W42" s="40">
        <f>SUM(W8:W39)</f>
        <v/>
      </c>
      <c r="X42" s="40">
        <f>SUM(X8:X39)</f>
        <v/>
      </c>
      <c r="Y42" s="40">
        <f>SUM(Y8:Y39)</f>
        <v/>
      </c>
      <c r="Z42" s="40">
        <f>SUM(Z8:Z39)</f>
        <v/>
      </c>
      <c r="AA42" s="40">
        <f>SUM(AA8:AA39)</f>
        <v/>
      </c>
      <c r="AB42" s="40">
        <f>SUM(AB8:AB39)</f>
        <v/>
      </c>
    </row>
    <row r="43">
      <c r="A43" s="53" t="n"/>
      <c r="B43" s="53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</row>
    <row r="44">
      <c r="A44" s="42" t="inlineStr">
        <is>
          <t>Тарифная ставка _______________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42" t="inlineStr">
        <is>
          <t>За проверку тетрадей _______________</t>
        </is>
      </c>
      <c r="L44" s="3" t="n"/>
      <c r="M44" s="3" t="n"/>
      <c r="N44" s="3" t="n"/>
      <c r="O44" s="3" t="n"/>
      <c r="P44" s="3" t="n"/>
      <c r="Q44" s="3" t="n"/>
      <c r="R44" s="3" t="n"/>
      <c r="S44" s="42" t="inlineStr">
        <is>
          <t>Не выполнено часов ______________</t>
        </is>
      </c>
      <c r="T44" s="3" t="n"/>
      <c r="U44" s="3" t="n"/>
      <c r="V44" s="43" t="n"/>
      <c r="W44" s="3" t="n"/>
      <c r="X44" s="3" t="n"/>
      <c r="Y44" s="3" t="n"/>
      <c r="Z44" s="3" t="n"/>
      <c r="AA44" s="3" t="n"/>
      <c r="AB44" s="3" t="n"/>
    </row>
    <row r="45">
      <c r="A45" s="42" t="inlineStr">
        <is>
          <t>Стоимость часа _________________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42" t="inlineStr">
        <is>
          <t>За классное руководство ____________</t>
        </is>
      </c>
      <c r="L45" s="3" t="n"/>
      <c r="M45" s="3" t="n"/>
      <c r="N45" s="3" t="n"/>
      <c r="O45" s="3" t="n"/>
      <c r="P45" s="3" t="n"/>
      <c r="Q45" s="3" t="n"/>
      <c r="R45" s="3" t="n"/>
      <c r="S45" s="42" t="inlineStr">
        <is>
          <t>Дано сверх плана _________________</t>
        </is>
      </c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</row>
    <row r="46">
      <c r="A46" s="42" t="inlineStr">
        <is>
          <t>Оклад в месяц __________________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42" t="inlineStr">
        <is>
          <t>За заведование кабинетом ___________</t>
        </is>
      </c>
      <c r="L46" s="3" t="n"/>
      <c r="M46" s="3" t="n"/>
      <c r="N46" s="3" t="n"/>
      <c r="O46" s="3" t="n"/>
      <c r="P46" s="3" t="n"/>
      <c r="Q46" s="3" t="n"/>
      <c r="R46" s="3" t="n"/>
      <c r="S46" s="42" t="inlineStr">
        <is>
          <t>Итого зарплата в месяц ____________</t>
        </is>
      </c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</row>
    <row r="47">
      <c r="A47" s="3" t="n"/>
      <c r="B47" s="3" t="n"/>
      <c r="C47" s="42" t="inlineStr">
        <is>
          <t>За руководство ПК _________________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Q47" s="3" t="n"/>
      <c r="R47" s="3" t="n"/>
      <c r="S47" s="42" t="inlineStr">
        <is>
          <t>Зарплата за год ___________________ в т.ч. за пед.часы</t>
        </is>
      </c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</row>
    <row r="48">
      <c r="A48" s="3" t="n"/>
      <c r="B48" s="3" t="n"/>
      <c r="C48" s="42" t="inlineStr">
        <is>
          <t>Зам. директора по УР ______________</t>
        </is>
      </c>
      <c r="E48" s="3" t="n"/>
      <c r="F48" s="3" t="n"/>
      <c r="G48" s="3" t="n"/>
      <c r="H48" s="3" t="n"/>
      <c r="I48" s="3" t="inlineStr">
        <is>
          <t>Е.В. Кшецкая</t>
        </is>
      </c>
      <c r="K48" s="3" t="n"/>
      <c r="L48" s="3" t="n"/>
      <c r="M48" s="3" t="n"/>
      <c r="N48" s="3" t="n"/>
      <c r="O48" s="3" t="n"/>
      <c r="Q48" s="3" t="n"/>
      <c r="R48" s="3" t="n"/>
      <c r="S48" s="3" t="inlineStr">
        <is>
          <t>Зав.учебной частью_____________________О.В. Подковыркина</t>
        </is>
      </c>
      <c r="T48" s="3" t="n"/>
      <c r="U48" s="3" t="n"/>
      <c r="V48" s="3" t="n"/>
      <c r="W48" s="3" t="n"/>
      <c r="X48" s="3" t="n"/>
      <c r="Y48" s="3" t="n"/>
      <c r="AA48" s="3" t="n"/>
      <c r="AB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Q49" s="3" t="n"/>
      <c r="R49" s="3" t="n"/>
      <c r="S49" s="42" t="inlineStr">
        <is>
          <t>С пед. нагрузкой ознакомлен преподаватель: _____________</t>
        </is>
      </c>
      <c r="T49" s="3" t="n"/>
      <c r="U49" s="3" t="n"/>
      <c r="V49" s="3" t="n"/>
      <c r="X49" s="3" t="n"/>
      <c r="Y49" s="3" t="n"/>
      <c r="AA49" s="3" t="n"/>
      <c r="AB49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Карпов Артем Владимирович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Программирование на оборудовании с ЧПУ</t>
        </is>
      </c>
      <c r="B8" s="10" t="inlineStr">
        <is>
          <t>24/АТ-1111</t>
        </is>
      </c>
      <c r="C8" s="11" t="n">
        <v>76</v>
      </c>
      <c r="D8" s="12" t="n"/>
      <c r="E8" s="13" t="n"/>
      <c r="F8" s="13" t="n"/>
      <c r="G8" s="14" t="n"/>
      <c r="H8" s="15" t="n"/>
      <c r="I8" s="16" t="n"/>
      <c r="J8" s="13" t="n"/>
      <c r="K8" s="11" t="n">
        <v>76</v>
      </c>
      <c r="L8" s="17" t="n"/>
      <c r="M8" s="18" t="n"/>
      <c r="N8" s="17" t="n">
        <v>76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16</v>
      </c>
      <c r="V8" s="10" t="n">
        <v>18</v>
      </c>
      <c r="W8" s="10" t="n">
        <v>24</v>
      </c>
      <c r="X8" s="10" t="n">
        <v>18</v>
      </c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Программирование на оборудовании с ЧПУ</t>
        </is>
      </c>
      <c r="B9" s="10" t="inlineStr">
        <is>
          <t>22/АТ-391</t>
        </is>
      </c>
      <c r="C9" s="11" t="n">
        <v>64</v>
      </c>
      <c r="D9" s="12" t="n"/>
      <c r="E9" s="13" t="n"/>
      <c r="F9" s="13" t="n"/>
      <c r="G9" s="14" t="n"/>
      <c r="H9" s="15" t="n"/>
      <c r="I9" s="16" t="n"/>
      <c r="J9" s="13" t="n"/>
      <c r="K9" s="11" t="n">
        <v>64</v>
      </c>
      <c r="L9" s="17" t="n">
        <v>64</v>
      </c>
      <c r="M9" s="18" t="n"/>
      <c r="N9" s="17" t="n"/>
      <c r="O9" s="19" t="n"/>
      <c r="P9" s="21" t="n">
        <v>24</v>
      </c>
      <c r="Q9" s="21" t="n">
        <v>20</v>
      </c>
      <c r="R9" s="21" t="n">
        <v>20</v>
      </c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Производственная практика (по профилю специальности)</t>
        </is>
      </c>
      <c r="B10" s="10" t="inlineStr">
        <is>
          <t>22/АТ-391</t>
        </is>
      </c>
      <c r="C10" s="11" t="n">
        <v>72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72</v>
      </c>
      <c r="L10" s="17" t="n"/>
      <c r="M10" s="18" t="n"/>
      <c r="N10" s="17" t="n">
        <v>72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>
        <v>72</v>
      </c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Производственная практика (по профилю специальности)</t>
        </is>
      </c>
      <c r="B11" s="10" t="inlineStr">
        <is>
          <t>22/АТ-391</t>
        </is>
      </c>
      <c r="C11" s="11" t="n">
        <v>108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108</v>
      </c>
      <c r="L11" s="17" t="n"/>
      <c r="M11" s="18" t="n"/>
      <c r="N11" s="17" t="n">
        <v>108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>
        <v>108</v>
      </c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Программирование на оборудовании с ЧПУ</t>
        </is>
      </c>
      <c r="B12" s="10" t="inlineStr">
        <is>
          <t>23/АТ-2111</t>
        </is>
      </c>
      <c r="C12" s="11" t="n">
        <v>64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64</v>
      </c>
      <c r="L12" s="17" t="n">
        <v>64</v>
      </c>
      <c r="M12" s="18" t="n"/>
      <c r="N12" s="17" t="n"/>
      <c r="O12" s="19" t="n"/>
      <c r="P12" s="21" t="n">
        <v>22</v>
      </c>
      <c r="Q12" s="21" t="n">
        <v>22</v>
      </c>
      <c r="R12" s="21" t="n">
        <v>20</v>
      </c>
      <c r="S12" s="21" t="n">
        <v>0</v>
      </c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Экзамен (квалификационный)</t>
        </is>
      </c>
      <c r="B13" s="10" t="inlineStr">
        <is>
          <t>21/АТ-491в</t>
        </is>
      </c>
      <c r="C13" s="11" t="n">
        <v>7.260000000000001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7.260000000000001</v>
      </c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ПРОИЗВОДСТВЕННАЯ ПРАКТИКА (ПРЕДДИПЛОМНАЯ)</t>
        </is>
      </c>
      <c r="B14" s="10" t="inlineStr">
        <is>
          <t>21/АТ-491в</t>
        </is>
      </c>
      <c r="C14" s="11" t="n">
        <v>12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12</v>
      </c>
      <c r="L14" s="17" t="n"/>
      <c r="M14" s="18" t="n"/>
      <c r="N14" s="17" t="n">
        <v>144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Подготовка выпускной квалификационной работы</t>
        </is>
      </c>
      <c r="B15" s="10" t="inlineStr">
        <is>
          <t>21/АТ-491в</t>
        </is>
      </c>
      <c r="C15" s="11" t="n">
        <v>30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30</v>
      </c>
      <c r="L15" s="17" t="n"/>
      <c r="M15" s="18" t="n"/>
      <c r="N15" s="17" t="n">
        <v>144</v>
      </c>
      <c r="O15" s="19" t="n"/>
      <c r="P15" s="21" t="n"/>
      <c r="Q15" s="21" t="n"/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Защита выпускной квалификационной работы</t>
        </is>
      </c>
      <c r="B16" s="10" t="inlineStr">
        <is>
          <t>21/АТ-491в</t>
        </is>
      </c>
      <c r="C16" s="11" t="n">
        <v>2.5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2.5</v>
      </c>
      <c r="L16" s="17" t="n"/>
      <c r="M16" s="18" t="n"/>
      <c r="N16" s="17" t="n">
        <v>144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Экзамен (квалификационный)</t>
        </is>
      </c>
      <c r="B17" s="10" t="inlineStr">
        <is>
          <t>22/АТ-3111в</t>
        </is>
      </c>
      <c r="C17" s="11" t="n">
        <v>5.61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5.61</v>
      </c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ПРОИЗВОДСТВЕННАЯ ПРАКТИКА (ПРЕДДИПЛОМНАЯ)</t>
        </is>
      </c>
      <c r="B18" s="10" t="inlineStr">
        <is>
          <t>22/АТ-3111в</t>
        </is>
      </c>
      <c r="C18" s="11" t="n">
        <v>24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24</v>
      </c>
      <c r="L18" s="17" t="n"/>
      <c r="M18" s="18" t="n"/>
      <c r="N18" s="17" t="n">
        <v>144</v>
      </c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Подготовка выпускной квалификационной работы</t>
        </is>
      </c>
      <c r="B19" s="10" t="inlineStr">
        <is>
          <t>22/АТ-3111в</t>
        </is>
      </c>
      <c r="C19" s="11" t="n">
        <v>60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60</v>
      </c>
      <c r="L19" s="17" t="n"/>
      <c r="M19" s="18" t="n"/>
      <c r="N19" s="17" t="n">
        <v>144</v>
      </c>
      <c r="O19" s="19" t="n"/>
      <c r="P19" s="21" t="n"/>
      <c r="Q19" s="21" t="n"/>
      <c r="R19" s="21" t="n"/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Защита выпускной квалификационной работы</t>
        </is>
      </c>
      <c r="B20" s="25" t="inlineStr">
        <is>
          <t>22/АТ-3111в</t>
        </is>
      </c>
      <c r="C20" s="11" t="n">
        <v>3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3</v>
      </c>
      <c r="L20" s="17" t="n"/>
      <c r="M20" s="18" t="n"/>
      <c r="N20" s="17" t="n">
        <v>144</v>
      </c>
      <c r="O20" s="19" t="n"/>
      <c r="P20" s="21" t="n"/>
      <c r="Q20" s="21" t="n"/>
      <c r="R20" s="21" t="n"/>
      <c r="S20" s="21" t="n"/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Производственная практика</t>
        </is>
      </c>
      <c r="B21" s="25" t="inlineStr">
        <is>
          <t>24/ОПУ-1111в</t>
        </is>
      </c>
      <c r="C21" s="11" t="n">
        <v>10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10</v>
      </c>
      <c r="L21" s="17" t="n"/>
      <c r="M21" s="18" t="n"/>
      <c r="N21" s="17" t="n">
        <v>102</v>
      </c>
      <c r="O21" s="19" t="n"/>
      <c r="P21" s="21" t="n"/>
      <c r="Q21" s="21" t="n"/>
      <c r="R21" s="21" t="n"/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Производственная практика</t>
        </is>
      </c>
      <c r="B22" s="10" t="inlineStr">
        <is>
          <t>24/ОПУ-1111в</t>
        </is>
      </c>
      <c r="C22" s="11" t="n">
        <v>4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4</v>
      </c>
      <c r="L22" s="17" t="n"/>
      <c r="M22" s="18" t="n"/>
      <c r="N22" s="17" t="n">
        <v>72</v>
      </c>
      <c r="O22" s="19" t="n"/>
      <c r="P22" s="21" t="n"/>
      <c r="Q22" s="21" t="n"/>
      <c r="R22" s="21" t="n"/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Производственная практика</t>
        </is>
      </c>
      <c r="B23" s="10" t="inlineStr">
        <is>
          <t>24/ОПУ-1111в</t>
        </is>
      </c>
      <c r="C23" s="11" t="n">
        <v>10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10</v>
      </c>
      <c r="L23" s="17" t="n"/>
      <c r="M23" s="18" t="n"/>
      <c r="N23" s="17" t="n">
        <v>180</v>
      </c>
      <c r="O23" s="19" t="n"/>
      <c r="P23" s="21" t="n"/>
      <c r="Q23" s="21" t="n"/>
      <c r="R23" s="21" t="n"/>
      <c r="S23" s="21" t="n"/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Производственная практика (по профилю специальности)</t>
        </is>
      </c>
      <c r="B24" s="10" t="inlineStr">
        <is>
          <t>21/РМ-491в</t>
        </is>
      </c>
      <c r="C24" s="11" t="n">
        <v>22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22</v>
      </c>
      <c r="L24" s="17" t="n"/>
      <c r="M24" s="18" t="n"/>
      <c r="N24" s="17" t="n">
        <v>324</v>
      </c>
      <c r="O24" s="19" t="n"/>
      <c r="P24" s="21" t="n"/>
      <c r="Q24" s="21" t="n"/>
      <c r="R24" s="21" t="n"/>
      <c r="S24" s="21" t="n"/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Производственная практика (по профилю специальности)</t>
        </is>
      </c>
      <c r="B25" s="10" t="inlineStr">
        <is>
          <t>21/РМ-491в</t>
        </is>
      </c>
      <c r="C25" s="11" t="n">
        <v>4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4</v>
      </c>
      <c r="L25" s="17" t="n"/>
      <c r="M25" s="18" t="n"/>
      <c r="N25" s="17" t="n">
        <v>72</v>
      </c>
      <c r="O25" s="19" t="n"/>
      <c r="P25" s="21" t="n"/>
      <c r="Q25" s="21" t="n"/>
      <c r="R25" s="21" t="n"/>
      <c r="S25" s="21" t="n"/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Производственная практика (по профилю специальности)</t>
        </is>
      </c>
      <c r="B26" s="10" t="inlineStr">
        <is>
          <t>21/РМ-491в</t>
        </is>
      </c>
      <c r="C26" s="11" t="n">
        <v>10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10</v>
      </c>
      <c r="L26" s="17" t="n">
        <v>36</v>
      </c>
      <c r="M26" s="18" t="n"/>
      <c r="N26" s="17" t="n">
        <v>72</v>
      </c>
      <c r="O26" s="19" t="n"/>
      <c r="P26" s="21" t="n"/>
      <c r="Q26" s="21" t="n"/>
      <c r="R26" s="21" t="n"/>
      <c r="S26" s="21" t="n"/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28" t="inlineStr">
        <is>
          <t xml:space="preserve">Итого </t>
        </is>
      </c>
      <c r="B27" s="29" t="inlineStr">
        <is>
          <t>внебюджет</t>
        </is>
      </c>
      <c r="C27" s="30" t="n">
        <v>0</v>
      </c>
      <c r="D27" s="39" t="n"/>
      <c r="E27" s="39" t="n"/>
      <c r="F27" s="39" t="n"/>
      <c r="G27" s="39" t="n"/>
      <c r="H27" s="39" t="n"/>
      <c r="I27" s="39" t="n"/>
      <c r="J27" s="39" t="n"/>
      <c r="K27" s="30" t="n">
        <v>0</v>
      </c>
      <c r="L27" s="32" t="n"/>
      <c r="M27" s="33" t="n"/>
      <c r="N27" s="33" t="n"/>
      <c r="O27" s="34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  <c r="AA27" s="40" t="n"/>
      <c r="AB27" s="30" t="n">
        <v>0</v>
      </c>
    </row>
    <row r="28">
      <c r="A28" s="28" t="inlineStr">
        <is>
          <t xml:space="preserve">Итого </t>
        </is>
      </c>
      <c r="B28" s="29" t="inlineStr">
        <is>
          <t>бюджет</t>
        </is>
      </c>
      <c r="C28" s="37" t="n">
        <v>588.37</v>
      </c>
      <c r="D28" s="39" t="n"/>
      <c r="E28" s="39" t="n"/>
      <c r="F28" s="39" t="n"/>
      <c r="G28" s="39" t="n"/>
      <c r="H28" s="39" t="n"/>
      <c r="I28" s="39" t="n"/>
      <c r="J28" s="39" t="n"/>
      <c r="K28" s="37" t="n">
        <v>588.37</v>
      </c>
      <c r="L28" s="32" t="n"/>
      <c r="M28" s="33" t="n"/>
      <c r="N28" s="33" t="n"/>
      <c r="O28" s="34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  <c r="AA28" s="39" t="n"/>
      <c r="AB28" s="37" t="n">
        <v>588.37</v>
      </c>
    </row>
    <row r="29">
      <c r="A29" s="39" t="inlineStr">
        <is>
          <t>ВСЕГО</t>
        </is>
      </c>
      <c r="B29" s="39" t="n"/>
      <c r="C29" s="40">
        <f>SUM(C8:C26)</f>
        <v/>
      </c>
      <c r="D29" s="40">
        <f>SUM(D8:D26)</f>
        <v/>
      </c>
      <c r="E29" s="40">
        <f>SUM(E8:E26)</f>
        <v/>
      </c>
      <c r="F29" s="40">
        <f>SUM(F8:F26)</f>
        <v/>
      </c>
      <c r="G29" s="40">
        <f>SUM(G8:G26)</f>
        <v/>
      </c>
      <c r="H29" s="40">
        <f>SUM(H8:H26)</f>
        <v/>
      </c>
      <c r="I29" s="40">
        <f>SUM(I8:I26)</f>
        <v/>
      </c>
      <c r="J29" s="40">
        <f>SUM(J8:J26)</f>
        <v/>
      </c>
      <c r="K29" s="40">
        <f>SUM(K8:K26)</f>
        <v/>
      </c>
      <c r="L29" s="40">
        <f>SUM(L8:L26)</f>
        <v/>
      </c>
      <c r="M29" s="40">
        <f>SUM(M8:M26)</f>
        <v/>
      </c>
      <c r="N29" s="40">
        <f>SUM(N8:N26)</f>
        <v/>
      </c>
      <c r="O29" s="40">
        <f>SUM(O8:O26)</f>
        <v/>
      </c>
      <c r="P29" s="40">
        <f>SUM(P8:P26)</f>
        <v/>
      </c>
      <c r="Q29" s="40">
        <f>SUM(Q8:Q26)</f>
        <v/>
      </c>
      <c r="R29" s="40">
        <f>SUM(R8:R26)</f>
        <v/>
      </c>
      <c r="S29" s="40">
        <f>SUM(S8:S26)</f>
        <v/>
      </c>
      <c r="T29" s="40">
        <f>SUM(T8:T26)</f>
        <v/>
      </c>
      <c r="U29" s="40">
        <f>SUM(U8:U26)</f>
        <v/>
      </c>
      <c r="V29" s="40">
        <f>SUM(V8:V26)</f>
        <v/>
      </c>
      <c r="W29" s="40">
        <f>SUM(W8:W26)</f>
        <v/>
      </c>
      <c r="X29" s="40">
        <f>SUM(X8:X26)</f>
        <v/>
      </c>
      <c r="Y29" s="40">
        <f>SUM(Y8:Y26)</f>
        <v/>
      </c>
      <c r="Z29" s="40">
        <f>SUM(Z8:Z26)</f>
        <v/>
      </c>
      <c r="AA29" s="40">
        <f>SUM(AA8:AA26)</f>
        <v/>
      </c>
      <c r="AB29" s="40">
        <f>SUM(AB8:AB26)</f>
        <v/>
      </c>
    </row>
    <row r="30">
      <c r="A30" s="53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  <c r="R30" s="53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</row>
    <row r="31">
      <c r="A31" s="42" t="inlineStr">
        <is>
          <t>Тарифная ставка _______________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42" t="inlineStr">
        <is>
          <t>За проверку тетрадей _______________</t>
        </is>
      </c>
      <c r="L31" s="3" t="n"/>
      <c r="M31" s="3" t="n"/>
      <c r="N31" s="3" t="n"/>
      <c r="O31" s="3" t="n"/>
      <c r="P31" s="3" t="n"/>
      <c r="Q31" s="3" t="n"/>
      <c r="R31" s="3" t="n"/>
      <c r="S31" s="42" t="inlineStr">
        <is>
          <t>Не выполнено часов ______________</t>
        </is>
      </c>
      <c r="T31" s="3" t="n"/>
      <c r="U31" s="3" t="n"/>
      <c r="V31" s="43" t="n"/>
      <c r="W31" s="3" t="n"/>
      <c r="X31" s="3" t="n"/>
      <c r="Y31" s="3" t="n"/>
      <c r="Z31" s="3" t="n"/>
      <c r="AA31" s="3" t="n"/>
      <c r="AB31" s="3" t="n"/>
    </row>
    <row r="32">
      <c r="A32" s="42" t="inlineStr">
        <is>
          <t>Стоимость часа _________________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42" t="inlineStr">
        <is>
          <t>За классное руководство ____________</t>
        </is>
      </c>
      <c r="L32" s="3" t="n"/>
      <c r="M32" s="3" t="n"/>
      <c r="N32" s="3" t="n"/>
      <c r="O32" s="3" t="n"/>
      <c r="P32" s="3" t="n"/>
      <c r="Q32" s="3" t="n"/>
      <c r="R32" s="3" t="n"/>
      <c r="S32" s="42" t="inlineStr">
        <is>
          <t>Дано сверх плана _________________</t>
        </is>
      </c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</row>
    <row r="33">
      <c r="A33" s="42" t="inlineStr">
        <is>
          <t>Оклад в месяц __________________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42" t="inlineStr">
        <is>
          <t>За заведование кабинетом ___________</t>
        </is>
      </c>
      <c r="L33" s="3" t="n"/>
      <c r="M33" s="3" t="n"/>
      <c r="N33" s="3" t="n"/>
      <c r="O33" s="3" t="n"/>
      <c r="P33" s="3" t="n"/>
      <c r="Q33" s="3" t="n"/>
      <c r="R33" s="3" t="n"/>
      <c r="S33" s="42" t="inlineStr">
        <is>
          <t>Итого зарплата в месяц ____________</t>
        </is>
      </c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</row>
    <row r="34">
      <c r="A34" s="3" t="n"/>
      <c r="B34" s="3" t="n"/>
      <c r="C34" s="42" t="inlineStr">
        <is>
          <t>За руководство ПК _________________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Q34" s="3" t="n"/>
      <c r="R34" s="3" t="n"/>
      <c r="S34" s="42" t="inlineStr">
        <is>
          <t>Зарплата за год ___________________ в т.ч. за пед.часы</t>
        </is>
      </c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</row>
    <row r="35">
      <c r="A35" s="3" t="n"/>
      <c r="B35" s="3" t="n"/>
      <c r="C35" s="42" t="inlineStr">
        <is>
          <t>Зам. директора по УР ______________</t>
        </is>
      </c>
      <c r="E35" s="3" t="n"/>
      <c r="F35" s="3" t="n"/>
      <c r="G35" s="3" t="n"/>
      <c r="H35" s="3" t="n"/>
      <c r="I35" s="3" t="inlineStr">
        <is>
          <t>Е.В. Кшецкая</t>
        </is>
      </c>
      <c r="K35" s="3" t="n"/>
      <c r="L35" s="3" t="n"/>
      <c r="M35" s="3" t="n"/>
      <c r="N35" s="3" t="n"/>
      <c r="O35" s="3" t="n"/>
      <c r="Q35" s="3" t="n"/>
      <c r="R35" s="3" t="n"/>
      <c r="S35" s="3" t="inlineStr">
        <is>
          <t>Зав.учебной частью_____________________О.В. Подковыркина</t>
        </is>
      </c>
      <c r="T35" s="3" t="n"/>
      <c r="U35" s="3" t="n"/>
      <c r="V35" s="3" t="n"/>
      <c r="W35" s="3" t="n"/>
      <c r="X35" s="3" t="n"/>
      <c r="Y35" s="3" t="n"/>
      <c r="AA35" s="3" t="n"/>
      <c r="AB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Q36" s="3" t="n"/>
      <c r="R36" s="3" t="n"/>
      <c r="S36" s="42" t="inlineStr">
        <is>
          <t>С пед. нагрузкой ознакомлен преподаватель: _____________</t>
        </is>
      </c>
      <c r="T36" s="3" t="n"/>
      <c r="U36" s="3" t="n"/>
      <c r="V36" s="3" t="n"/>
      <c r="X36" s="3" t="n"/>
      <c r="Y36" s="3" t="n"/>
      <c r="AA36" s="3" t="n"/>
      <c r="AB36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Карпов, Молодцова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</t>
        </is>
      </c>
      <c r="B8" s="10" t="inlineStr">
        <is>
          <t>21/РМ-491в</t>
        </is>
      </c>
      <c r="C8" s="11" t="n">
        <v>36</v>
      </c>
      <c r="D8" s="12" t="n"/>
      <c r="E8" s="13" t="n"/>
      <c r="F8" s="13" t="n"/>
      <c r="G8" s="14" t="n"/>
      <c r="H8" s="15" t="n"/>
      <c r="I8" s="16" t="n"/>
      <c r="J8" s="13" t="n"/>
      <c r="K8" s="11" t="n">
        <v>36</v>
      </c>
      <c r="L8" s="17" t="n">
        <v>36</v>
      </c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Учебная практика</t>
        </is>
      </c>
      <c r="B9" s="10" t="inlineStr">
        <is>
          <t>21/РМ-491в</t>
        </is>
      </c>
      <c r="C9" s="11" t="n">
        <v>36</v>
      </c>
      <c r="D9" s="12" t="n"/>
      <c r="E9" s="13" t="n"/>
      <c r="F9" s="13" t="n"/>
      <c r="G9" s="14" t="n"/>
      <c r="H9" s="15" t="n"/>
      <c r="I9" s="16" t="n"/>
      <c r="J9" s="13" t="n"/>
      <c r="K9" s="11" t="n">
        <v>36</v>
      </c>
      <c r="L9" s="17" t="n">
        <v>36</v>
      </c>
      <c r="M9" s="18" t="n"/>
      <c r="N9" s="17" t="n"/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Учебная практика</t>
        </is>
      </c>
      <c r="B10" s="10" t="inlineStr">
        <is>
          <t>21/РМ-492в</t>
        </is>
      </c>
      <c r="C10" s="11" t="n">
        <v>36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36</v>
      </c>
      <c r="L10" s="17" t="n">
        <v>36</v>
      </c>
      <c r="M10" s="18" t="n"/>
      <c r="N10" s="17" t="n"/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Учебная практика</t>
        </is>
      </c>
      <c r="B11" s="10" t="inlineStr">
        <is>
          <t>21/РМ-492в</t>
        </is>
      </c>
      <c r="C11" s="11" t="n">
        <v>36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36</v>
      </c>
      <c r="L11" s="17" t="n">
        <v>36</v>
      </c>
      <c r="M11" s="18" t="n"/>
      <c r="N11" s="17" t="n"/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144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144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144</v>
      </c>
    </row>
    <row r="24">
      <c r="A24" s="39" t="inlineStr">
        <is>
          <t>ВСЕГО</t>
        </is>
      </c>
      <c r="B24" s="39" t="n"/>
      <c r="C24" s="40">
        <f>SUM(C8:C11)</f>
        <v/>
      </c>
      <c r="D24" s="40">
        <f>SUM(D8:D11)</f>
        <v/>
      </c>
      <c r="E24" s="40">
        <f>SUM(E8:E11)</f>
        <v/>
      </c>
      <c r="F24" s="40">
        <f>SUM(F8:F11)</f>
        <v/>
      </c>
      <c r="G24" s="40">
        <f>SUM(G8:G11)</f>
        <v/>
      </c>
      <c r="H24" s="40">
        <f>SUM(H8:H11)</f>
        <v/>
      </c>
      <c r="I24" s="40">
        <f>SUM(I8:I11)</f>
        <v/>
      </c>
      <c r="J24" s="40">
        <f>SUM(J8:J11)</f>
        <v/>
      </c>
      <c r="K24" s="40">
        <f>SUM(K8:K11)</f>
        <v/>
      </c>
      <c r="L24" s="40">
        <f>SUM(L8:L11)</f>
        <v/>
      </c>
      <c r="M24" s="40">
        <f>SUM(M8:M11)</f>
        <v/>
      </c>
      <c r="N24" s="40">
        <f>SUM(N8:N11)</f>
        <v/>
      </c>
      <c r="O24" s="40">
        <f>SUM(O8:O11)</f>
        <v/>
      </c>
      <c r="P24" s="40">
        <f>SUM(P8:P11)</f>
        <v/>
      </c>
      <c r="Q24" s="40">
        <f>SUM(Q8:Q11)</f>
        <v/>
      </c>
      <c r="R24" s="40">
        <f>SUM(R8:R11)</f>
        <v/>
      </c>
      <c r="S24" s="40">
        <f>SUM(S8:S11)</f>
        <v/>
      </c>
      <c r="T24" s="40">
        <f>SUM(T8:T11)</f>
        <v/>
      </c>
      <c r="U24" s="40">
        <f>SUM(U8:U11)</f>
        <v/>
      </c>
      <c r="V24" s="40">
        <f>SUM(V8:V11)</f>
        <v/>
      </c>
      <c r="W24" s="40">
        <f>SUM(W8:W11)</f>
        <v/>
      </c>
      <c r="X24" s="40">
        <f>SUM(X8:X11)</f>
        <v/>
      </c>
      <c r="Y24" s="40">
        <f>SUM(Y8:Y11)</f>
        <v/>
      </c>
      <c r="Z24" s="40">
        <f>SUM(Z8:Z11)</f>
        <v/>
      </c>
      <c r="AA24" s="40">
        <f>SUM(AA8:AA11)</f>
        <v/>
      </c>
      <c r="AB24" s="40">
        <f>SUM(AB8:AB11)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Карпов, Хайдаров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</t>
        </is>
      </c>
      <c r="B8" s="10" t="inlineStr">
        <is>
          <t>23/ТМ-291</t>
        </is>
      </c>
      <c r="C8" s="11" t="n">
        <v>36</v>
      </c>
      <c r="D8" s="12" t="n"/>
      <c r="E8" s="13" t="n"/>
      <c r="F8" s="13" t="n"/>
      <c r="G8" s="14" t="n"/>
      <c r="H8" s="15" t="n"/>
      <c r="I8" s="16" t="n"/>
      <c r="J8" s="13" t="n"/>
      <c r="K8" s="11" t="n">
        <v>36</v>
      </c>
      <c r="L8" s="17" t="n"/>
      <c r="M8" s="18" t="n"/>
      <c r="N8" s="17" t="n">
        <v>36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Учебная практика</t>
        </is>
      </c>
      <c r="B9" s="10" t="inlineStr">
        <is>
          <t>23/ТМ-292</t>
        </is>
      </c>
      <c r="C9" s="11" t="n">
        <v>36</v>
      </c>
      <c r="D9" s="12" t="n"/>
      <c r="E9" s="13" t="n"/>
      <c r="F9" s="13" t="n"/>
      <c r="G9" s="14" t="n"/>
      <c r="H9" s="15" t="n"/>
      <c r="I9" s="16" t="n"/>
      <c r="J9" s="13" t="n"/>
      <c r="K9" s="11" t="n">
        <v>36</v>
      </c>
      <c r="L9" s="17" t="n"/>
      <c r="M9" s="18" t="n"/>
      <c r="N9" s="17" t="n">
        <v>36</v>
      </c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72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72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72</v>
      </c>
    </row>
    <row r="24">
      <c r="A24" s="39" t="inlineStr">
        <is>
          <t>ВСЕГО</t>
        </is>
      </c>
      <c r="B24" s="39" t="n"/>
      <c r="C24" s="40">
        <f>SUM(C8:C9)</f>
        <v/>
      </c>
      <c r="D24" s="40">
        <f>SUM(D8:D9)</f>
        <v/>
      </c>
      <c r="E24" s="40">
        <f>SUM(E8:E9)</f>
        <v/>
      </c>
      <c r="F24" s="40">
        <f>SUM(F8:F9)</f>
        <v/>
      </c>
      <c r="G24" s="40">
        <f>SUM(G8:G9)</f>
        <v/>
      </c>
      <c r="H24" s="40">
        <f>SUM(H8:H9)</f>
        <v/>
      </c>
      <c r="I24" s="40">
        <f>SUM(I8:I9)</f>
        <v/>
      </c>
      <c r="J24" s="40">
        <f>SUM(J8:J9)</f>
        <v/>
      </c>
      <c r="K24" s="40">
        <f>SUM(K8:K9)</f>
        <v/>
      </c>
      <c r="L24" s="40">
        <f>SUM(L8:L9)</f>
        <v/>
      </c>
      <c r="M24" s="40">
        <f>SUM(M8:M9)</f>
        <v/>
      </c>
      <c r="N24" s="40">
        <f>SUM(N8:N9)</f>
        <v/>
      </c>
      <c r="O24" s="40">
        <f>SUM(O8:O9)</f>
        <v/>
      </c>
      <c r="P24" s="40">
        <f>SUM(P8:P9)</f>
        <v/>
      </c>
      <c r="Q24" s="40">
        <f>SUM(Q8:Q9)</f>
        <v/>
      </c>
      <c r="R24" s="40">
        <f>SUM(R8:R9)</f>
        <v/>
      </c>
      <c r="S24" s="40">
        <f>SUM(S8:S9)</f>
        <v/>
      </c>
      <c r="T24" s="40">
        <f>SUM(T8:T9)</f>
        <v/>
      </c>
      <c r="U24" s="40">
        <f>SUM(U8:U9)</f>
        <v/>
      </c>
      <c r="V24" s="40">
        <f>SUM(V8:V9)</f>
        <v/>
      </c>
      <c r="W24" s="40">
        <f>SUM(W8:W9)</f>
        <v/>
      </c>
      <c r="X24" s="40">
        <f>SUM(X8:X9)</f>
        <v/>
      </c>
      <c r="Y24" s="40">
        <f>SUM(Y8:Y9)</f>
        <v/>
      </c>
      <c r="Z24" s="40">
        <f>SUM(Z8:Z9)</f>
        <v/>
      </c>
      <c r="AA24" s="40">
        <f>SUM(AA8:AA9)</f>
        <v/>
      </c>
      <c r="AB24" s="40">
        <f>SUM(AB8:AB9)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Карпов, Черемных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</t>
        </is>
      </c>
      <c r="B8" s="10" t="inlineStr">
        <is>
          <t>24/ОПУ-1111в</t>
        </is>
      </c>
      <c r="C8" s="11" t="n">
        <v>72</v>
      </c>
      <c r="D8" s="12" t="n"/>
      <c r="E8" s="13" t="n"/>
      <c r="F8" s="13" t="n"/>
      <c r="G8" s="14" t="n"/>
      <c r="H8" s="15" t="n"/>
      <c r="I8" s="16" t="n"/>
      <c r="J8" s="13" t="n"/>
      <c r="K8" s="11" t="n">
        <v>72</v>
      </c>
      <c r="L8" s="17" t="n"/>
      <c r="M8" s="18" t="n"/>
      <c r="N8" s="17" t="n">
        <v>72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Учебная практика</t>
        </is>
      </c>
      <c r="B9" s="10" t="inlineStr">
        <is>
          <t>24/ОПУ-1111в</t>
        </is>
      </c>
      <c r="C9" s="11" t="n">
        <v>144</v>
      </c>
      <c r="D9" s="12" t="n"/>
      <c r="E9" s="13" t="n"/>
      <c r="F9" s="13" t="n"/>
      <c r="G9" s="14" t="n"/>
      <c r="H9" s="15" t="n"/>
      <c r="I9" s="16" t="n"/>
      <c r="J9" s="13" t="n"/>
      <c r="K9" s="11" t="n">
        <v>144</v>
      </c>
      <c r="L9" s="17" t="n"/>
      <c r="M9" s="18" t="n"/>
      <c r="N9" s="17" t="n">
        <v>144</v>
      </c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Учебная практика (ЧПУ)</t>
        </is>
      </c>
      <c r="B10" s="10" t="inlineStr">
        <is>
          <t>21/РМ-491в</t>
        </is>
      </c>
      <c r="C10" s="11" t="n">
        <v>36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36</v>
      </c>
      <c r="L10" s="17" t="n">
        <v>36</v>
      </c>
      <c r="M10" s="18" t="n"/>
      <c r="N10" s="17" t="n"/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Учебная практика (ЧПУ)</t>
        </is>
      </c>
      <c r="B11" s="10" t="inlineStr">
        <is>
          <t>21/РМ-492в</t>
        </is>
      </c>
      <c r="C11" s="11" t="n">
        <v>36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36</v>
      </c>
      <c r="L11" s="17" t="n">
        <v>36</v>
      </c>
      <c r="M11" s="18" t="n"/>
      <c r="N11" s="17" t="n"/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288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288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288</v>
      </c>
    </row>
    <row r="24">
      <c r="A24" s="39" t="inlineStr">
        <is>
          <t>ВСЕГО</t>
        </is>
      </c>
      <c r="B24" s="39" t="n"/>
      <c r="C24" s="40">
        <f>SUM(C8:C11)</f>
        <v/>
      </c>
      <c r="D24" s="40">
        <f>SUM(D8:D11)</f>
        <v/>
      </c>
      <c r="E24" s="40">
        <f>SUM(E8:E11)</f>
        <v/>
      </c>
      <c r="F24" s="40">
        <f>SUM(F8:F11)</f>
        <v/>
      </c>
      <c r="G24" s="40">
        <f>SUM(G8:G11)</f>
        <v/>
      </c>
      <c r="H24" s="40">
        <f>SUM(H8:H11)</f>
        <v/>
      </c>
      <c r="I24" s="40">
        <f>SUM(I8:I11)</f>
        <v/>
      </c>
      <c r="J24" s="40">
        <f>SUM(J8:J11)</f>
        <v/>
      </c>
      <c r="K24" s="40">
        <f>SUM(K8:K11)</f>
        <v/>
      </c>
      <c r="L24" s="40">
        <f>SUM(L8:L11)</f>
        <v/>
      </c>
      <c r="M24" s="40">
        <f>SUM(M8:M11)</f>
        <v/>
      </c>
      <c r="N24" s="40">
        <f>SUM(N8:N11)</f>
        <v/>
      </c>
      <c r="O24" s="40">
        <f>SUM(O8:O11)</f>
        <v/>
      </c>
      <c r="P24" s="40">
        <f>SUM(P8:P11)</f>
        <v/>
      </c>
      <c r="Q24" s="40">
        <f>SUM(Q8:Q11)</f>
        <v/>
      </c>
      <c r="R24" s="40">
        <f>SUM(R8:R11)</f>
        <v/>
      </c>
      <c r="S24" s="40">
        <f>SUM(S8:S11)</f>
        <v/>
      </c>
      <c r="T24" s="40">
        <f>SUM(T8:T11)</f>
        <v/>
      </c>
      <c r="U24" s="40">
        <f>SUM(U8:U11)</f>
        <v/>
      </c>
      <c r="V24" s="40">
        <f>SUM(V8:V11)</f>
        <v/>
      </c>
      <c r="W24" s="40">
        <f>SUM(W8:W11)</f>
        <v/>
      </c>
      <c r="X24" s="40">
        <f>SUM(X8:X11)</f>
        <v/>
      </c>
      <c r="Y24" s="40">
        <f>SUM(Y8:Y11)</f>
        <v/>
      </c>
      <c r="Z24" s="40">
        <f>SUM(Z8:Z11)</f>
        <v/>
      </c>
      <c r="AA24" s="40">
        <f>SUM(AA8:AA11)</f>
        <v/>
      </c>
      <c r="AB24" s="40">
        <f>SUM(AB8:AB11)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B56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Карпухина Татьяна Евгеньевна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Метрология и электротехнические измерения</t>
        </is>
      </c>
      <c r="B8" s="10" t="inlineStr">
        <is>
          <t>23/КС-291к</t>
        </is>
      </c>
      <c r="C8" s="11" t="n">
        <v>156</v>
      </c>
      <c r="D8" s="12" t="n"/>
      <c r="E8" s="13" t="n"/>
      <c r="F8" s="13" t="n"/>
      <c r="G8" s="14" t="n"/>
      <c r="H8" s="15" t="n"/>
      <c r="I8" s="16" t="n"/>
      <c r="J8" s="13" t="n"/>
      <c r="K8" s="11" t="n">
        <v>156</v>
      </c>
      <c r="L8" s="17" t="n">
        <v>68</v>
      </c>
      <c r="M8" s="18" t="n"/>
      <c r="N8" s="17" t="n">
        <v>88</v>
      </c>
      <c r="O8" s="19" t="n"/>
      <c r="P8" s="21" t="n">
        <v>14</v>
      </c>
      <c r="Q8" s="21" t="n">
        <v>16</v>
      </c>
      <c r="R8" s="21" t="n">
        <v>14</v>
      </c>
      <c r="S8" s="21" t="n">
        <v>18</v>
      </c>
      <c r="T8" s="18">
        <f>SUM(P8:S8)</f>
        <v/>
      </c>
      <c r="U8" s="10" t="n">
        <v>14</v>
      </c>
      <c r="V8" s="10" t="n">
        <v>18</v>
      </c>
      <c r="W8" s="10" t="n">
        <v>8</v>
      </c>
      <c r="X8" s="10" t="n">
        <v>8</v>
      </c>
      <c r="Y8" s="10" t="n">
        <v>0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Основы электротехники</t>
        </is>
      </c>
      <c r="B9" s="10" t="inlineStr">
        <is>
          <t>22/КС-391к</t>
        </is>
      </c>
      <c r="C9" s="11" t="n">
        <v>48</v>
      </c>
      <c r="D9" s="12" t="n"/>
      <c r="E9" s="13" t="n"/>
      <c r="F9" s="13" t="n"/>
      <c r="G9" s="14" t="n"/>
      <c r="H9" s="15" t="n"/>
      <c r="I9" s="16" t="n"/>
      <c r="J9" s="13" t="n"/>
      <c r="K9" s="11" t="n">
        <v>48</v>
      </c>
      <c r="L9" s="17" t="n">
        <v>48</v>
      </c>
      <c r="M9" s="18" t="n"/>
      <c r="N9" s="17" t="n"/>
      <c r="O9" s="19" t="n"/>
      <c r="P9" s="21" t="n">
        <v>8</v>
      </c>
      <c r="Q9" s="21" t="n">
        <v>18</v>
      </c>
      <c r="R9" s="21" t="n">
        <v>12</v>
      </c>
      <c r="S9" s="21" t="n">
        <v>10</v>
      </c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Электроника</t>
        </is>
      </c>
      <c r="B10" s="10" t="inlineStr">
        <is>
          <t>23/ЭО-291</t>
        </is>
      </c>
      <c r="C10" s="11" t="n">
        <v>88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88</v>
      </c>
      <c r="L10" s="17" t="n">
        <v>34</v>
      </c>
      <c r="M10" s="18" t="n"/>
      <c r="N10" s="17" t="n">
        <v>46</v>
      </c>
      <c r="O10" s="19" t="n"/>
      <c r="P10" s="21" t="n">
        <v>10</v>
      </c>
      <c r="Q10" s="21" t="n">
        <v>10</v>
      </c>
      <c r="R10" s="21" t="n">
        <v>12</v>
      </c>
      <c r="S10" s="21" t="n">
        <v>2</v>
      </c>
      <c r="T10" s="18">
        <f>SUM(P10:S10)</f>
        <v/>
      </c>
      <c r="U10" s="10" t="n">
        <v>4</v>
      </c>
      <c r="V10" s="10" t="n">
        <v>8</v>
      </c>
      <c r="W10" s="10" t="n">
        <v>12</v>
      </c>
      <c r="X10" s="10" t="n">
        <v>20</v>
      </c>
      <c r="Y10" s="10" t="n">
        <v>10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Метрология, стандартизация и сертификация</t>
        </is>
      </c>
      <c r="B11" s="10" t="inlineStr">
        <is>
          <t>23/ЭО-291</t>
        </is>
      </c>
      <c r="C11" s="11" t="n">
        <v>54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54</v>
      </c>
      <c r="L11" s="17" t="n"/>
      <c r="M11" s="18" t="n"/>
      <c r="N11" s="17" t="n">
        <v>54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>
        <v>8</v>
      </c>
      <c r="V11" s="10" t="n">
        <v>10</v>
      </c>
      <c r="W11" s="10" t="n">
        <v>8</v>
      </c>
      <c r="X11" s="10" t="n">
        <v>16</v>
      </c>
      <c r="Y11" s="10" t="n">
        <v>12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Измерительная техника</t>
        </is>
      </c>
      <c r="B12" s="10" t="inlineStr">
        <is>
          <t>23/ЭО-291</t>
        </is>
      </c>
      <c r="C12" s="11" t="n">
        <v>51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51</v>
      </c>
      <c r="L12" s="17" t="n">
        <v>51</v>
      </c>
      <c r="M12" s="18" t="n"/>
      <c r="N12" s="17" t="n"/>
      <c r="O12" s="19" t="n"/>
      <c r="P12" s="21" t="n">
        <v>12</v>
      </c>
      <c r="Q12" s="21" t="n">
        <v>16</v>
      </c>
      <c r="R12" s="21" t="n">
        <v>16</v>
      </c>
      <c r="S12" s="21" t="n">
        <v>7</v>
      </c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Учебная практика (ознакомительная)</t>
        </is>
      </c>
      <c r="B13" s="10" t="inlineStr">
        <is>
          <t>23/ЭО-291</t>
        </is>
      </c>
      <c r="C13" s="11" t="n">
        <v>12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12</v>
      </c>
      <c r="L13" s="17" t="n"/>
      <c r="M13" s="18" t="n"/>
      <c r="N13" s="17" t="n">
        <v>36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Электроника</t>
        </is>
      </c>
      <c r="B14" s="10" t="inlineStr">
        <is>
          <t>23/п ЭО-292</t>
        </is>
      </c>
      <c r="C14" s="11" t="n">
        <v>34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34</v>
      </c>
      <c r="L14" s="17" t="n">
        <v>34</v>
      </c>
      <c r="M14" s="18" t="n"/>
      <c r="N14" s="17" t="n"/>
      <c r="O14" s="19" t="n"/>
      <c r="P14" s="21" t="n">
        <v>8</v>
      </c>
      <c r="Q14" s="21" t="n">
        <v>8</v>
      </c>
      <c r="R14" s="21" t="n">
        <v>12</v>
      </c>
      <c r="S14" s="21" t="n">
        <v>6</v>
      </c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Метрология, стандартизация и сертификация</t>
        </is>
      </c>
      <c r="B15" s="10" t="inlineStr">
        <is>
          <t>23/п ЭО-292</t>
        </is>
      </c>
      <c r="C15" s="11" t="n">
        <v>49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49</v>
      </c>
      <c r="L15" s="17" t="n">
        <v>48</v>
      </c>
      <c r="M15" s="18" t="n"/>
      <c r="N15" s="17" t="n"/>
      <c r="O15" s="19" t="n"/>
      <c r="P15" s="21" t="n">
        <v>12</v>
      </c>
      <c r="Q15" s="21" t="n">
        <v>12</v>
      </c>
      <c r="R15" s="21" t="n">
        <v>12</v>
      </c>
      <c r="S15" s="21" t="n">
        <v>13</v>
      </c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Охрана труда</t>
        </is>
      </c>
      <c r="B16" s="10" t="inlineStr">
        <is>
          <t>23/п ЭО-292</t>
        </is>
      </c>
      <c r="C16" s="11" t="n">
        <v>36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36</v>
      </c>
      <c r="L16" s="17" t="n">
        <v>36</v>
      </c>
      <c r="M16" s="18" t="n"/>
      <c r="N16" s="17" t="n"/>
      <c r="O16" s="19" t="n"/>
      <c r="P16" s="21" t="n">
        <v>6</v>
      </c>
      <c r="Q16" s="21" t="n">
        <v>12</v>
      </c>
      <c r="R16" s="21" t="n">
        <v>10</v>
      </c>
      <c r="S16" s="21" t="n">
        <v>8</v>
      </c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Измерительная техника</t>
        </is>
      </c>
      <c r="B17" s="10" t="inlineStr">
        <is>
          <t>23/п ЭО-292</t>
        </is>
      </c>
      <c r="C17" s="11" t="n">
        <v>36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36</v>
      </c>
      <c r="L17" s="17" t="n"/>
      <c r="M17" s="18" t="n"/>
      <c r="N17" s="17" t="n">
        <v>36</v>
      </c>
      <c r="O17" s="19" t="n"/>
      <c r="P17" s="21" t="n">
        <v>4</v>
      </c>
      <c r="Q17" s="21" t="n">
        <v>0</v>
      </c>
      <c r="R17" s="21" t="n">
        <v>4</v>
      </c>
      <c r="S17" s="21" t="n">
        <v>0</v>
      </c>
      <c r="T17" s="18">
        <f>SUM(P17:S17)</f>
        <v/>
      </c>
      <c r="U17" s="10" t="n">
        <v>12</v>
      </c>
      <c r="V17" s="10" t="n">
        <v>16</v>
      </c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Электроснабжение отрасли</t>
        </is>
      </c>
      <c r="B18" s="10" t="inlineStr">
        <is>
          <t>23/п ЭО-292</t>
        </is>
      </c>
      <c r="C18" s="11" t="n">
        <v>54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54</v>
      </c>
      <c r="L18" s="17" t="n"/>
      <c r="M18" s="18" t="n"/>
      <c r="N18" s="17" t="n">
        <v>54</v>
      </c>
      <c r="O18" s="19" t="n"/>
      <c r="P18" s="21" t="n"/>
      <c r="Q18" s="21" t="n"/>
      <c r="R18" s="21" t="n"/>
      <c r="S18" s="21" t="n"/>
      <c r="T18" s="18">
        <f>SUM(P18:S18)</f>
        <v/>
      </c>
      <c r="U18" s="10" t="n">
        <v>0</v>
      </c>
      <c r="V18" s="10" t="n">
        <v>2</v>
      </c>
      <c r="W18" s="10" t="n">
        <v>20</v>
      </c>
      <c r="X18" s="10" t="n">
        <v>16</v>
      </c>
      <c r="Y18" s="10" t="n">
        <v>2</v>
      </c>
      <c r="Z18" s="10" t="n">
        <v>14</v>
      </c>
      <c r="AA18" s="18">
        <f>SUM(U18:Z18)</f>
        <v/>
      </c>
      <c r="AB18" s="12">
        <f>T18+AA18</f>
        <v/>
      </c>
    </row>
    <row r="19">
      <c r="A19" s="9" t="inlineStr">
        <is>
          <t>Учебная практика (ознакомительная)</t>
        </is>
      </c>
      <c r="B19" s="10" t="inlineStr">
        <is>
          <t>23/п ЭО-292</t>
        </is>
      </c>
      <c r="C19" s="11" t="n">
        <v>12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12</v>
      </c>
      <c r="L19" s="17" t="n"/>
      <c r="M19" s="18" t="n"/>
      <c r="N19" s="17" t="n">
        <v>36</v>
      </c>
      <c r="O19" s="19" t="n"/>
      <c r="P19" s="21" t="n"/>
      <c r="Q19" s="21" t="n"/>
      <c r="R19" s="21" t="n"/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Охрана труда</t>
        </is>
      </c>
      <c r="B20" s="25" t="inlineStr">
        <is>
          <t>22/ЭО-391</t>
        </is>
      </c>
      <c r="C20" s="11" t="n">
        <v>34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34</v>
      </c>
      <c r="L20" s="17" t="n">
        <v>34</v>
      </c>
      <c r="M20" s="18" t="n"/>
      <c r="N20" s="17" t="n"/>
      <c r="O20" s="19" t="n"/>
      <c r="P20" s="21" t="n">
        <v>6</v>
      </c>
      <c r="Q20" s="21" t="n">
        <v>10</v>
      </c>
      <c r="R20" s="21" t="n">
        <v>8</v>
      </c>
      <c r="S20" s="21" t="n">
        <v>10</v>
      </c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Электроснабжение отрасли</t>
        </is>
      </c>
      <c r="B21" s="25" t="inlineStr">
        <is>
          <t>22/ЭО-391</t>
        </is>
      </c>
      <c r="C21" s="11" t="n">
        <v>136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136</v>
      </c>
      <c r="L21" s="17" t="n">
        <v>51</v>
      </c>
      <c r="M21" s="18" t="n"/>
      <c r="N21" s="17" t="n">
        <v>77</v>
      </c>
      <c r="O21" s="19" t="n"/>
      <c r="P21" s="21" t="n">
        <v>12</v>
      </c>
      <c r="Q21" s="21" t="n">
        <v>14</v>
      </c>
      <c r="R21" s="21" t="n">
        <v>8</v>
      </c>
      <c r="S21" s="21" t="n">
        <v>17</v>
      </c>
      <c r="T21" s="18">
        <f>SUM(P21:S21)</f>
        <v/>
      </c>
      <c r="U21" s="10" t="n">
        <v>16</v>
      </c>
      <c r="V21" s="10" t="n">
        <v>24</v>
      </c>
      <c r="W21" s="10" t="n">
        <v>20</v>
      </c>
      <c r="X21" s="10" t="n">
        <v>25</v>
      </c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Электроснабжение отрасли (ПРИЕМ КУРСОВОГО ПРОЕКТА)</t>
        </is>
      </c>
      <c r="B22" s="10" t="inlineStr">
        <is>
          <t>22/ЭО-391</t>
        </is>
      </c>
      <c r="C22" s="11" t="n">
        <v>19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19</v>
      </c>
      <c r="L22" s="17" t="n"/>
      <c r="M22" s="18" t="n"/>
      <c r="N22" s="17" t="n">
        <v>23</v>
      </c>
      <c r="O22" s="19" t="n"/>
      <c r="P22" s="21" t="n"/>
      <c r="Q22" s="21" t="n"/>
      <c r="R22" s="21" t="n"/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Электробезопасность</t>
        </is>
      </c>
      <c r="B23" s="10" t="inlineStr">
        <is>
          <t>22/ЭО-391</t>
        </is>
      </c>
      <c r="C23" s="11" t="n">
        <v>34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34</v>
      </c>
      <c r="L23" s="17" t="n"/>
      <c r="M23" s="18" t="n"/>
      <c r="N23" s="17" t="n">
        <v>34</v>
      </c>
      <c r="O23" s="19" t="n"/>
      <c r="P23" s="21" t="n"/>
      <c r="Q23" s="21" t="n"/>
      <c r="R23" s="21" t="n"/>
      <c r="S23" s="21" t="n"/>
      <c r="T23" s="18">
        <f>SUM(P23:S23)</f>
        <v/>
      </c>
      <c r="U23" s="10" t="n"/>
      <c r="V23" s="10" t="n">
        <v>2</v>
      </c>
      <c r="W23" s="10" t="n">
        <v>16</v>
      </c>
      <c r="X23" s="10" t="n">
        <v>16</v>
      </c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Производственная практика (по профилю специальности)</t>
        </is>
      </c>
      <c r="B24" s="10" t="inlineStr">
        <is>
          <t>22/ЭО-391</t>
        </is>
      </c>
      <c r="C24" s="11" t="n">
        <v>20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20</v>
      </c>
      <c r="L24" s="17" t="n"/>
      <c r="M24" s="18" t="n"/>
      <c r="N24" s="17" t="n"/>
      <c r="O24" s="19" t="n"/>
      <c r="P24" s="21" t="n"/>
      <c r="Q24" s="21" t="n"/>
      <c r="R24" s="21" t="n"/>
      <c r="S24" s="21" t="n"/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Охрана труда</t>
        </is>
      </c>
      <c r="B25" s="10" t="inlineStr">
        <is>
          <t>22/ЭО-392</t>
        </is>
      </c>
      <c r="C25" s="11" t="n">
        <v>34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34</v>
      </c>
      <c r="L25" s="17" t="n">
        <v>34</v>
      </c>
      <c r="M25" s="18" t="n"/>
      <c r="N25" s="17" t="n"/>
      <c r="O25" s="19" t="n"/>
      <c r="P25" s="21" t="n">
        <v>10</v>
      </c>
      <c r="Q25" s="21" t="n">
        <v>10</v>
      </c>
      <c r="R25" s="21" t="n">
        <v>8</v>
      </c>
      <c r="S25" s="21" t="n">
        <v>6</v>
      </c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Электроснабжение отрасли</t>
        </is>
      </c>
      <c r="B26" s="10" t="inlineStr">
        <is>
          <t>22/ЭО-392</t>
        </is>
      </c>
      <c r="C26" s="11" t="n">
        <v>136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136</v>
      </c>
      <c r="L26" s="17" t="n">
        <v>51</v>
      </c>
      <c r="M26" s="18" t="n"/>
      <c r="N26" s="17" t="n">
        <v>77</v>
      </c>
      <c r="O26" s="19" t="n"/>
      <c r="P26" s="21" t="n">
        <v>16</v>
      </c>
      <c r="Q26" s="21" t="n">
        <v>14</v>
      </c>
      <c r="R26" s="21" t="n">
        <v>12</v>
      </c>
      <c r="S26" s="21" t="n">
        <v>9</v>
      </c>
      <c r="T26" s="18">
        <f>SUM(P26:S26)</f>
        <v/>
      </c>
      <c r="U26" s="10" t="n">
        <v>18</v>
      </c>
      <c r="V26" s="10" t="n">
        <v>22</v>
      </c>
      <c r="W26" s="10" t="n">
        <v>12</v>
      </c>
      <c r="X26" s="10" t="n">
        <v>20</v>
      </c>
      <c r="Y26" s="10" t="n">
        <v>13</v>
      </c>
      <c r="Z26" s="10" t="n"/>
      <c r="AA26" s="18">
        <f>SUM(U26:Z26)</f>
        <v/>
      </c>
      <c r="AB26" s="12">
        <f>T26+AA26</f>
        <v/>
      </c>
    </row>
    <row r="27">
      <c r="A27" s="9" t="inlineStr">
        <is>
          <t>Электроснабжение отрасли (ПРИЕМ КУРСОВОГО ПРОЕКТА)</t>
        </is>
      </c>
      <c r="B27" s="10" t="inlineStr">
        <is>
          <t>22/ЭО-392</t>
        </is>
      </c>
      <c r="C27" s="11" t="n">
        <v>21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21</v>
      </c>
      <c r="L27" s="17" t="n"/>
      <c r="M27" s="18" t="n"/>
      <c r="N27" s="17" t="n">
        <v>25</v>
      </c>
      <c r="O27" s="19" t="n"/>
      <c r="P27" s="21" t="n"/>
      <c r="Q27" s="21" t="n"/>
      <c r="R27" s="21" t="n"/>
      <c r="S27" s="21" t="n"/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Электробезопасность</t>
        </is>
      </c>
      <c r="B28" s="10" t="inlineStr">
        <is>
          <t>22/ЭО-392</t>
        </is>
      </c>
      <c r="C28" s="11" t="n">
        <v>34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34</v>
      </c>
      <c r="L28" s="17" t="n"/>
      <c r="M28" s="18" t="n"/>
      <c r="N28" s="17" t="n">
        <v>34</v>
      </c>
      <c r="O28" s="19" t="n"/>
      <c r="P28" s="21" t="n"/>
      <c r="Q28" s="21" t="n"/>
      <c r="R28" s="21" t="n"/>
      <c r="S28" s="21" t="n"/>
      <c r="T28" s="18">
        <f>SUM(P28:S28)</f>
        <v/>
      </c>
      <c r="U28" s="10" t="n">
        <v>4</v>
      </c>
      <c r="V28" s="10" t="n">
        <v>10</v>
      </c>
      <c r="W28" s="10" t="n">
        <v>6</v>
      </c>
      <c r="X28" s="10" t="n">
        <v>14</v>
      </c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Производственная практика (по профилю специальности)</t>
        </is>
      </c>
      <c r="B29" s="10" t="inlineStr">
        <is>
          <t>22/ЭО-392</t>
        </is>
      </c>
      <c r="C29" s="11" t="n">
        <v>20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20</v>
      </c>
      <c r="L29" s="17" t="n"/>
      <c r="M29" s="18" t="n"/>
      <c r="N29" s="17" t="n"/>
      <c r="O29" s="19" t="n"/>
      <c r="P29" s="21" t="n"/>
      <c r="Q29" s="21" t="n"/>
      <c r="R29" s="21" t="n"/>
      <c r="S29" s="21" t="n"/>
      <c r="T29" s="18">
        <f>SUM(P29:S29)</f>
        <v/>
      </c>
      <c r="U29" s="10" t="n"/>
      <c r="V29" s="10" t="n"/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Электроснабжение ЖБО</t>
        </is>
      </c>
      <c r="B30" s="10" t="inlineStr">
        <is>
          <t>21/ЭО-491в</t>
        </is>
      </c>
      <c r="C30" s="11" t="n">
        <v>44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44</v>
      </c>
      <c r="L30" s="17" t="n">
        <v>44</v>
      </c>
      <c r="M30" s="18" t="n"/>
      <c r="N30" s="17" t="n"/>
      <c r="O30" s="19" t="n"/>
      <c r="P30" s="21" t="n">
        <v>10</v>
      </c>
      <c r="Q30" s="21" t="n">
        <v>8</v>
      </c>
      <c r="R30" s="21" t="n">
        <v>10</v>
      </c>
      <c r="S30" s="21" t="n">
        <v>6</v>
      </c>
      <c r="T30" s="18">
        <f>SUM(P30:S30)</f>
        <v/>
      </c>
      <c r="U30" s="10" t="n">
        <v>6</v>
      </c>
      <c r="V30" s="10" t="n">
        <v>4</v>
      </c>
      <c r="W30" s="10" t="n"/>
      <c r="X30" s="10" t="n"/>
      <c r="Y30" s="10" t="n"/>
      <c r="Z30" s="10" t="n"/>
      <c r="AA30" s="18">
        <f>SUM(U30:Z30)</f>
        <v/>
      </c>
      <c r="AB30" s="12">
        <f>T30+AA30</f>
        <v/>
      </c>
    </row>
    <row r="31">
      <c r="A31" s="9" t="inlineStr">
        <is>
          <t>Квалификационный экзамен</t>
        </is>
      </c>
      <c r="B31" s="10" t="inlineStr">
        <is>
          <t>21/ЭО-491в</t>
        </is>
      </c>
      <c r="C31" s="11" t="n">
        <v>5.94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5.94</v>
      </c>
      <c r="L31" s="17" t="n"/>
      <c r="M31" s="18" t="n"/>
      <c r="N31" s="17" t="n"/>
      <c r="O31" s="19" t="n"/>
      <c r="P31" s="21" t="n"/>
      <c r="Q31" s="21" t="n"/>
      <c r="R31" s="21" t="n"/>
      <c r="S31" s="21" t="n"/>
      <c r="T31" s="18">
        <f>SUM(P31:S31)</f>
        <v/>
      </c>
      <c r="U31" s="10" t="n"/>
      <c r="V31" s="10" t="n"/>
      <c r="W31" s="10" t="n"/>
      <c r="X31" s="10" t="n"/>
      <c r="Y31" s="10" t="n"/>
      <c r="Z31" s="10" t="n"/>
      <c r="AA31" s="18">
        <f>SUM(U31:Z31)</f>
        <v/>
      </c>
      <c r="AB31" s="12">
        <f>T31+AA31</f>
        <v/>
      </c>
    </row>
    <row r="32">
      <c r="A32" s="9" t="inlineStr">
        <is>
          <t>ПРОИЗВОДСТВЕННАЯ ПРАКТИКА (ПРЕДДИПЛОМНАЯ)</t>
        </is>
      </c>
      <c r="B32" s="10" t="inlineStr">
        <is>
          <t>21/ЭО-491в</t>
        </is>
      </c>
      <c r="C32" s="11" t="n">
        <v>24</v>
      </c>
      <c r="D32" s="12" t="n"/>
      <c r="E32" s="13" t="n"/>
      <c r="F32" s="13" t="n"/>
      <c r="G32" s="14" t="n"/>
      <c r="H32" s="15" t="n"/>
      <c r="I32" s="16" t="n"/>
      <c r="J32" s="13" t="n"/>
      <c r="K32" s="11" t="n">
        <v>24</v>
      </c>
      <c r="L32" s="17" t="n"/>
      <c r="M32" s="18" t="n"/>
      <c r="N32" s="17" t="n"/>
      <c r="O32" s="19" t="n"/>
      <c r="P32" s="21" t="n"/>
      <c r="Q32" s="21" t="n"/>
      <c r="R32" s="21" t="n"/>
      <c r="S32" s="21" t="n"/>
      <c r="T32" s="18">
        <f>SUM(P32:S32)</f>
        <v/>
      </c>
      <c r="U32" s="10" t="n"/>
      <c r="V32" s="10" t="n"/>
      <c r="W32" s="10" t="n"/>
      <c r="X32" s="10" t="n"/>
      <c r="Y32" s="10" t="n"/>
      <c r="Z32" s="10" t="n"/>
      <c r="AA32" s="18">
        <f>SUM(U32:Z32)</f>
        <v/>
      </c>
      <c r="AB32" s="12">
        <f>T32+AA32</f>
        <v/>
      </c>
    </row>
    <row r="33">
      <c r="A33" s="9" t="inlineStr">
        <is>
          <t>Подготовка выпускной квалификационной работы</t>
        </is>
      </c>
      <c r="B33" s="10" t="inlineStr">
        <is>
          <t>21/ЭО-491в</t>
        </is>
      </c>
      <c r="C33" s="11" t="n">
        <v>60</v>
      </c>
      <c r="D33" s="12" t="n"/>
      <c r="E33" s="13" t="n"/>
      <c r="F33" s="13" t="n"/>
      <c r="G33" s="14" t="n"/>
      <c r="H33" s="15" t="n"/>
      <c r="I33" s="16" t="n"/>
      <c r="J33" s="13" t="n"/>
      <c r="K33" s="11" t="n">
        <v>60</v>
      </c>
      <c r="L33" s="17" t="n"/>
      <c r="M33" s="18" t="n"/>
      <c r="N33" s="17" t="n"/>
      <c r="O33" s="19" t="n"/>
      <c r="P33" s="21" t="n"/>
      <c r="Q33" s="21" t="n"/>
      <c r="R33" s="21" t="n"/>
      <c r="S33" s="21" t="n"/>
      <c r="T33" s="18">
        <f>SUM(P33:S33)</f>
        <v/>
      </c>
      <c r="U33" s="10" t="n"/>
      <c r="V33" s="10" t="n"/>
      <c r="W33" s="10" t="n"/>
      <c r="X33" s="10" t="n"/>
      <c r="Y33" s="10" t="n"/>
      <c r="Z33" s="10" t="n"/>
      <c r="AA33" s="18">
        <f>SUM(U33:Z33)</f>
        <v/>
      </c>
      <c r="AB33" s="12">
        <f>T33+AA33</f>
        <v/>
      </c>
    </row>
    <row r="34">
      <c r="A34" s="9" t="inlineStr">
        <is>
          <t>Подготовка выпускной квалификационной работы (НОРМОКОНТРОЛЬ)</t>
        </is>
      </c>
      <c r="B34" s="10" t="inlineStr">
        <is>
          <t>21/ЭО-491в</t>
        </is>
      </c>
      <c r="C34" s="11" t="n">
        <v>4</v>
      </c>
      <c r="D34" s="12" t="n"/>
      <c r="E34" s="13" t="n"/>
      <c r="F34" s="13" t="n"/>
      <c r="G34" s="14" t="n"/>
      <c r="H34" s="15" t="n"/>
      <c r="I34" s="16" t="n"/>
      <c r="J34" s="13" t="n"/>
      <c r="K34" s="11" t="n">
        <v>4</v>
      </c>
      <c r="L34" s="17" t="n"/>
      <c r="M34" s="18" t="n"/>
      <c r="N34" s="17" t="n"/>
      <c r="O34" s="19" t="n"/>
      <c r="P34" s="21" t="n"/>
      <c r="Q34" s="21" t="n"/>
      <c r="R34" s="21" t="n"/>
      <c r="S34" s="21" t="n"/>
      <c r="T34" s="18">
        <f>SUM(P34:S34)</f>
        <v/>
      </c>
      <c r="U34" s="10" t="n"/>
      <c r="V34" s="10" t="n"/>
      <c r="W34" s="10" t="n"/>
      <c r="X34" s="10" t="n"/>
      <c r="Y34" s="10" t="n"/>
      <c r="Z34" s="10" t="n"/>
      <c r="AA34" s="18">
        <f>SUM(U34:Z34)</f>
        <v/>
      </c>
      <c r="AB34" s="12">
        <f>T34+AA34</f>
        <v/>
      </c>
    </row>
    <row r="35">
      <c r="A35" s="9" t="inlineStr">
        <is>
          <t>Защита выпускной квалификационной работы</t>
        </is>
      </c>
      <c r="B35" s="10" t="inlineStr">
        <is>
          <t>21/ЭО-491в</t>
        </is>
      </c>
      <c r="C35" s="11" t="n">
        <v>9</v>
      </c>
      <c r="D35" s="12" t="n"/>
      <c r="E35" s="13" t="n"/>
      <c r="F35" s="13" t="n"/>
      <c r="G35" s="14" t="n"/>
      <c r="H35" s="15" t="n"/>
      <c r="I35" s="16" t="n"/>
      <c r="J35" s="13" t="n"/>
      <c r="K35" s="11" t="n">
        <v>9</v>
      </c>
      <c r="L35" s="17" t="n"/>
      <c r="M35" s="18" t="n"/>
      <c r="N35" s="17" t="n"/>
      <c r="O35" s="19" t="n"/>
      <c r="P35" s="21" t="n"/>
      <c r="Q35" s="21" t="n"/>
      <c r="R35" s="21" t="n"/>
      <c r="S35" s="21" t="n"/>
      <c r="T35" s="18">
        <f>SUM(P35:S35)</f>
        <v/>
      </c>
      <c r="U35" s="10" t="n"/>
      <c r="V35" s="10" t="n"/>
      <c r="W35" s="10" t="n"/>
      <c r="X35" s="10" t="n"/>
      <c r="Y35" s="10" t="n"/>
      <c r="Z35" s="10" t="n"/>
      <c r="AA35" s="18">
        <f>SUM(U35:Z35)</f>
        <v/>
      </c>
      <c r="AB35" s="12">
        <f>T35+AA35</f>
        <v/>
      </c>
    </row>
    <row r="36">
      <c r="A36" s="9" t="inlineStr">
        <is>
          <t>Электроснабжение ЖБО</t>
        </is>
      </c>
      <c r="B36" s="10" t="inlineStr">
        <is>
          <t>21/ЭО-492в</t>
        </is>
      </c>
      <c r="C36" s="11" t="n">
        <v>44</v>
      </c>
      <c r="D36" s="12" t="n"/>
      <c r="E36" s="13" t="n"/>
      <c r="F36" s="13" t="n"/>
      <c r="G36" s="14" t="n"/>
      <c r="H36" s="15" t="n"/>
      <c r="I36" s="16" t="n"/>
      <c r="J36" s="13" t="n"/>
      <c r="K36" s="11" t="n">
        <v>44</v>
      </c>
      <c r="L36" s="17" t="n">
        <v>44</v>
      </c>
      <c r="M36" s="18" t="n"/>
      <c r="N36" s="17" t="n"/>
      <c r="O36" s="19" t="n"/>
      <c r="P36" s="21" t="n">
        <v>10</v>
      </c>
      <c r="Q36" s="21" t="n">
        <v>8</v>
      </c>
      <c r="R36" s="21" t="n">
        <v>6</v>
      </c>
      <c r="S36" s="21" t="n">
        <v>6</v>
      </c>
      <c r="T36" s="18">
        <f>SUM(P36:S36)</f>
        <v/>
      </c>
      <c r="U36" s="10" t="n">
        <v>6</v>
      </c>
      <c r="V36" s="10" t="n">
        <v>8</v>
      </c>
      <c r="W36" s="10" t="n"/>
      <c r="X36" s="10" t="n"/>
      <c r="Y36" s="10" t="n"/>
      <c r="Z36" s="10" t="n"/>
      <c r="AA36" s="18">
        <f>SUM(U36:Z36)</f>
        <v/>
      </c>
      <c r="AB36" s="12">
        <f>T36+AA36</f>
        <v/>
      </c>
    </row>
    <row r="37">
      <c r="A37" s="9" t="inlineStr">
        <is>
          <t>квалификационный экзамен</t>
        </is>
      </c>
      <c r="B37" s="10" t="inlineStr">
        <is>
          <t>21/ЭО-492в</t>
        </is>
      </c>
      <c r="C37" s="11" t="n">
        <v>6.930000000000001</v>
      </c>
      <c r="D37" s="12" t="n"/>
      <c r="E37" s="13" t="n"/>
      <c r="F37" s="13" t="n"/>
      <c r="G37" s="14" t="n"/>
      <c r="H37" s="15" t="n"/>
      <c r="I37" s="16" t="n"/>
      <c r="J37" s="13" t="n"/>
      <c r="K37" s="11" t="n">
        <v>6.930000000000001</v>
      </c>
      <c r="L37" s="17" t="n"/>
      <c r="M37" s="18" t="n"/>
      <c r="N37" s="17" t="n"/>
      <c r="O37" s="19" t="n"/>
      <c r="P37" s="21" t="n"/>
      <c r="Q37" s="21" t="n"/>
      <c r="R37" s="21" t="n"/>
      <c r="S37" s="21" t="n"/>
      <c r="T37" s="18">
        <f>SUM(P37:S37)</f>
        <v/>
      </c>
      <c r="U37" s="10" t="n"/>
      <c r="V37" s="10" t="n"/>
      <c r="W37" s="10" t="n"/>
      <c r="X37" s="10" t="n"/>
      <c r="Y37" s="10" t="n"/>
      <c r="Z37" s="10" t="n"/>
      <c r="AA37" s="18">
        <f>SUM(U37:Z37)</f>
        <v/>
      </c>
      <c r="AB37" s="12">
        <f>T37+AA37</f>
        <v/>
      </c>
    </row>
    <row r="38">
      <c r="A38" s="9" t="inlineStr">
        <is>
          <t>Подготовка выпускной квалификационной работы (НОРМОКОНТРОЛЬ)</t>
        </is>
      </c>
      <c r="B38" s="10" t="inlineStr">
        <is>
          <t>21/ЭО-492в</t>
        </is>
      </c>
      <c r="C38" s="11" t="n">
        <v>21</v>
      </c>
      <c r="D38" s="12" t="n"/>
      <c r="E38" s="13" t="n"/>
      <c r="F38" s="13" t="n"/>
      <c r="G38" s="14" t="n"/>
      <c r="H38" s="15" t="n"/>
      <c r="I38" s="16" t="n"/>
      <c r="J38" s="13" t="n"/>
      <c r="K38" s="11" t="n">
        <v>21</v>
      </c>
      <c r="L38" s="17" t="n"/>
      <c r="M38" s="18" t="n"/>
      <c r="N38" s="17" t="n"/>
      <c r="O38" s="19" t="n"/>
      <c r="P38" s="21" t="n"/>
      <c r="Q38" s="21" t="n"/>
      <c r="R38" s="21" t="n"/>
      <c r="S38" s="21" t="n"/>
      <c r="T38" s="18">
        <f>SUM(P38:S38)</f>
        <v/>
      </c>
      <c r="U38" s="10" t="n"/>
      <c r="V38" s="10" t="n"/>
      <c r="W38" s="10" t="n"/>
      <c r="X38" s="10" t="n"/>
      <c r="Y38" s="10" t="n"/>
      <c r="Z38" s="10" t="n"/>
      <c r="AA38" s="18">
        <f>SUM(U38:Z38)</f>
        <v/>
      </c>
      <c r="AB38" s="12">
        <f>T38+AA38</f>
        <v/>
      </c>
    </row>
    <row r="39">
      <c r="A39" s="9" t="inlineStr">
        <is>
          <t>Защита выпускной квалификационной работы</t>
        </is>
      </c>
      <c r="B39" s="10" t="inlineStr">
        <is>
          <t>21/ЭО-492в</t>
        </is>
      </c>
      <c r="C39" s="11" t="n">
        <v>10.5</v>
      </c>
      <c r="D39" s="12" t="n"/>
      <c r="E39" s="13" t="n"/>
      <c r="F39" s="13" t="n"/>
      <c r="G39" s="14" t="n"/>
      <c r="H39" s="15" t="n"/>
      <c r="I39" s="16" t="n"/>
      <c r="J39" s="13" t="n"/>
      <c r="K39" s="11" t="n">
        <v>10.5</v>
      </c>
      <c r="L39" s="17" t="n"/>
      <c r="M39" s="18" t="n"/>
      <c r="N39" s="17" t="n"/>
      <c r="O39" s="19" t="n"/>
      <c r="P39" s="21" t="n"/>
      <c r="Q39" s="21" t="n"/>
      <c r="R39" s="21" t="n"/>
      <c r="S39" s="21" t="n"/>
      <c r="T39" s="18">
        <f>SUM(P39:S39)</f>
        <v/>
      </c>
      <c r="U39" s="10" t="n"/>
      <c r="V39" s="10" t="n"/>
      <c r="W39" s="10" t="n"/>
      <c r="X39" s="10" t="n"/>
      <c r="Y39" s="10" t="n"/>
      <c r="Z39" s="10" t="n"/>
      <c r="AA39" s="18">
        <f>SUM(U39:Z39)</f>
        <v/>
      </c>
      <c r="AB39" s="12">
        <f>T39+AA39</f>
        <v/>
      </c>
    </row>
    <row r="40">
      <c r="A40" s="9" t="inlineStr">
        <is>
          <t>Основы электроники</t>
        </is>
      </c>
      <c r="B40" s="10" t="inlineStr">
        <is>
          <t>23/ПГЗ-291</t>
        </is>
      </c>
      <c r="C40" s="11" t="n">
        <v>94</v>
      </c>
      <c r="D40" s="12" t="n"/>
      <c r="E40" s="13" t="n"/>
      <c r="F40" s="13" t="n"/>
      <c r="G40" s="14" t="n"/>
      <c r="H40" s="15" t="n"/>
      <c r="I40" s="16" t="n"/>
      <c r="J40" s="13" t="n"/>
      <c r="K40" s="11" t="n">
        <v>94</v>
      </c>
      <c r="L40" s="17" t="n">
        <v>46</v>
      </c>
      <c r="M40" s="18" t="n"/>
      <c r="N40" s="17" t="n">
        <v>46</v>
      </c>
      <c r="O40" s="19" t="n"/>
      <c r="P40" s="21" t="n">
        <v>10</v>
      </c>
      <c r="Q40" s="21" t="n">
        <v>22</v>
      </c>
      <c r="R40" s="21" t="n">
        <v>16</v>
      </c>
      <c r="S40" s="21" t="n"/>
      <c r="T40" s="18">
        <f>SUM(P40:S40)</f>
        <v/>
      </c>
      <c r="U40" s="10" t="n">
        <v>6</v>
      </c>
      <c r="V40" s="10" t="n">
        <v>10</v>
      </c>
      <c r="W40" s="10" t="n">
        <v>8</v>
      </c>
      <c r="X40" s="10" t="n">
        <v>16</v>
      </c>
      <c r="Y40" s="10" t="n">
        <v>0</v>
      </c>
      <c r="Z40" s="10" t="n">
        <v>4</v>
      </c>
      <c r="AA40" s="18">
        <f>SUM(U40:Z40)</f>
        <v/>
      </c>
      <c r="AB40" s="12">
        <f>T40+AA40</f>
        <v/>
      </c>
    </row>
    <row r="41">
      <c r="A41" s="9" t="inlineStr">
        <is>
          <t>Метрология, стандартизация и сертификация</t>
        </is>
      </c>
      <c r="B41" s="10" t="inlineStr">
        <is>
          <t>23/ПГЗ-291</t>
        </is>
      </c>
      <c r="C41" s="11" t="n">
        <v>32</v>
      </c>
      <c r="D41" s="12" t="n"/>
      <c r="E41" s="13" t="n"/>
      <c r="F41" s="13" t="n"/>
      <c r="G41" s="14" t="n"/>
      <c r="H41" s="15" t="n"/>
      <c r="I41" s="16" t="n"/>
      <c r="J41" s="13" t="n"/>
      <c r="K41" s="11" t="n">
        <v>32</v>
      </c>
      <c r="L41" s="17" t="n">
        <v>30</v>
      </c>
      <c r="M41" s="18" t="n"/>
      <c r="N41" s="17" t="n"/>
      <c r="O41" s="19" t="n"/>
      <c r="P41" s="21" t="n">
        <v>14</v>
      </c>
      <c r="Q41" s="21" t="n">
        <v>12</v>
      </c>
      <c r="R41" s="21" t="n">
        <v>6</v>
      </c>
      <c r="S41" s="21" t="n"/>
      <c r="T41" s="18">
        <f>SUM(P41:S41)</f>
        <v/>
      </c>
      <c r="U41" s="10" t="n"/>
      <c r="V41" s="10" t="n"/>
      <c r="W41" s="10" t="n"/>
      <c r="X41" s="10" t="n"/>
      <c r="Y41" s="10" t="n"/>
      <c r="Z41" s="10" t="n"/>
      <c r="AA41" s="18">
        <f>SUM(U41:Z41)</f>
        <v/>
      </c>
      <c r="AB41" s="12">
        <f>T41+AA41</f>
        <v/>
      </c>
    </row>
    <row r="42">
      <c r="A42" s="9" t="inlineStr">
        <is>
          <t>Охрана труда</t>
        </is>
      </c>
      <c r="B42" s="10" t="inlineStr">
        <is>
          <t>23/ПГЗ-291</t>
        </is>
      </c>
      <c r="C42" s="11" t="n">
        <v>36</v>
      </c>
      <c r="D42" s="12" t="n"/>
      <c r="E42" s="13" t="n"/>
      <c r="F42" s="13" t="n"/>
      <c r="G42" s="14" t="n"/>
      <c r="H42" s="15" t="n"/>
      <c r="I42" s="16" t="n"/>
      <c r="J42" s="13" t="n"/>
      <c r="K42" s="11" t="n">
        <v>36</v>
      </c>
      <c r="L42" s="17" t="n"/>
      <c r="M42" s="18" t="n"/>
      <c r="N42" s="17" t="n">
        <v>36</v>
      </c>
      <c r="O42" s="19" t="n"/>
      <c r="P42" s="21" t="n"/>
      <c r="Q42" s="21" t="n"/>
      <c r="R42" s="21" t="n"/>
      <c r="S42" s="21" t="n"/>
      <c r="T42" s="18">
        <f>SUM(P42:S42)</f>
        <v/>
      </c>
      <c r="U42" s="10" t="n">
        <v>8</v>
      </c>
      <c r="V42" s="10" t="n">
        <v>8</v>
      </c>
      <c r="W42" s="10" t="n">
        <v>8</v>
      </c>
      <c r="X42" s="10" t="n">
        <v>2</v>
      </c>
      <c r="Y42" s="10" t="n">
        <v>0</v>
      </c>
      <c r="Z42" s="10" t="n"/>
      <c r="AA42" s="18">
        <f>SUM(U42:Z42)</f>
        <v/>
      </c>
      <c r="AB42" s="12">
        <f>T42+AA42</f>
        <v/>
      </c>
    </row>
    <row r="43">
      <c r="A43" s="9" t="inlineStr">
        <is>
          <t>Измерительная техника</t>
        </is>
      </c>
      <c r="B43" s="10" t="inlineStr">
        <is>
          <t>23/ПГЗ-291</t>
        </is>
      </c>
      <c r="C43" s="11" t="n">
        <v>70</v>
      </c>
      <c r="D43" s="12" t="n"/>
      <c r="E43" s="13" t="n"/>
      <c r="F43" s="13" t="n"/>
      <c r="G43" s="14" t="n"/>
      <c r="H43" s="15" t="n"/>
      <c r="I43" s="16" t="n"/>
      <c r="J43" s="13" t="n"/>
      <c r="K43" s="11" t="n">
        <v>70</v>
      </c>
      <c r="L43" s="17" t="n"/>
      <c r="M43" s="18" t="n"/>
      <c r="N43" s="17" t="n">
        <v>66</v>
      </c>
      <c r="O43" s="19" t="n"/>
      <c r="P43" s="21" t="n"/>
      <c r="Q43" s="21" t="n"/>
      <c r="R43" s="21" t="n"/>
      <c r="S43" s="21" t="n"/>
      <c r="T43" s="18">
        <f>SUM(P43:S43)</f>
        <v/>
      </c>
      <c r="U43" s="10" t="n">
        <v>12</v>
      </c>
      <c r="V43" s="10" t="n">
        <v>14</v>
      </c>
      <c r="W43" s="10" t="n">
        <v>16</v>
      </c>
      <c r="X43" s="10" t="n">
        <v>14</v>
      </c>
      <c r="Y43" s="10" t="n">
        <v>10</v>
      </c>
      <c r="Z43" s="10" t="n"/>
      <c r="AA43" s="18">
        <f>SUM(U43:Z43)</f>
        <v/>
      </c>
      <c r="AB43" s="12">
        <f>T43+AA43</f>
        <v/>
      </c>
    </row>
    <row r="44">
      <c r="A44" s="9" t="inlineStr">
        <is>
          <t>Внутреннее электроснабжение промышленных и гражданских зданий</t>
        </is>
      </c>
      <c r="B44" s="10" t="inlineStr">
        <is>
          <t>22/ПГЗ-391</t>
        </is>
      </c>
      <c r="C44" s="11" t="n">
        <v>126</v>
      </c>
      <c r="D44" s="12" t="n"/>
      <c r="E44" s="13" t="n"/>
      <c r="F44" s="13" t="n"/>
      <c r="G44" s="14" t="n"/>
      <c r="H44" s="15" t="n"/>
      <c r="I44" s="16" t="n"/>
      <c r="J44" s="13" t="n"/>
      <c r="K44" s="11" t="n">
        <v>126</v>
      </c>
      <c r="L44" s="17" t="n">
        <v>42</v>
      </c>
      <c r="M44" s="18" t="n"/>
      <c r="N44" s="17" t="n">
        <v>78</v>
      </c>
      <c r="O44" s="19" t="n"/>
      <c r="P44" s="21" t="n">
        <v>12</v>
      </c>
      <c r="Q44" s="21" t="n">
        <v>22</v>
      </c>
      <c r="R44" s="21" t="n">
        <v>10</v>
      </c>
      <c r="S44" s="21" t="n"/>
      <c r="T44" s="18">
        <f>SUM(P44:S44)</f>
        <v/>
      </c>
      <c r="U44" s="10" t="n">
        <v>8</v>
      </c>
      <c r="V44" s="10" t="n">
        <v>16</v>
      </c>
      <c r="W44" s="10" t="n">
        <v>18</v>
      </c>
      <c r="X44" s="10" t="n">
        <v>16</v>
      </c>
      <c r="Y44" s="10" t="n">
        <v>12</v>
      </c>
      <c r="Z44" s="10" t="n">
        <v>12</v>
      </c>
      <c r="AA44" s="18">
        <f>SUM(U44:Z44)</f>
        <v/>
      </c>
      <c r="AB44" s="12">
        <f>T44+AA44</f>
        <v/>
      </c>
    </row>
    <row r="45">
      <c r="A45" s="9" t="inlineStr">
        <is>
          <t>квалификационный экзамен</t>
        </is>
      </c>
      <c r="B45" s="10" t="inlineStr">
        <is>
          <t>21/ПГЗ-491в</t>
        </is>
      </c>
      <c r="C45" s="11" t="n">
        <v>5.94</v>
      </c>
      <c r="D45" s="12" t="n"/>
      <c r="E45" s="13" t="n"/>
      <c r="F45" s="13" t="n"/>
      <c r="G45" s="14" t="n"/>
      <c r="H45" s="15" t="n"/>
      <c r="I45" s="16" t="n"/>
      <c r="J45" s="13" t="n"/>
      <c r="K45" s="11" t="n">
        <v>5.94</v>
      </c>
      <c r="L45" s="17" t="n"/>
      <c r="M45" s="18" t="n"/>
      <c r="N45" s="17" t="n"/>
      <c r="O45" s="19" t="n"/>
      <c r="P45" s="21" t="n"/>
      <c r="Q45" s="21" t="n"/>
      <c r="R45" s="21" t="n"/>
      <c r="S45" s="21" t="n"/>
      <c r="T45" s="18">
        <f>SUM(P45:S45)</f>
        <v/>
      </c>
      <c r="U45" s="10" t="n"/>
      <c r="V45" s="10" t="n"/>
      <c r="W45" s="10" t="n"/>
      <c r="X45" s="10" t="n"/>
      <c r="Y45" s="10" t="n"/>
      <c r="Z45" s="10" t="n"/>
      <c r="AA45" s="18">
        <f>SUM(U45:Z45)</f>
        <v/>
      </c>
      <c r="AB45" s="12">
        <f>T45+AA45</f>
        <v/>
      </c>
    </row>
    <row r="46">
      <c r="A46" s="9" t="inlineStr">
        <is>
          <t>Защита выпускной квалификационной работы</t>
        </is>
      </c>
      <c r="B46" s="10" t="inlineStr">
        <is>
          <t>21/ПГЗ-491в</t>
        </is>
      </c>
      <c r="C46" s="11" t="n">
        <v>9</v>
      </c>
      <c r="D46" s="12" t="n"/>
      <c r="E46" s="13" t="n"/>
      <c r="F46" s="13" t="n"/>
      <c r="G46" s="14" t="n"/>
      <c r="H46" s="15" t="n"/>
      <c r="I46" s="16" t="n"/>
      <c r="J46" s="13" t="n"/>
      <c r="K46" s="11" t="n">
        <v>9</v>
      </c>
      <c r="L46" s="17" t="n"/>
      <c r="M46" s="18" t="n"/>
      <c r="N46" s="17" t="n"/>
      <c r="O46" s="19" t="n"/>
      <c r="P46" s="21" t="n"/>
      <c r="Q46" s="21" t="n"/>
      <c r="R46" s="21" t="n"/>
      <c r="S46" s="21" t="n"/>
      <c r="T46" s="18">
        <f>SUM(P46:S46)</f>
        <v/>
      </c>
      <c r="U46" s="10" t="n"/>
      <c r="V46" s="10" t="n"/>
      <c r="W46" s="10" t="n"/>
      <c r="X46" s="10" t="n"/>
      <c r="Y46" s="10" t="n"/>
      <c r="Z46" s="10" t="n"/>
      <c r="AA46" s="18">
        <f>SUM(U46:Z46)</f>
        <v/>
      </c>
      <c r="AB46" s="12">
        <f>T46+AA46</f>
        <v/>
      </c>
    </row>
    <row r="47">
      <c r="A47" s="28" t="inlineStr">
        <is>
          <t xml:space="preserve">Итого </t>
        </is>
      </c>
      <c r="B47" s="29" t="inlineStr">
        <is>
          <t>внебюджет</t>
        </is>
      </c>
      <c r="C47" s="30" t="n">
        <v>204</v>
      </c>
      <c r="D47" s="39" t="n"/>
      <c r="E47" s="39" t="n"/>
      <c r="F47" s="39" t="n"/>
      <c r="G47" s="39" t="n"/>
      <c r="H47" s="39" t="n"/>
      <c r="I47" s="39" t="n"/>
      <c r="J47" s="39" t="n"/>
      <c r="K47" s="30" t="n">
        <v>204</v>
      </c>
      <c r="L47" s="32" t="n"/>
      <c r="M47" s="33" t="n"/>
      <c r="N47" s="33" t="n"/>
      <c r="O47" s="34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  <c r="AA47" s="40" t="n"/>
      <c r="AB47" s="30" t="n">
        <v>204</v>
      </c>
    </row>
    <row r="48">
      <c r="A48" s="28" t="inlineStr">
        <is>
          <t xml:space="preserve">Итого </t>
        </is>
      </c>
      <c r="B48" s="29" t="inlineStr">
        <is>
          <t>бюджет</t>
        </is>
      </c>
      <c r="C48" s="37" t="n">
        <v>1516.31</v>
      </c>
      <c r="D48" s="39" t="n"/>
      <c r="E48" s="39" t="n"/>
      <c r="F48" s="39" t="n"/>
      <c r="G48" s="39" t="n"/>
      <c r="H48" s="39" t="n"/>
      <c r="I48" s="39" t="n"/>
      <c r="J48" s="39" t="n"/>
      <c r="K48" s="37" t="n">
        <v>1516.31</v>
      </c>
      <c r="L48" s="32" t="n"/>
      <c r="M48" s="33" t="n"/>
      <c r="N48" s="33" t="n"/>
      <c r="O48" s="34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  <c r="AA48" s="39" t="n"/>
      <c r="AB48" s="37" t="n">
        <v>1516.31</v>
      </c>
    </row>
    <row r="49">
      <c r="A49" s="39" t="inlineStr">
        <is>
          <t>ВСЕГО</t>
        </is>
      </c>
      <c r="B49" s="39" t="n"/>
      <c r="C49" s="40">
        <f>SUM(C8:C46)</f>
        <v/>
      </c>
      <c r="D49" s="40">
        <f>SUM(D8:D46)</f>
        <v/>
      </c>
      <c r="E49" s="40">
        <f>SUM(E8:E46)</f>
        <v/>
      </c>
      <c r="F49" s="40">
        <f>SUM(F8:F46)</f>
        <v/>
      </c>
      <c r="G49" s="40">
        <f>SUM(G8:G46)</f>
        <v/>
      </c>
      <c r="H49" s="40">
        <f>SUM(H8:H46)</f>
        <v/>
      </c>
      <c r="I49" s="40">
        <f>SUM(I8:I46)</f>
        <v/>
      </c>
      <c r="J49" s="40">
        <f>SUM(J8:J46)</f>
        <v/>
      </c>
      <c r="K49" s="40">
        <f>SUM(K8:K46)</f>
        <v/>
      </c>
      <c r="L49" s="40">
        <f>SUM(L8:L46)</f>
        <v/>
      </c>
      <c r="M49" s="40">
        <f>SUM(M8:M46)</f>
        <v/>
      </c>
      <c r="N49" s="40">
        <f>SUM(N8:N46)</f>
        <v/>
      </c>
      <c r="O49" s="40">
        <f>SUM(O8:O46)</f>
        <v/>
      </c>
      <c r="P49" s="40">
        <f>SUM(P8:P46)</f>
        <v/>
      </c>
      <c r="Q49" s="40">
        <f>SUM(Q8:Q46)</f>
        <v/>
      </c>
      <c r="R49" s="40">
        <f>SUM(R8:R46)</f>
        <v/>
      </c>
      <c r="S49" s="40">
        <f>SUM(S8:S46)</f>
        <v/>
      </c>
      <c r="T49" s="40">
        <f>SUM(T8:T46)</f>
        <v/>
      </c>
      <c r="U49" s="40">
        <f>SUM(U8:U46)</f>
        <v/>
      </c>
      <c r="V49" s="40">
        <f>SUM(V8:V46)</f>
        <v/>
      </c>
      <c r="W49" s="40">
        <f>SUM(W8:W46)</f>
        <v/>
      </c>
      <c r="X49" s="40">
        <f>SUM(X8:X46)</f>
        <v/>
      </c>
      <c r="Y49" s="40">
        <f>SUM(Y8:Y46)</f>
        <v/>
      </c>
      <c r="Z49" s="40">
        <f>SUM(Z8:Z46)</f>
        <v/>
      </c>
      <c r="AA49" s="40">
        <f>SUM(AA8:AA46)</f>
        <v/>
      </c>
      <c r="AB49" s="40">
        <f>SUM(AB8:AB46)</f>
        <v/>
      </c>
    </row>
    <row r="50">
      <c r="A50" s="53" t="n"/>
      <c r="B50" s="53" t="n"/>
      <c r="C50" s="53" t="n"/>
      <c r="D50" s="53" t="n"/>
      <c r="E50" s="53" t="n"/>
      <c r="F50" s="53" t="n"/>
      <c r="G50" s="53" t="n"/>
      <c r="H50" s="53" t="n"/>
      <c r="I50" s="53" t="n"/>
      <c r="J50" s="53" t="n"/>
      <c r="K50" s="53" t="n"/>
      <c r="L50" s="53" t="n"/>
      <c r="M50" s="53" t="n"/>
      <c r="N50" s="53" t="n"/>
      <c r="O50" s="53" t="n"/>
      <c r="P50" s="53" t="n"/>
      <c r="Q50" s="53" t="n"/>
      <c r="R50" s="53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</row>
    <row r="51">
      <c r="A51" s="42" t="inlineStr">
        <is>
          <t>Тарифная ставка _______________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42" t="inlineStr">
        <is>
          <t>За проверку тетрадей _______________</t>
        </is>
      </c>
      <c r="L51" s="3" t="n"/>
      <c r="M51" s="3" t="n"/>
      <c r="N51" s="3" t="n"/>
      <c r="O51" s="3" t="n"/>
      <c r="P51" s="3" t="n"/>
      <c r="Q51" s="3" t="n"/>
      <c r="R51" s="3" t="n"/>
      <c r="S51" s="42" t="inlineStr">
        <is>
          <t>Не выполнено часов ______________</t>
        </is>
      </c>
      <c r="T51" s="3" t="n"/>
      <c r="U51" s="3" t="n"/>
      <c r="V51" s="43" t="n"/>
      <c r="W51" s="3" t="n"/>
      <c r="X51" s="3" t="n"/>
      <c r="Y51" s="3" t="n"/>
      <c r="Z51" s="3" t="n"/>
      <c r="AA51" s="3" t="n"/>
      <c r="AB51" s="3" t="n"/>
    </row>
    <row r="52">
      <c r="A52" s="42" t="inlineStr">
        <is>
          <t>Стоимость часа _________________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42" t="inlineStr">
        <is>
          <t>За классное руководство ____________</t>
        </is>
      </c>
      <c r="L52" s="3" t="n"/>
      <c r="M52" s="3" t="n"/>
      <c r="N52" s="3" t="n"/>
      <c r="O52" s="3" t="n"/>
      <c r="P52" s="3" t="n"/>
      <c r="Q52" s="3" t="n"/>
      <c r="R52" s="3" t="n"/>
      <c r="S52" s="42" t="inlineStr">
        <is>
          <t>Дано сверх плана _________________</t>
        </is>
      </c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</row>
    <row r="53">
      <c r="A53" s="42" t="inlineStr">
        <is>
          <t>Оклад в месяц __________________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42" t="inlineStr">
        <is>
          <t>За заведование кабинетом ___________</t>
        </is>
      </c>
      <c r="L53" s="3" t="n"/>
      <c r="M53" s="3" t="n"/>
      <c r="N53" s="3" t="n"/>
      <c r="O53" s="3" t="n"/>
      <c r="P53" s="3" t="n"/>
      <c r="Q53" s="3" t="n"/>
      <c r="R53" s="3" t="n"/>
      <c r="S53" s="42" t="inlineStr">
        <is>
          <t>Итого зарплата в месяц ____________</t>
        </is>
      </c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</row>
    <row r="54">
      <c r="A54" s="3" t="n"/>
      <c r="B54" s="3" t="n"/>
      <c r="C54" s="42" t="inlineStr">
        <is>
          <t>За руководство ПК _________________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Q54" s="3" t="n"/>
      <c r="R54" s="3" t="n"/>
      <c r="S54" s="42" t="inlineStr">
        <is>
          <t>Зарплата за год ___________________ в т.ч. за пед.часы</t>
        </is>
      </c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</row>
    <row r="55">
      <c r="A55" s="3" t="n"/>
      <c r="B55" s="3" t="n"/>
      <c r="C55" s="42" t="inlineStr">
        <is>
          <t>Зам. директора по УР ______________</t>
        </is>
      </c>
      <c r="E55" s="3" t="n"/>
      <c r="F55" s="3" t="n"/>
      <c r="G55" s="3" t="n"/>
      <c r="H55" s="3" t="n"/>
      <c r="I55" s="3" t="inlineStr">
        <is>
          <t>Е.В. Кшецкая</t>
        </is>
      </c>
      <c r="K55" s="3" t="n"/>
      <c r="L55" s="3" t="n"/>
      <c r="M55" s="3" t="n"/>
      <c r="N55" s="3" t="n"/>
      <c r="O55" s="3" t="n"/>
      <c r="Q55" s="3" t="n"/>
      <c r="R55" s="3" t="n"/>
      <c r="S55" s="3" t="inlineStr">
        <is>
          <t>Зав.учебной частью_____________________О.В. Подковыркина</t>
        </is>
      </c>
      <c r="T55" s="3" t="n"/>
      <c r="U55" s="3" t="n"/>
      <c r="V55" s="3" t="n"/>
      <c r="W55" s="3" t="n"/>
      <c r="X55" s="3" t="n"/>
      <c r="Y55" s="3" t="n"/>
      <c r="AA55" s="3" t="n"/>
      <c r="AB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Q56" s="3" t="n"/>
      <c r="R56" s="3" t="n"/>
      <c r="S56" s="42" t="inlineStr">
        <is>
          <t>С пед. нагрузкой ознакомлен преподаватель: _____________</t>
        </is>
      </c>
      <c r="T56" s="3" t="n"/>
      <c r="U56" s="3" t="n"/>
      <c r="V56" s="3" t="n"/>
      <c r="X56" s="3" t="n"/>
      <c r="Y56" s="3" t="n"/>
      <c r="AA56" s="3" t="n"/>
      <c r="AB56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B58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Клеб (Задунаева) Татьяна Валерьевна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 (ознакомительная) ПОДГРУППА 2</t>
        </is>
      </c>
      <c r="B8" s="10" t="inlineStr">
        <is>
          <t>23/ТО-291</t>
        </is>
      </c>
      <c r="C8" s="11" t="n">
        <v>72</v>
      </c>
      <c r="D8" s="12" t="n"/>
      <c r="E8" s="13" t="n"/>
      <c r="F8" s="13" t="n"/>
      <c r="G8" s="14" t="n"/>
      <c r="H8" s="15" t="n"/>
      <c r="I8" s="16" t="n"/>
      <c r="J8" s="13" t="n"/>
      <c r="K8" s="11" t="n">
        <v>72</v>
      </c>
      <c r="L8" s="17" t="n"/>
      <c r="M8" s="18" t="n"/>
      <c r="N8" s="17" t="n">
        <v>72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Автоматизация теплотехнических процессов</t>
        </is>
      </c>
      <c r="B9" s="10" t="inlineStr">
        <is>
          <t>22/ТО-391</t>
        </is>
      </c>
      <c r="C9" s="11" t="n">
        <v>54</v>
      </c>
      <c r="D9" s="12" t="n"/>
      <c r="E9" s="13" t="n"/>
      <c r="F9" s="13" t="n"/>
      <c r="G9" s="14" t="n"/>
      <c r="H9" s="15" t="n"/>
      <c r="I9" s="16" t="n"/>
      <c r="J9" s="13" t="n"/>
      <c r="K9" s="11" t="n">
        <v>54</v>
      </c>
      <c r="L9" s="17" t="n"/>
      <c r="M9" s="18" t="n"/>
      <c r="N9" s="17" t="n">
        <v>54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10</v>
      </c>
      <c r="V9" s="10" t="n">
        <v>6</v>
      </c>
      <c r="W9" s="10" t="n">
        <v>10</v>
      </c>
      <c r="X9" s="10" t="n">
        <v>18</v>
      </c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Автоматизация теплотехнических процессов</t>
        </is>
      </c>
      <c r="B10" s="10" t="inlineStr">
        <is>
          <t>22/ТО-391</t>
        </is>
      </c>
      <c r="C10" s="11" t="n">
        <v>66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66</v>
      </c>
      <c r="L10" s="17" t="n"/>
      <c r="M10" s="18" t="n"/>
      <c r="N10" s="17" t="n">
        <v>58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Теплоснабжение</t>
        </is>
      </c>
      <c r="B11" s="10" t="inlineStr">
        <is>
          <t>22/ТО-391</t>
        </is>
      </c>
      <c r="C11" s="11" t="n">
        <v>96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96</v>
      </c>
      <c r="L11" s="17" t="n"/>
      <c r="M11" s="18" t="n"/>
      <c r="N11" s="17" t="n">
        <v>88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>
        <v>18</v>
      </c>
      <c r="V11" s="10" t="n">
        <v>12</v>
      </c>
      <c r="W11" s="10" t="n">
        <v>26</v>
      </c>
      <c r="X11" s="10" t="n">
        <v>26</v>
      </c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Теплоснабжение (ПРИЕМ КУРСОВОГО ПРОЕКТА)</t>
        </is>
      </c>
      <c r="B12" s="10" t="inlineStr">
        <is>
          <t>22/ТО-391</t>
        </is>
      </c>
      <c r="C12" s="11" t="n">
        <v>17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17</v>
      </c>
      <c r="L12" s="17" t="n"/>
      <c r="M12" s="18" t="n"/>
      <c r="N12" s="17" t="n">
        <v>21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Котельные установки</t>
        </is>
      </c>
      <c r="B13" s="10" t="inlineStr">
        <is>
          <t>22/ТО-391</t>
        </is>
      </c>
      <c r="C13" s="11" t="n">
        <v>191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191</v>
      </c>
      <c r="L13" s="17" t="n">
        <v>138</v>
      </c>
      <c r="M13" s="18" t="n"/>
      <c r="N13" s="17" t="n">
        <v>43</v>
      </c>
      <c r="O13" s="19" t="n"/>
      <c r="P13" s="21" t="n">
        <v>46</v>
      </c>
      <c r="Q13" s="21" t="n">
        <v>48</v>
      </c>
      <c r="R13" s="21" t="n">
        <v>40</v>
      </c>
      <c r="S13" s="21" t="n">
        <v>27</v>
      </c>
      <c r="T13" s="18">
        <f>SUM(P13:S13)</f>
        <v/>
      </c>
      <c r="U13" s="10" t="n">
        <v>6</v>
      </c>
      <c r="V13" s="10" t="n">
        <v>4</v>
      </c>
      <c r="W13" s="10" t="n">
        <v>16</v>
      </c>
      <c r="X13" s="10" t="n">
        <v>4</v>
      </c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Котельные установки (ПРИЕМ КУРСОВОГО ПРОЕКТА)</t>
        </is>
      </c>
      <c r="B14" s="10" t="inlineStr">
        <is>
          <t>22/ТО-391</t>
        </is>
      </c>
      <c r="C14" s="11" t="n">
        <v>17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17</v>
      </c>
      <c r="L14" s="17" t="n"/>
      <c r="M14" s="18" t="n"/>
      <c r="N14" s="17" t="n">
        <v>21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Тепловые двигатели</t>
        </is>
      </c>
      <c r="B15" s="10" t="inlineStr">
        <is>
          <t>22/ТО-391</t>
        </is>
      </c>
      <c r="C15" s="11" t="n">
        <v>14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14</v>
      </c>
      <c r="L15" s="17" t="n">
        <v>14</v>
      </c>
      <c r="M15" s="18" t="n"/>
      <c r="N15" s="17" t="n"/>
      <c r="O15" s="19" t="n"/>
      <c r="P15" s="21" t="n">
        <v>14</v>
      </c>
      <c r="Q15" s="21" t="n"/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Энергосбережение</t>
        </is>
      </c>
      <c r="B16" s="10" t="inlineStr">
        <is>
          <t>22/ТО-391</t>
        </is>
      </c>
      <c r="C16" s="11" t="n">
        <v>34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34</v>
      </c>
      <c r="L16" s="17" t="n"/>
      <c r="M16" s="18" t="n"/>
      <c r="N16" s="17" t="n">
        <v>34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>
        <v>4</v>
      </c>
      <c r="V16" s="10" t="n">
        <v>8</v>
      </c>
      <c r="W16" s="10" t="n">
        <v>8</v>
      </c>
      <c r="X16" s="10" t="n">
        <v>8</v>
      </c>
      <c r="Y16" s="10" t="n">
        <v>6</v>
      </c>
      <c r="Z16" s="10" t="n"/>
      <c r="AA16" s="18">
        <f>SUM(U16:Z16)</f>
        <v/>
      </c>
      <c r="AB16" s="12">
        <f>T16+AA16</f>
        <v/>
      </c>
    </row>
    <row r="17">
      <c r="A17" s="9" t="inlineStr">
        <is>
          <t>Технология ремонта теплотехнического оборудования и систем тепло- и топливоснабжения</t>
        </is>
      </c>
      <c r="B17" s="10" t="inlineStr">
        <is>
          <t>22/ТО-391</t>
        </is>
      </c>
      <c r="C17" s="11" t="n">
        <v>124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124</v>
      </c>
      <c r="L17" s="17" t="n"/>
      <c r="M17" s="18" t="n"/>
      <c r="N17" s="17" t="n">
        <v>114</v>
      </c>
      <c r="O17" s="19" t="n"/>
      <c r="P17" s="21" t="n"/>
      <c r="Q17" s="21" t="n"/>
      <c r="R17" s="21" t="n"/>
      <c r="S17" s="21" t="n"/>
      <c r="T17" s="18">
        <f>SUM(P17:S17)</f>
        <v/>
      </c>
      <c r="U17" s="10" t="n">
        <v>18</v>
      </c>
      <c r="V17" s="10" t="n">
        <v>12</v>
      </c>
      <c r="W17" s="10" t="n">
        <v>20</v>
      </c>
      <c r="X17" s="10" t="n">
        <v>34</v>
      </c>
      <c r="Y17" s="10" t="n">
        <v>40</v>
      </c>
      <c r="Z17" s="10" t="n"/>
      <c r="AA17" s="18">
        <f>SUM(U17:Z17)</f>
        <v/>
      </c>
      <c r="AB17" s="12">
        <f>T17+AA17</f>
        <v/>
      </c>
    </row>
    <row r="18">
      <c r="A18" s="9" t="inlineStr">
        <is>
          <t>Учебная практика (НА ПРОИЗВОДСТВЕ)</t>
        </is>
      </c>
      <c r="B18" s="10" t="inlineStr">
        <is>
          <t>22/ТО-391</t>
        </is>
      </c>
      <c r="C18" s="11" t="n">
        <v>8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8</v>
      </c>
      <c r="L18" s="17" t="n"/>
      <c r="M18" s="18" t="n"/>
      <c r="N18" s="17" t="n">
        <v>72</v>
      </c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Учебная практика (НА ПРОИЗВОДСТВЕ)</t>
        </is>
      </c>
      <c r="B19" s="10" t="inlineStr">
        <is>
          <t>22/ТО-391</t>
        </is>
      </c>
      <c r="C19" s="11" t="n">
        <v>8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8</v>
      </c>
      <c r="L19" s="17" t="n"/>
      <c r="M19" s="18" t="n"/>
      <c r="N19" s="17" t="n">
        <v>72</v>
      </c>
      <c r="O19" s="19" t="n"/>
      <c r="P19" s="21" t="n"/>
      <c r="Q19" s="21" t="n"/>
      <c r="R19" s="21" t="n"/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Теплоснабжение</t>
        </is>
      </c>
      <c r="B20" s="25" t="inlineStr">
        <is>
          <t>23/ТО-2111</t>
        </is>
      </c>
      <c r="C20" s="11" t="n">
        <v>96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96</v>
      </c>
      <c r="L20" s="17" t="n"/>
      <c r="M20" s="18" t="n"/>
      <c r="N20" s="17" t="n">
        <v>88</v>
      </c>
      <c r="O20" s="19" t="n"/>
      <c r="P20" s="21" t="n"/>
      <c r="Q20" s="21" t="n"/>
      <c r="R20" s="21" t="n"/>
      <c r="S20" s="21" t="n"/>
      <c r="T20" s="18">
        <f>SUM(P20:S20)</f>
        <v/>
      </c>
      <c r="U20" s="10" t="n">
        <v>18</v>
      </c>
      <c r="V20" s="10" t="n">
        <v>10</v>
      </c>
      <c r="W20" s="10" t="n">
        <v>34</v>
      </c>
      <c r="X20" s="10" t="n">
        <v>28</v>
      </c>
      <c r="Y20" s="10" t="n">
        <v>6</v>
      </c>
      <c r="Z20" s="10" t="n"/>
      <c r="AA20" s="18">
        <f>SUM(U20:Z20)</f>
        <v/>
      </c>
      <c r="AB20" s="12">
        <f>T20+AA20</f>
        <v/>
      </c>
    </row>
    <row r="21">
      <c r="A21" s="9" t="inlineStr">
        <is>
          <t>Теплоснабжение (ПРИЕМ КУРСОВОГО ПРОЕКТА)</t>
        </is>
      </c>
      <c r="B21" s="25" t="inlineStr">
        <is>
          <t>23/ТО-2111</t>
        </is>
      </c>
      <c r="C21" s="11" t="n">
        <v>17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17</v>
      </c>
      <c r="L21" s="17" t="n"/>
      <c r="M21" s="18" t="n"/>
      <c r="N21" s="17" t="n">
        <v>21</v>
      </c>
      <c r="O21" s="19" t="n"/>
      <c r="P21" s="21" t="n"/>
      <c r="Q21" s="21" t="n"/>
      <c r="R21" s="21" t="n"/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Тепловые двигатели</t>
        </is>
      </c>
      <c r="B22" s="10" t="inlineStr">
        <is>
          <t>23/ТО-2111</t>
        </is>
      </c>
      <c r="C22" s="11" t="n">
        <v>16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16</v>
      </c>
      <c r="L22" s="17" t="n">
        <v>16</v>
      </c>
      <c r="M22" s="18" t="n"/>
      <c r="N22" s="17" t="n"/>
      <c r="O22" s="19" t="n"/>
      <c r="P22" s="21" t="n">
        <v>16</v>
      </c>
      <c r="Q22" s="21" t="n"/>
      <c r="R22" s="21" t="n"/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Теплоснабжение</t>
        </is>
      </c>
      <c r="B23" s="10" t="inlineStr">
        <is>
          <t>21/ТО-491в</t>
        </is>
      </c>
      <c r="C23" s="11" t="n">
        <v>62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62</v>
      </c>
      <c r="L23" s="17" t="n">
        <v>60</v>
      </c>
      <c r="M23" s="18" t="n"/>
      <c r="N23" s="17" t="n"/>
      <c r="O23" s="19" t="n"/>
      <c r="P23" s="21" t="n">
        <v>20</v>
      </c>
      <c r="Q23" s="21" t="n">
        <v>16</v>
      </c>
      <c r="R23" s="21" t="n">
        <v>12</v>
      </c>
      <c r="S23" s="21" t="n">
        <v>12</v>
      </c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Теплоснабжение (ПРИЕМ КУРСОВОГО ПРОЕКТА)</t>
        </is>
      </c>
      <c r="B24" s="10" t="inlineStr">
        <is>
          <t>21/ТО-491в</t>
        </is>
      </c>
      <c r="C24" s="11" t="n">
        <v>18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18</v>
      </c>
      <c r="L24" s="17" t="n">
        <v>22</v>
      </c>
      <c r="M24" s="18" t="n"/>
      <c r="N24" s="17" t="n"/>
      <c r="O24" s="19" t="n"/>
      <c r="P24" s="21" t="n"/>
      <c r="Q24" s="21" t="n"/>
      <c r="R24" s="21" t="n"/>
      <c r="S24" s="21" t="n"/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Расчет и выбор теплотехнического оборудования</t>
        </is>
      </c>
      <c r="B25" s="10" t="inlineStr">
        <is>
          <t>21/ТО-491в</t>
        </is>
      </c>
      <c r="C25" s="11" t="n">
        <v>82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82</v>
      </c>
      <c r="L25" s="17" t="n">
        <v>82</v>
      </c>
      <c r="M25" s="18" t="n"/>
      <c r="N25" s="17" t="n"/>
      <c r="O25" s="19" t="n"/>
      <c r="P25" s="21" t="n">
        <v>22</v>
      </c>
      <c r="Q25" s="21" t="n">
        <v>26</v>
      </c>
      <c r="R25" s="21" t="n">
        <v>22</v>
      </c>
      <c r="S25" s="21" t="n">
        <v>12</v>
      </c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Организация и управление работой трудового коллектива</t>
        </is>
      </c>
      <c r="B26" s="10" t="inlineStr">
        <is>
          <t>21/ТО-491в</t>
        </is>
      </c>
      <c r="C26" s="11" t="n">
        <v>56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56</v>
      </c>
      <c r="L26" s="17" t="n">
        <v>54</v>
      </c>
      <c r="M26" s="18" t="n"/>
      <c r="N26" s="17" t="n"/>
      <c r="O26" s="19" t="n"/>
      <c r="P26" s="21" t="n">
        <v>10</v>
      </c>
      <c r="Q26" s="21" t="n">
        <v>14</v>
      </c>
      <c r="R26" s="21" t="n">
        <v>16</v>
      </c>
      <c r="S26" s="21" t="n">
        <v>16</v>
      </c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Организация и управление работой трудового коллектива (ПРИЕМ КУРСОВОГО ПРОЕКТА)</t>
        </is>
      </c>
      <c r="B27" s="10" t="inlineStr">
        <is>
          <t>21/ТО-491в</t>
        </is>
      </c>
      <c r="C27" s="11" t="n">
        <v>18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18</v>
      </c>
      <c r="L27" s="17" t="n">
        <v>22</v>
      </c>
      <c r="M27" s="18" t="n"/>
      <c r="N27" s="17" t="n"/>
      <c r="O27" s="19" t="n"/>
      <c r="P27" s="21" t="n"/>
      <c r="Q27" s="21" t="n"/>
      <c r="R27" s="21" t="n"/>
      <c r="S27" s="21" t="n"/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Производственная практика (по профилю специальности)</t>
        </is>
      </c>
      <c r="B28" s="10" t="inlineStr">
        <is>
          <t>21/ТО-491в</t>
        </is>
      </c>
      <c r="C28" s="11" t="n">
        <v>19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19</v>
      </c>
      <c r="L28" s="17" t="n"/>
      <c r="M28" s="18" t="n"/>
      <c r="N28" s="17" t="n">
        <v>270</v>
      </c>
      <c r="O28" s="19" t="n"/>
      <c r="P28" s="21" t="n"/>
      <c r="Q28" s="21" t="n"/>
      <c r="R28" s="21" t="n"/>
      <c r="S28" s="21" t="n"/>
      <c r="T28" s="18">
        <f>SUM(P28:S28)</f>
        <v/>
      </c>
      <c r="U28" s="10" t="n"/>
      <c r="V28" s="10" t="n"/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Квалификационный экзамен</t>
        </is>
      </c>
      <c r="B29" s="10" t="inlineStr">
        <is>
          <t>21/ТО-491в</t>
        </is>
      </c>
      <c r="C29" s="11" t="n">
        <v>12.54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12.54</v>
      </c>
      <c r="L29" s="17" t="n"/>
      <c r="M29" s="18" t="n"/>
      <c r="N29" s="17" t="n"/>
      <c r="O29" s="19" t="n"/>
      <c r="P29" s="21" t="n"/>
      <c r="Q29" s="21" t="n"/>
      <c r="R29" s="21" t="n"/>
      <c r="S29" s="21" t="n"/>
      <c r="T29" s="18">
        <f>SUM(P29:S29)</f>
        <v/>
      </c>
      <c r="U29" s="10" t="n"/>
      <c r="V29" s="10" t="n"/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ПРОИЗВОДСТВЕННАЯ ПРАКТИКА (ПРЕДДИПЛОМНАЯ)</t>
        </is>
      </c>
      <c r="B30" s="10" t="inlineStr">
        <is>
          <t>21/ТО-491в</t>
        </is>
      </c>
      <c r="C30" s="11" t="n">
        <v>40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40</v>
      </c>
      <c r="L30" s="17" t="n"/>
      <c r="M30" s="18" t="n"/>
      <c r="N30" s="17" t="n">
        <v>144</v>
      </c>
      <c r="O30" s="19" t="n"/>
      <c r="P30" s="21" t="n"/>
      <c r="Q30" s="21" t="n"/>
      <c r="R30" s="21" t="n"/>
      <c r="S30" s="21" t="n"/>
      <c r="T30" s="18">
        <f>SUM(P30:S30)</f>
        <v/>
      </c>
      <c r="U30" s="10" t="n"/>
      <c r="V30" s="10" t="n"/>
      <c r="W30" s="10" t="n"/>
      <c r="X30" s="10" t="n"/>
      <c r="Y30" s="10" t="n"/>
      <c r="Z30" s="10" t="n"/>
      <c r="AA30" s="18">
        <f>SUM(U30:Z30)</f>
        <v/>
      </c>
      <c r="AB30" s="12">
        <f>T30+AA30</f>
        <v/>
      </c>
    </row>
    <row r="31">
      <c r="A31" s="9" t="inlineStr">
        <is>
          <t>Подготовка выпускной квалификационной работы</t>
        </is>
      </c>
      <c r="B31" s="10" t="inlineStr">
        <is>
          <t>21/ТО-491в</t>
        </is>
      </c>
      <c r="C31" s="11" t="n">
        <v>100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100</v>
      </c>
      <c r="L31" s="17" t="n"/>
      <c r="M31" s="18" t="n"/>
      <c r="N31" s="17" t="n">
        <v>144</v>
      </c>
      <c r="O31" s="19" t="n"/>
      <c r="P31" s="21" t="n"/>
      <c r="Q31" s="21" t="n"/>
      <c r="R31" s="21" t="n"/>
      <c r="S31" s="21" t="n"/>
      <c r="T31" s="18">
        <f>SUM(P31:S31)</f>
        <v/>
      </c>
      <c r="U31" s="10" t="n"/>
      <c r="V31" s="10" t="n"/>
      <c r="W31" s="10" t="n"/>
      <c r="X31" s="10" t="n"/>
      <c r="Y31" s="10" t="n"/>
      <c r="Z31" s="10" t="n"/>
      <c r="AA31" s="18">
        <f>SUM(U31:Z31)</f>
        <v/>
      </c>
      <c r="AB31" s="12">
        <f>T31+AA31</f>
        <v/>
      </c>
    </row>
    <row r="32">
      <c r="A32" s="9" t="inlineStr">
        <is>
          <t>Подготовка выпускной квалификационной работы (НОРМОКОНТРОЛЬ)</t>
        </is>
      </c>
      <c r="B32" s="10" t="inlineStr">
        <is>
          <t>21/ТО-491в</t>
        </is>
      </c>
      <c r="C32" s="11" t="n">
        <v>9</v>
      </c>
      <c r="D32" s="12" t="n"/>
      <c r="E32" s="13" t="n"/>
      <c r="F32" s="13" t="n"/>
      <c r="G32" s="14" t="n"/>
      <c r="H32" s="15" t="n"/>
      <c r="I32" s="16" t="n"/>
      <c r="J32" s="13" t="n"/>
      <c r="K32" s="11" t="n">
        <v>9</v>
      </c>
      <c r="L32" s="17" t="n"/>
      <c r="M32" s="18" t="n"/>
      <c r="N32" s="17" t="n"/>
      <c r="O32" s="19" t="n"/>
      <c r="P32" s="21" t="n"/>
      <c r="Q32" s="21" t="n"/>
      <c r="R32" s="21" t="n"/>
      <c r="S32" s="21" t="n"/>
      <c r="T32" s="18">
        <f>SUM(P32:S32)</f>
        <v/>
      </c>
      <c r="U32" s="10" t="n"/>
      <c r="V32" s="10" t="n"/>
      <c r="W32" s="10" t="n"/>
      <c r="X32" s="10" t="n"/>
      <c r="Y32" s="10" t="n"/>
      <c r="Z32" s="10" t="n"/>
      <c r="AA32" s="18">
        <f>SUM(U32:Z32)</f>
        <v/>
      </c>
      <c r="AB32" s="12">
        <f>T32+AA32</f>
        <v/>
      </c>
    </row>
    <row r="33">
      <c r="A33" s="9" t="inlineStr">
        <is>
          <t>Подготовка выпускной квалификационной работы (ЭКОНОМИЧЕСКАЯ ЧАСТЬ)</t>
        </is>
      </c>
      <c r="B33" s="10" t="inlineStr">
        <is>
          <t>21/ТО-491в</t>
        </is>
      </c>
      <c r="C33" s="11" t="n">
        <v>19</v>
      </c>
      <c r="D33" s="12" t="n"/>
      <c r="E33" s="13" t="n"/>
      <c r="F33" s="13" t="n"/>
      <c r="G33" s="14" t="n"/>
      <c r="H33" s="15" t="n"/>
      <c r="I33" s="16" t="n"/>
      <c r="J33" s="13" t="n"/>
      <c r="K33" s="11" t="n">
        <v>19</v>
      </c>
      <c r="L33" s="17" t="n"/>
      <c r="M33" s="18" t="n"/>
      <c r="N33" s="17" t="n"/>
      <c r="O33" s="19" t="n"/>
      <c r="P33" s="21" t="n"/>
      <c r="Q33" s="21" t="n"/>
      <c r="R33" s="21" t="n"/>
      <c r="S33" s="21" t="n"/>
      <c r="T33" s="18">
        <f>SUM(P33:S33)</f>
        <v/>
      </c>
      <c r="U33" s="10" t="n"/>
      <c r="V33" s="10" t="n"/>
      <c r="W33" s="10" t="n"/>
      <c r="X33" s="10" t="n"/>
      <c r="Y33" s="10" t="n"/>
      <c r="Z33" s="10" t="n"/>
      <c r="AA33" s="18">
        <f>SUM(U33:Z33)</f>
        <v/>
      </c>
      <c r="AB33" s="12">
        <f>T33+AA33</f>
        <v/>
      </c>
    </row>
    <row r="34">
      <c r="A34" s="9" t="inlineStr">
        <is>
          <t>Защита выпускной квалификационной работы</t>
        </is>
      </c>
      <c r="B34" s="10" t="inlineStr">
        <is>
          <t>21/ТО-491в</t>
        </is>
      </c>
      <c r="C34" s="11" t="n">
        <v>9.5</v>
      </c>
      <c r="D34" s="12" t="n"/>
      <c r="E34" s="13" t="n"/>
      <c r="F34" s="13" t="n"/>
      <c r="G34" s="14" t="n"/>
      <c r="H34" s="15" t="n"/>
      <c r="I34" s="16" t="n"/>
      <c r="J34" s="13" t="n"/>
      <c r="K34" s="11" t="n">
        <v>9.5</v>
      </c>
      <c r="L34" s="17" t="n"/>
      <c r="M34" s="18" t="n"/>
      <c r="N34" s="17" t="n"/>
      <c r="O34" s="19" t="n"/>
      <c r="P34" s="21" t="n"/>
      <c r="Q34" s="21" t="n"/>
      <c r="R34" s="21" t="n"/>
      <c r="S34" s="21" t="n"/>
      <c r="T34" s="18">
        <f>SUM(P34:S34)</f>
        <v/>
      </c>
      <c r="U34" s="10" t="n"/>
      <c r="V34" s="10" t="n"/>
      <c r="W34" s="10" t="n"/>
      <c r="X34" s="10" t="n"/>
      <c r="Y34" s="10" t="n"/>
      <c r="Z34" s="10" t="n"/>
      <c r="AA34" s="18">
        <f>SUM(U34:Z34)</f>
        <v/>
      </c>
      <c r="AB34" s="12">
        <f>T34+AA34</f>
        <v/>
      </c>
    </row>
    <row r="35">
      <c r="A35" s="9" t="inlineStr">
        <is>
          <t>Расчет и выбор теплотехнического оборудования</t>
        </is>
      </c>
      <c r="B35" s="10" t="inlineStr">
        <is>
          <t>22/ТО-3111в</t>
        </is>
      </c>
      <c r="C35" s="11" t="n">
        <v>80</v>
      </c>
      <c r="D35" s="12" t="n"/>
      <c r="E35" s="13" t="n"/>
      <c r="F35" s="13" t="n"/>
      <c r="G35" s="14" t="n"/>
      <c r="H35" s="15" t="n"/>
      <c r="I35" s="16" t="n"/>
      <c r="J35" s="13" t="n"/>
      <c r="K35" s="11" t="n">
        <v>80</v>
      </c>
      <c r="L35" s="17" t="n">
        <v>76</v>
      </c>
      <c r="M35" s="18" t="n"/>
      <c r="N35" s="17" t="n"/>
      <c r="O35" s="19" t="n"/>
      <c r="P35" s="21" t="n">
        <v>22</v>
      </c>
      <c r="Q35" s="21" t="n">
        <v>26</v>
      </c>
      <c r="R35" s="21" t="n">
        <v>26</v>
      </c>
      <c r="S35" s="21" t="n">
        <v>6</v>
      </c>
      <c r="T35" s="18">
        <f>SUM(P35:S35)</f>
        <v/>
      </c>
      <c r="U35" s="10" t="n"/>
      <c r="V35" s="10" t="n"/>
      <c r="W35" s="10" t="n"/>
      <c r="X35" s="10" t="n"/>
      <c r="Y35" s="10" t="n"/>
      <c r="Z35" s="10" t="n"/>
      <c r="AA35" s="18">
        <f>SUM(U35:Z35)</f>
        <v/>
      </c>
      <c r="AB35" s="12">
        <f>T35+AA35</f>
        <v/>
      </c>
    </row>
    <row r="36">
      <c r="A36" s="9" t="inlineStr">
        <is>
          <t>Производственная практика (по профилю специальности)</t>
        </is>
      </c>
      <c r="B36" s="10" t="inlineStr">
        <is>
          <t>22/ТО-3111в</t>
        </is>
      </c>
      <c r="C36" s="11" t="n">
        <v>19</v>
      </c>
      <c r="D36" s="12" t="n"/>
      <c r="E36" s="13" t="n"/>
      <c r="F36" s="13" t="n"/>
      <c r="G36" s="14" t="n"/>
      <c r="H36" s="15" t="n"/>
      <c r="I36" s="16" t="n"/>
      <c r="J36" s="13" t="n"/>
      <c r="K36" s="11" t="n">
        <v>19</v>
      </c>
      <c r="L36" s="17" t="n"/>
      <c r="M36" s="18" t="n"/>
      <c r="N36" s="17" t="n">
        <v>270</v>
      </c>
      <c r="O36" s="19" t="n"/>
      <c r="P36" s="21" t="n"/>
      <c r="Q36" s="21" t="n"/>
      <c r="R36" s="21" t="n"/>
      <c r="S36" s="21" t="n"/>
      <c r="T36" s="18">
        <f>SUM(P36:S36)</f>
        <v/>
      </c>
      <c r="U36" s="10" t="n"/>
      <c r="V36" s="10" t="n"/>
      <c r="W36" s="10" t="n"/>
      <c r="X36" s="10" t="n"/>
      <c r="Y36" s="10" t="n"/>
      <c r="Z36" s="10" t="n"/>
      <c r="AA36" s="18">
        <f>SUM(U36:Z36)</f>
        <v/>
      </c>
      <c r="AB36" s="12">
        <f>T36+AA36</f>
        <v/>
      </c>
    </row>
    <row r="37">
      <c r="A37" s="9" t="inlineStr">
        <is>
          <t>Квалификационный экзамен</t>
        </is>
      </c>
      <c r="B37" s="10" t="inlineStr">
        <is>
          <t>22/ТО-3111в</t>
        </is>
      </c>
      <c r="C37" s="11" t="n">
        <v>13.86</v>
      </c>
      <c r="D37" s="12" t="n"/>
      <c r="E37" s="13" t="n"/>
      <c r="F37" s="13" t="n"/>
      <c r="G37" s="14" t="n"/>
      <c r="H37" s="15" t="n"/>
      <c r="I37" s="16" t="n"/>
      <c r="J37" s="13" t="n"/>
      <c r="K37" s="11" t="n">
        <v>13.86</v>
      </c>
      <c r="L37" s="17" t="n"/>
      <c r="M37" s="18" t="n"/>
      <c r="N37" s="17" t="n"/>
      <c r="O37" s="19" t="n"/>
      <c r="P37" s="21" t="n"/>
      <c r="Q37" s="21" t="n"/>
      <c r="R37" s="21" t="n"/>
      <c r="S37" s="21" t="n"/>
      <c r="T37" s="18">
        <f>SUM(P37:S37)</f>
        <v/>
      </c>
      <c r="U37" s="10" t="n"/>
      <c r="V37" s="10" t="n"/>
      <c r="W37" s="10" t="n"/>
      <c r="X37" s="10" t="n"/>
      <c r="Y37" s="10" t="n"/>
      <c r="Z37" s="10" t="n"/>
      <c r="AA37" s="18">
        <f>SUM(U37:Z37)</f>
        <v/>
      </c>
      <c r="AB37" s="12">
        <f>T37+AA37</f>
        <v/>
      </c>
    </row>
    <row r="38">
      <c r="A38" s="9" t="inlineStr">
        <is>
          <t>ПРОИЗВОДСТВЕННАЯ ПРАКТИКА (ПРЕДДИПЛОМНАЯ)</t>
        </is>
      </c>
      <c r="B38" s="10" t="inlineStr">
        <is>
          <t>22/ТО-3111в</t>
        </is>
      </c>
      <c r="C38" s="11" t="n">
        <v>24</v>
      </c>
      <c r="D38" s="12" t="n"/>
      <c r="E38" s="13" t="n"/>
      <c r="F38" s="13" t="n"/>
      <c r="G38" s="14" t="n"/>
      <c r="H38" s="15" t="n"/>
      <c r="I38" s="16" t="n"/>
      <c r="J38" s="13" t="n"/>
      <c r="K38" s="11" t="n">
        <v>24</v>
      </c>
      <c r="L38" s="17" t="n"/>
      <c r="M38" s="18" t="n"/>
      <c r="N38" s="17" t="n">
        <v>144</v>
      </c>
      <c r="O38" s="19" t="n"/>
      <c r="P38" s="21" t="n"/>
      <c r="Q38" s="21" t="n"/>
      <c r="R38" s="21" t="n"/>
      <c r="S38" s="21" t="n"/>
      <c r="T38" s="18">
        <f>SUM(P38:S38)</f>
        <v/>
      </c>
      <c r="U38" s="10" t="n"/>
      <c r="V38" s="10" t="n"/>
      <c r="W38" s="10" t="n"/>
      <c r="X38" s="10" t="n"/>
      <c r="Y38" s="10" t="n"/>
      <c r="Z38" s="10" t="n"/>
      <c r="AA38" s="18">
        <f>SUM(U38:Z38)</f>
        <v/>
      </c>
      <c r="AB38" s="12">
        <f>T38+AA38</f>
        <v/>
      </c>
    </row>
    <row r="39">
      <c r="A39" s="9" t="inlineStr">
        <is>
          <t>Подготовка выпускной квалификационной работы</t>
        </is>
      </c>
      <c r="B39" s="10" t="inlineStr">
        <is>
          <t>22/ТО-3111в</t>
        </is>
      </c>
      <c r="C39" s="11" t="n">
        <v>60</v>
      </c>
      <c r="D39" s="12" t="n"/>
      <c r="E39" s="13" t="n"/>
      <c r="F39" s="13" t="n"/>
      <c r="G39" s="14" t="n"/>
      <c r="H39" s="15" t="n"/>
      <c r="I39" s="16" t="n"/>
      <c r="J39" s="13" t="n"/>
      <c r="K39" s="11" t="n">
        <v>60</v>
      </c>
      <c r="L39" s="17" t="n"/>
      <c r="M39" s="18" t="n"/>
      <c r="N39" s="17" t="n">
        <v>108</v>
      </c>
      <c r="O39" s="19" t="n"/>
      <c r="P39" s="21" t="n"/>
      <c r="Q39" s="21" t="n"/>
      <c r="R39" s="21" t="n"/>
      <c r="S39" s="21" t="n"/>
      <c r="T39" s="18">
        <f>SUM(P39:S39)</f>
        <v/>
      </c>
      <c r="U39" s="10" t="n"/>
      <c r="V39" s="10" t="n"/>
      <c r="W39" s="10" t="n"/>
      <c r="X39" s="10" t="n"/>
      <c r="Y39" s="10" t="n"/>
      <c r="Z39" s="10" t="n"/>
      <c r="AA39" s="18">
        <f>SUM(U39:Z39)</f>
        <v/>
      </c>
      <c r="AB39" s="12">
        <f>T39+AA39</f>
        <v/>
      </c>
    </row>
    <row r="40">
      <c r="A40" s="9" t="inlineStr">
        <is>
          <t>Подготовка выпускной квалификационной работы (НОРМОКОНТРОЛЬ)</t>
        </is>
      </c>
      <c r="B40" s="10" t="inlineStr">
        <is>
          <t>22/ТО-3111в</t>
        </is>
      </c>
      <c r="C40" s="11" t="n">
        <v>12</v>
      </c>
      <c r="D40" s="12" t="n"/>
      <c r="E40" s="13" t="n"/>
      <c r="F40" s="13" t="n"/>
      <c r="G40" s="14" t="n"/>
      <c r="H40" s="15" t="n"/>
      <c r="I40" s="16" t="n"/>
      <c r="J40" s="13" t="n"/>
      <c r="K40" s="11" t="n">
        <v>12</v>
      </c>
      <c r="L40" s="17" t="n"/>
      <c r="M40" s="18" t="n"/>
      <c r="N40" s="17" t="n"/>
      <c r="O40" s="19" t="n"/>
      <c r="P40" s="21" t="n"/>
      <c r="Q40" s="21" t="n"/>
      <c r="R40" s="21" t="n"/>
      <c r="S40" s="21" t="n"/>
      <c r="T40" s="18">
        <f>SUM(P40:S40)</f>
        <v/>
      </c>
      <c r="U40" s="10" t="n"/>
      <c r="V40" s="10" t="n"/>
      <c r="W40" s="10" t="n"/>
      <c r="X40" s="10" t="n"/>
      <c r="Y40" s="10" t="n"/>
      <c r="Z40" s="10" t="n"/>
      <c r="AA40" s="18">
        <f>SUM(U40:Z40)</f>
        <v/>
      </c>
      <c r="AB40" s="12">
        <f>T40+AA40</f>
        <v/>
      </c>
    </row>
    <row r="41">
      <c r="A41" s="9" t="inlineStr">
        <is>
          <t>Подготовка выпускной квалификационной работы (ЭКОНОМИЧЕСКАЯ ЧАСТЬ)</t>
        </is>
      </c>
      <c r="B41" s="10" t="inlineStr">
        <is>
          <t>22/ТО-3111в</t>
        </is>
      </c>
      <c r="C41" s="11" t="n">
        <v>21</v>
      </c>
      <c r="D41" s="12" t="n"/>
      <c r="E41" s="13" t="n"/>
      <c r="F41" s="13" t="n"/>
      <c r="G41" s="14" t="n"/>
      <c r="H41" s="15" t="n"/>
      <c r="I41" s="16" t="n"/>
      <c r="J41" s="13" t="n"/>
      <c r="K41" s="11" t="n">
        <v>21</v>
      </c>
      <c r="L41" s="17" t="n"/>
      <c r="M41" s="18" t="n"/>
      <c r="N41" s="17" t="n"/>
      <c r="O41" s="19" t="n"/>
      <c r="P41" s="21" t="n"/>
      <c r="Q41" s="21" t="n"/>
      <c r="R41" s="21" t="n"/>
      <c r="S41" s="21" t="n"/>
      <c r="T41" s="18">
        <f>SUM(P41:S41)</f>
        <v/>
      </c>
      <c r="U41" s="10" t="n"/>
      <c r="V41" s="10" t="n"/>
      <c r="W41" s="10" t="n"/>
      <c r="X41" s="10" t="n"/>
      <c r="Y41" s="10" t="n"/>
      <c r="Z41" s="10" t="n"/>
      <c r="AA41" s="18">
        <f>SUM(U41:Z41)</f>
        <v/>
      </c>
      <c r="AB41" s="12">
        <f>T41+AA41</f>
        <v/>
      </c>
    </row>
    <row r="42">
      <c r="A42" s="9" t="inlineStr">
        <is>
          <t>Защита выпускной квалификационной работы</t>
        </is>
      </c>
      <c r="B42" s="10" t="inlineStr">
        <is>
          <t>22/ТО-3111в</t>
        </is>
      </c>
      <c r="C42" s="11" t="n">
        <v>10.5</v>
      </c>
      <c r="D42" s="12" t="n"/>
      <c r="E42" s="13" t="n"/>
      <c r="F42" s="13" t="n"/>
      <c r="G42" s="14" t="n"/>
      <c r="H42" s="15" t="n"/>
      <c r="I42" s="16" t="n"/>
      <c r="J42" s="13" t="n"/>
      <c r="K42" s="11" t="n">
        <v>10.5</v>
      </c>
      <c r="L42" s="17" t="n"/>
      <c r="M42" s="18" t="n"/>
      <c r="N42" s="17" t="n">
        <v>36</v>
      </c>
      <c r="O42" s="19" t="n"/>
      <c r="P42" s="21" t="n"/>
      <c r="Q42" s="21" t="n"/>
      <c r="R42" s="21" t="n"/>
      <c r="S42" s="21" t="n"/>
      <c r="T42" s="18">
        <f>SUM(P42:S42)</f>
        <v/>
      </c>
      <c r="U42" s="10" t="n"/>
      <c r="V42" s="10" t="n"/>
      <c r="W42" s="10" t="n"/>
      <c r="X42" s="10" t="n"/>
      <c r="Y42" s="10" t="n"/>
      <c r="Z42" s="10" t="n"/>
      <c r="AA42" s="18">
        <f>SUM(U42:Z42)</f>
        <v/>
      </c>
      <c r="AB42" s="12">
        <f>T42+AA42</f>
        <v/>
      </c>
    </row>
    <row r="43">
      <c r="A43" s="9" t="inlineStr">
        <is>
          <t>Подготовка к демонстрационному экзамену</t>
        </is>
      </c>
      <c r="B43" s="10" t="inlineStr">
        <is>
          <t>22/ТО-3111в</t>
        </is>
      </c>
      <c r="C43" s="11" t="n">
        <v>24</v>
      </c>
      <c r="D43" s="12" t="n"/>
      <c r="E43" s="13" t="n"/>
      <c r="F43" s="13" t="n"/>
      <c r="G43" s="14" t="n"/>
      <c r="H43" s="15" t="n"/>
      <c r="I43" s="16" t="n"/>
      <c r="J43" s="13" t="n"/>
      <c r="K43" s="11" t="n">
        <v>24</v>
      </c>
      <c r="L43" s="17" t="n"/>
      <c r="M43" s="18" t="n"/>
      <c r="N43" s="17" t="n">
        <v>36</v>
      </c>
      <c r="O43" s="19" t="n"/>
      <c r="P43" s="21" t="n"/>
      <c r="Q43" s="21" t="n"/>
      <c r="R43" s="21" t="n"/>
      <c r="S43" s="21" t="n"/>
      <c r="T43" s="18">
        <f>SUM(P43:S43)</f>
        <v/>
      </c>
      <c r="U43" s="10" t="n"/>
      <c r="V43" s="10" t="n"/>
      <c r="W43" s="10" t="n"/>
      <c r="X43" s="10" t="n"/>
      <c r="Y43" s="10" t="n"/>
      <c r="Z43" s="10" t="n"/>
      <c r="AA43" s="18">
        <f>SUM(U43:Z43)</f>
        <v/>
      </c>
      <c r="AB43" s="12">
        <f>T43+AA43</f>
        <v/>
      </c>
    </row>
    <row r="44">
      <c r="A44" s="9" t="inlineStr">
        <is>
          <t>Теплоснабжение</t>
        </is>
      </c>
      <c r="B44" s="10" t="inlineStr">
        <is>
          <t>22/зТО-311к</t>
        </is>
      </c>
      <c r="C44" s="11" t="n">
        <v>32</v>
      </c>
      <c r="D44" s="12" t="n"/>
      <c r="E44" s="13" t="n"/>
      <c r="F44" s="13" t="n"/>
      <c r="G44" s="14" t="n"/>
      <c r="H44" s="15" t="n"/>
      <c r="I44" s="16" t="n"/>
      <c r="J44" s="13" t="n"/>
      <c r="K44" s="11" t="n">
        <v>32</v>
      </c>
      <c r="L44" s="17" t="n">
        <v>10</v>
      </c>
      <c r="M44" s="18" t="n"/>
      <c r="N44" s="17" t="n">
        <v>22</v>
      </c>
      <c r="O44" s="19" t="n"/>
      <c r="P44" s="21" t="n"/>
      <c r="Q44" s="21" t="n"/>
      <c r="R44" s="21" t="n"/>
      <c r="S44" s="21" t="n"/>
      <c r="T44" s="18">
        <f>SUM(P44:S44)</f>
        <v/>
      </c>
      <c r="U44" s="10" t="n"/>
      <c r="V44" s="10" t="n"/>
      <c r="W44" s="10" t="n"/>
      <c r="X44" s="10" t="n"/>
      <c r="Y44" s="10" t="n"/>
      <c r="Z44" s="10" t="n"/>
      <c r="AA44" s="18">
        <f>SUM(U44:Z44)</f>
        <v/>
      </c>
      <c r="AB44" s="12">
        <f>T44+AA44</f>
        <v/>
      </c>
    </row>
    <row r="45">
      <c r="A45" s="9" t="inlineStr">
        <is>
          <t>Теплотехническое оборудование</t>
        </is>
      </c>
      <c r="B45" s="10" t="inlineStr">
        <is>
          <t>22/зТО-311к</t>
        </is>
      </c>
      <c r="C45" s="11" t="n">
        <v>16</v>
      </c>
      <c r="D45" s="12" t="n"/>
      <c r="E45" s="13" t="n"/>
      <c r="F45" s="13" t="n"/>
      <c r="G45" s="14" t="n"/>
      <c r="H45" s="15" t="n"/>
      <c r="I45" s="16" t="n"/>
      <c r="J45" s="13" t="n"/>
      <c r="K45" s="11" t="n">
        <v>16</v>
      </c>
      <c r="L45" s="17" t="n">
        <v>14</v>
      </c>
      <c r="M45" s="18" t="n"/>
      <c r="N45" s="17" t="n"/>
      <c r="O45" s="19" t="n"/>
      <c r="P45" s="21" t="n"/>
      <c r="Q45" s="21" t="n"/>
      <c r="R45" s="21" t="n"/>
      <c r="S45" s="21" t="n"/>
      <c r="T45" s="18">
        <f>SUM(P45:S45)</f>
        <v/>
      </c>
      <c r="U45" s="10" t="n"/>
      <c r="V45" s="10" t="n"/>
      <c r="W45" s="10" t="n"/>
      <c r="X45" s="10" t="n"/>
      <c r="Y45" s="10" t="n"/>
      <c r="Z45" s="10" t="n"/>
      <c r="AA45" s="18">
        <f>SUM(U45:Z45)</f>
        <v/>
      </c>
      <c r="AB45" s="12">
        <f>T45+AA45</f>
        <v/>
      </c>
    </row>
    <row r="46">
      <c r="A46" s="9" t="inlineStr">
        <is>
          <t>Тепловые двигатели</t>
        </is>
      </c>
      <c r="B46" s="10" t="inlineStr">
        <is>
          <t>22/зТО-311к</t>
        </is>
      </c>
      <c r="C46" s="11" t="n">
        <v>6</v>
      </c>
      <c r="D46" s="12" t="n"/>
      <c r="E46" s="13" t="n"/>
      <c r="F46" s="13" t="n"/>
      <c r="G46" s="14" t="n"/>
      <c r="H46" s="15" t="n"/>
      <c r="I46" s="16" t="n"/>
      <c r="J46" s="13" t="n"/>
      <c r="K46" s="11" t="n">
        <v>6</v>
      </c>
      <c r="L46" s="17" t="n">
        <v>4</v>
      </c>
      <c r="M46" s="18" t="n"/>
      <c r="N46" s="17" t="n"/>
      <c r="O46" s="19" t="n"/>
      <c r="P46" s="21" t="n"/>
      <c r="Q46" s="21" t="n"/>
      <c r="R46" s="21" t="n"/>
      <c r="S46" s="21" t="n"/>
      <c r="T46" s="18">
        <f>SUM(P46:S46)</f>
        <v/>
      </c>
      <c r="U46" s="10" t="n"/>
      <c r="V46" s="10" t="n"/>
      <c r="W46" s="10" t="n"/>
      <c r="X46" s="10" t="n"/>
      <c r="Y46" s="10" t="n"/>
      <c r="Z46" s="10" t="n"/>
      <c r="AA46" s="18">
        <f>SUM(U46:Z46)</f>
        <v/>
      </c>
      <c r="AB46" s="12">
        <f>T46+AA46</f>
        <v/>
      </c>
    </row>
    <row r="47">
      <c r="A47" s="9" t="inlineStr">
        <is>
          <t>Организация и управление работой трудового коллектива</t>
        </is>
      </c>
      <c r="B47" s="10" t="inlineStr">
        <is>
          <t>22/зТО-311к</t>
        </is>
      </c>
      <c r="C47" s="11" t="n">
        <v>16</v>
      </c>
      <c r="D47" s="12" t="n"/>
      <c r="E47" s="13" t="n"/>
      <c r="F47" s="13" t="n"/>
      <c r="G47" s="14" t="n"/>
      <c r="H47" s="15" t="n"/>
      <c r="I47" s="16" t="n"/>
      <c r="J47" s="13" t="n"/>
      <c r="K47" s="11" t="n">
        <v>16</v>
      </c>
      <c r="L47" s="17" t="n">
        <v>4</v>
      </c>
      <c r="M47" s="18" t="n"/>
      <c r="N47" s="17" t="n">
        <v>12</v>
      </c>
      <c r="O47" s="19" t="n"/>
      <c r="P47" s="21" t="n"/>
      <c r="Q47" s="21" t="n"/>
      <c r="R47" s="21" t="n"/>
      <c r="S47" s="21" t="n"/>
      <c r="T47" s="18">
        <f>SUM(P47:S47)</f>
        <v/>
      </c>
      <c r="U47" s="10" t="n"/>
      <c r="V47" s="10" t="n"/>
      <c r="W47" s="10" t="n"/>
      <c r="X47" s="10" t="n"/>
      <c r="Y47" s="10" t="n"/>
      <c r="Z47" s="10" t="n"/>
      <c r="AA47" s="18">
        <f>SUM(U47:Z47)</f>
        <v/>
      </c>
      <c r="AB47" s="12">
        <f>T47+AA47</f>
        <v/>
      </c>
    </row>
    <row r="48">
      <c r="A48" s="9" t="inlineStr">
        <is>
          <t>Учебная практика</t>
        </is>
      </c>
      <c r="B48" s="10" t="inlineStr">
        <is>
          <t>22/зТО-311к</t>
        </is>
      </c>
      <c r="C48" s="11" t="n">
        <v>4</v>
      </c>
      <c r="D48" s="12" t="n"/>
      <c r="E48" s="13" t="n"/>
      <c r="F48" s="13" t="n"/>
      <c r="G48" s="14" t="n"/>
      <c r="H48" s="15" t="n"/>
      <c r="I48" s="16" t="n"/>
      <c r="J48" s="13" t="n"/>
      <c r="K48" s="11" t="n">
        <v>4</v>
      </c>
      <c r="L48" s="17" t="n"/>
      <c r="M48" s="18" t="n"/>
      <c r="N48" s="17" t="n">
        <v>4</v>
      </c>
      <c r="O48" s="19" t="n"/>
      <c r="P48" s="21" t="n"/>
      <c r="Q48" s="21" t="n"/>
      <c r="R48" s="21" t="n"/>
      <c r="S48" s="21" t="n"/>
      <c r="T48" s="18">
        <f>SUM(P48:S48)</f>
        <v/>
      </c>
      <c r="U48" s="10" t="n"/>
      <c r="V48" s="10" t="n"/>
      <c r="W48" s="10" t="n"/>
      <c r="X48" s="10" t="n"/>
      <c r="Y48" s="10" t="n"/>
      <c r="Z48" s="10" t="n"/>
      <c r="AA48" s="18">
        <f>SUM(U48:Z48)</f>
        <v/>
      </c>
      <c r="AB48" s="12">
        <f>T48+AA48</f>
        <v/>
      </c>
    </row>
    <row r="49">
      <c r="A49" s="28" t="inlineStr">
        <is>
          <t xml:space="preserve">Итого </t>
        </is>
      </c>
      <c r="B49" s="29" t="inlineStr">
        <is>
          <t>внебюджет</t>
        </is>
      </c>
      <c r="C49" s="30" t="n">
        <v>74</v>
      </c>
      <c r="D49" s="39" t="n"/>
      <c r="E49" s="39" t="n"/>
      <c r="F49" s="39" t="n"/>
      <c r="G49" s="39" t="n"/>
      <c r="H49" s="39" t="n"/>
      <c r="I49" s="39" t="n"/>
      <c r="J49" s="39" t="n"/>
      <c r="K49" s="30" t="n">
        <v>74</v>
      </c>
      <c r="L49" s="32" t="n"/>
      <c r="M49" s="33" t="n"/>
      <c r="N49" s="33" t="n"/>
      <c r="O49" s="34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  <c r="AA49" s="40" t="n"/>
      <c r="AB49" s="30" t="n">
        <v>74</v>
      </c>
    </row>
    <row r="50">
      <c r="A50" s="28" t="inlineStr">
        <is>
          <t xml:space="preserve">Итого </t>
        </is>
      </c>
      <c r="B50" s="29" t="inlineStr">
        <is>
          <t>бюджет</t>
        </is>
      </c>
      <c r="C50" s="37" t="n">
        <v>1539.4</v>
      </c>
      <c r="D50" s="39" t="n"/>
      <c r="E50" s="39" t="n"/>
      <c r="F50" s="39" t="n"/>
      <c r="G50" s="39" t="n"/>
      <c r="H50" s="39" t="n"/>
      <c r="I50" s="39" t="n"/>
      <c r="J50" s="39" t="n"/>
      <c r="K50" s="37" t="n">
        <v>1539.4</v>
      </c>
      <c r="L50" s="32" t="n"/>
      <c r="M50" s="33" t="n"/>
      <c r="N50" s="33" t="n"/>
      <c r="O50" s="34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  <c r="AA50" s="39" t="n"/>
      <c r="AB50" s="37" t="n">
        <v>1539.4</v>
      </c>
    </row>
    <row r="51">
      <c r="A51" s="39" t="inlineStr">
        <is>
          <t>ВСЕГО</t>
        </is>
      </c>
      <c r="B51" s="39" t="n"/>
      <c r="C51" s="40">
        <f>SUM(C8:C48)</f>
        <v/>
      </c>
      <c r="D51" s="40">
        <f>SUM(D8:D48)</f>
        <v/>
      </c>
      <c r="E51" s="40">
        <f>SUM(E8:E48)</f>
        <v/>
      </c>
      <c r="F51" s="40">
        <f>SUM(F8:F48)</f>
        <v/>
      </c>
      <c r="G51" s="40">
        <f>SUM(G8:G48)</f>
        <v/>
      </c>
      <c r="H51" s="40">
        <f>SUM(H8:H48)</f>
        <v/>
      </c>
      <c r="I51" s="40">
        <f>SUM(I8:I48)</f>
        <v/>
      </c>
      <c r="J51" s="40">
        <f>SUM(J8:J48)</f>
        <v/>
      </c>
      <c r="K51" s="40">
        <f>SUM(K8:K48)</f>
        <v/>
      </c>
      <c r="L51" s="40">
        <f>SUM(L8:L48)</f>
        <v/>
      </c>
      <c r="M51" s="40">
        <f>SUM(M8:M48)</f>
        <v/>
      </c>
      <c r="N51" s="40">
        <f>SUM(N8:N48)</f>
        <v/>
      </c>
      <c r="O51" s="40">
        <f>SUM(O8:O48)</f>
        <v/>
      </c>
      <c r="P51" s="40">
        <f>SUM(P8:P48)</f>
        <v/>
      </c>
      <c r="Q51" s="40">
        <f>SUM(Q8:Q48)</f>
        <v/>
      </c>
      <c r="R51" s="40">
        <f>SUM(R8:R48)</f>
        <v/>
      </c>
      <c r="S51" s="40">
        <f>SUM(S8:S48)</f>
        <v/>
      </c>
      <c r="T51" s="40">
        <f>SUM(T8:T48)</f>
        <v/>
      </c>
      <c r="U51" s="40">
        <f>SUM(U8:U48)</f>
        <v/>
      </c>
      <c r="V51" s="40">
        <f>SUM(V8:V48)</f>
        <v/>
      </c>
      <c r="W51" s="40">
        <f>SUM(W8:W48)</f>
        <v/>
      </c>
      <c r="X51" s="40">
        <f>SUM(X8:X48)</f>
        <v/>
      </c>
      <c r="Y51" s="40">
        <f>SUM(Y8:Y48)</f>
        <v/>
      </c>
      <c r="Z51" s="40">
        <f>SUM(Z8:Z48)</f>
        <v/>
      </c>
      <c r="AA51" s="40">
        <f>SUM(AA8:AA48)</f>
        <v/>
      </c>
      <c r="AB51" s="40">
        <f>SUM(AB8:AB48)</f>
        <v/>
      </c>
    </row>
    <row r="52">
      <c r="A52" s="53" t="n"/>
      <c r="B52" s="53" t="n"/>
      <c r="C52" s="53" t="n"/>
      <c r="D52" s="53" t="n"/>
      <c r="E52" s="53" t="n"/>
      <c r="F52" s="53" t="n"/>
      <c r="G52" s="53" t="n"/>
      <c r="H52" s="53" t="n"/>
      <c r="I52" s="53" t="n"/>
      <c r="J52" s="53" t="n"/>
      <c r="K52" s="53" t="n"/>
      <c r="L52" s="53" t="n"/>
      <c r="M52" s="53" t="n"/>
      <c r="N52" s="53" t="n"/>
      <c r="O52" s="53" t="n"/>
      <c r="P52" s="53" t="n"/>
      <c r="Q52" s="53" t="n"/>
      <c r="R52" s="53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</row>
    <row r="53">
      <c r="A53" s="42" t="inlineStr">
        <is>
          <t>Тарифная ставка _______________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42" t="inlineStr">
        <is>
          <t>За проверку тетрадей _______________</t>
        </is>
      </c>
      <c r="L53" s="3" t="n"/>
      <c r="M53" s="3" t="n"/>
      <c r="N53" s="3" t="n"/>
      <c r="O53" s="3" t="n"/>
      <c r="P53" s="3" t="n"/>
      <c r="Q53" s="3" t="n"/>
      <c r="R53" s="3" t="n"/>
      <c r="S53" s="42" t="inlineStr">
        <is>
          <t>Не выполнено часов ______________</t>
        </is>
      </c>
      <c r="T53" s="3" t="n"/>
      <c r="U53" s="3" t="n"/>
      <c r="V53" s="43" t="n"/>
      <c r="W53" s="3" t="n"/>
      <c r="X53" s="3" t="n"/>
      <c r="Y53" s="3" t="n"/>
      <c r="Z53" s="3" t="n"/>
      <c r="AA53" s="3" t="n"/>
      <c r="AB53" s="3" t="n"/>
    </row>
    <row r="54">
      <c r="A54" s="42" t="inlineStr">
        <is>
          <t>Стоимость часа _________________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42" t="inlineStr">
        <is>
          <t>За классное руководство ____________</t>
        </is>
      </c>
      <c r="L54" s="3" t="n"/>
      <c r="M54" s="3" t="n"/>
      <c r="N54" s="3" t="n"/>
      <c r="O54" s="3" t="n"/>
      <c r="P54" s="3" t="n"/>
      <c r="Q54" s="3" t="n"/>
      <c r="R54" s="3" t="n"/>
      <c r="S54" s="42" t="inlineStr">
        <is>
          <t>Дано сверх плана _________________</t>
        </is>
      </c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</row>
    <row r="55">
      <c r="A55" s="42" t="inlineStr">
        <is>
          <t>Оклад в месяц __________________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42" t="inlineStr">
        <is>
          <t>За заведование кабинетом ___________</t>
        </is>
      </c>
      <c r="L55" s="3" t="n"/>
      <c r="M55" s="3" t="n"/>
      <c r="N55" s="3" t="n"/>
      <c r="O55" s="3" t="n"/>
      <c r="P55" s="3" t="n"/>
      <c r="Q55" s="3" t="n"/>
      <c r="R55" s="3" t="n"/>
      <c r="S55" s="42" t="inlineStr">
        <is>
          <t>Итого зарплата в месяц ____________</t>
        </is>
      </c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</row>
    <row r="56">
      <c r="A56" s="3" t="n"/>
      <c r="B56" s="3" t="n"/>
      <c r="C56" s="42" t="inlineStr">
        <is>
          <t>За руководство ПК _________________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Q56" s="3" t="n"/>
      <c r="R56" s="3" t="n"/>
      <c r="S56" s="42" t="inlineStr">
        <is>
          <t>Зарплата за год ___________________ в т.ч. за пед.часы</t>
        </is>
      </c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</row>
    <row r="57">
      <c r="A57" s="3" t="n"/>
      <c r="B57" s="3" t="n"/>
      <c r="C57" s="42" t="inlineStr">
        <is>
          <t>Зам. директора по УР ______________</t>
        </is>
      </c>
      <c r="E57" s="3" t="n"/>
      <c r="F57" s="3" t="n"/>
      <c r="G57" s="3" t="n"/>
      <c r="H57" s="3" t="n"/>
      <c r="I57" s="3" t="inlineStr">
        <is>
          <t>Е.В. Кшецкая</t>
        </is>
      </c>
      <c r="K57" s="3" t="n"/>
      <c r="L57" s="3" t="n"/>
      <c r="M57" s="3" t="n"/>
      <c r="N57" s="3" t="n"/>
      <c r="O57" s="3" t="n"/>
      <c r="Q57" s="3" t="n"/>
      <c r="R57" s="3" t="n"/>
      <c r="S57" s="3" t="inlineStr">
        <is>
          <t>Зав.учебной частью_____________________О.В. Подковыркина</t>
        </is>
      </c>
      <c r="T57" s="3" t="n"/>
      <c r="U57" s="3" t="n"/>
      <c r="V57" s="3" t="n"/>
      <c r="W57" s="3" t="n"/>
      <c r="X57" s="3" t="n"/>
      <c r="Y57" s="3" t="n"/>
      <c r="AA57" s="3" t="n"/>
      <c r="AB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Q58" s="3" t="n"/>
      <c r="R58" s="3" t="n"/>
      <c r="S58" s="42" t="inlineStr">
        <is>
          <t>С пед. нагрузкой ознакомлен преподаватель: _____________</t>
        </is>
      </c>
      <c r="T58" s="3" t="n"/>
      <c r="U58" s="3" t="n"/>
      <c r="V58" s="3" t="n"/>
      <c r="X58" s="3" t="n"/>
      <c r="Y58" s="3" t="n"/>
      <c r="AA58" s="3" t="n"/>
      <c r="AB58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Ковалев Александр Артемович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 (1 подгруппа)</t>
        </is>
      </c>
      <c r="B8" s="10" t="inlineStr">
        <is>
          <t>23/МР-292к</t>
        </is>
      </c>
      <c r="C8" s="11" t="n">
        <v>36</v>
      </c>
      <c r="D8" s="12" t="n"/>
      <c r="E8" s="13" t="n"/>
      <c r="F8" s="13" t="n"/>
      <c r="G8" s="14" t="n"/>
      <c r="H8" s="15" t="n"/>
      <c r="I8" s="16" t="n"/>
      <c r="J8" s="13" t="n"/>
      <c r="K8" s="11" t="n">
        <v>36</v>
      </c>
      <c r="L8" s="17" t="n"/>
      <c r="M8" s="18" t="n"/>
      <c r="N8" s="17" t="n">
        <v>36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Учебная практика</t>
        </is>
      </c>
      <c r="B9" s="10" t="inlineStr">
        <is>
          <t>23/МР-291</t>
        </is>
      </c>
      <c r="C9" s="11" t="n">
        <v>36</v>
      </c>
      <c r="D9" s="12" t="n"/>
      <c r="E9" s="13" t="n"/>
      <c r="F9" s="13" t="n"/>
      <c r="G9" s="14" t="n"/>
      <c r="H9" s="15" t="n"/>
      <c r="I9" s="16" t="n"/>
      <c r="J9" s="13" t="n"/>
      <c r="K9" s="11" t="n">
        <v>36</v>
      </c>
      <c r="L9" s="17" t="n"/>
      <c r="M9" s="18" t="n"/>
      <c r="N9" s="17" t="n">
        <v>36</v>
      </c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Монтаж и наладка мехатронных систем</t>
        </is>
      </c>
      <c r="B10" s="10" t="inlineStr">
        <is>
          <t>22/МР-391</t>
        </is>
      </c>
      <c r="C10" s="11" t="n">
        <v>31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31</v>
      </c>
      <c r="L10" s="17" t="n">
        <v>25</v>
      </c>
      <c r="M10" s="18" t="n"/>
      <c r="N10" s="17" t="n"/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Техническое обслуживание автоматизированных и мехатронных систем</t>
        </is>
      </c>
      <c r="B11" s="10" t="inlineStr">
        <is>
          <t>22/МР-391</t>
        </is>
      </c>
      <c r="C11" s="11" t="n">
        <v>62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62</v>
      </c>
      <c r="L11" s="17" t="n"/>
      <c r="M11" s="18" t="n"/>
      <c r="N11" s="17" t="n">
        <v>56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Учебная практика</t>
        </is>
      </c>
      <c r="B12" s="10" t="inlineStr">
        <is>
          <t>22/МР-391</t>
        </is>
      </c>
      <c r="C12" s="11" t="n">
        <v>48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48</v>
      </c>
      <c r="L12" s="17" t="n"/>
      <c r="M12" s="18" t="n"/>
      <c r="N12" s="17" t="n">
        <v>72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36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36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36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177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177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177</v>
      </c>
    </row>
    <row r="24">
      <c r="A24" s="39" t="inlineStr">
        <is>
          <t>ВСЕГО</t>
        </is>
      </c>
      <c r="B24" s="39" t="n"/>
      <c r="C24" s="40">
        <f>SUM(C8:C12)</f>
        <v/>
      </c>
      <c r="D24" s="40">
        <f>SUM(D8:D12)</f>
        <v/>
      </c>
      <c r="E24" s="40">
        <f>SUM(E8:E12)</f>
        <v/>
      </c>
      <c r="F24" s="40">
        <f>SUM(F8:F12)</f>
        <v/>
      </c>
      <c r="G24" s="40">
        <f>SUM(G8:G12)</f>
        <v/>
      </c>
      <c r="H24" s="40">
        <f>SUM(H8:H12)</f>
        <v/>
      </c>
      <c r="I24" s="40">
        <f>SUM(I8:I12)</f>
        <v/>
      </c>
      <c r="J24" s="40">
        <f>SUM(J8:J12)</f>
        <v/>
      </c>
      <c r="K24" s="40">
        <f>SUM(K8:K12)</f>
        <v/>
      </c>
      <c r="L24" s="40">
        <f>SUM(L8:L12)</f>
        <v/>
      </c>
      <c r="M24" s="40">
        <f>SUM(M8:M12)</f>
        <v/>
      </c>
      <c r="N24" s="40">
        <f>SUM(N8:N12)</f>
        <v/>
      </c>
      <c r="O24" s="40">
        <f>SUM(O8:O12)</f>
        <v/>
      </c>
      <c r="P24" s="40">
        <f>SUM(P8:P12)</f>
        <v/>
      </c>
      <c r="Q24" s="40">
        <f>SUM(Q8:Q12)</f>
        <v/>
      </c>
      <c r="R24" s="40">
        <f>SUM(R8:R12)</f>
        <v/>
      </c>
      <c r="S24" s="40">
        <f>SUM(S8:S12)</f>
        <v/>
      </c>
      <c r="T24" s="40">
        <f>SUM(T8:T12)</f>
        <v/>
      </c>
      <c r="U24" s="40">
        <f>SUM(U8:U12)</f>
        <v/>
      </c>
      <c r="V24" s="40">
        <f>SUM(V8:V12)</f>
        <v/>
      </c>
      <c r="W24" s="40">
        <f>SUM(W8:W12)</f>
        <v/>
      </c>
      <c r="X24" s="40">
        <f>SUM(X8:X12)</f>
        <v/>
      </c>
      <c r="Y24" s="40">
        <f>SUM(Y8:Y12)</f>
        <v/>
      </c>
      <c r="Z24" s="40">
        <f>SUM(Z8:Z12)</f>
        <v/>
      </c>
      <c r="AA24" s="40">
        <f>SUM(AA8:AA12)</f>
        <v/>
      </c>
      <c r="AB24" s="40">
        <f>SUM(AB8:AB12)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Колодий Виталий Владимирович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Система автоматизированного проектирования и программирования в машиностроении</t>
        </is>
      </c>
      <c r="B8" s="10" t="inlineStr">
        <is>
          <t>22/РМ-391</t>
        </is>
      </c>
      <c r="C8" s="11" t="n">
        <v>36</v>
      </c>
      <c r="D8" s="12" t="n"/>
      <c r="E8" s="13" t="n"/>
      <c r="F8" s="13" t="n"/>
      <c r="G8" s="14" t="n"/>
      <c r="H8" s="15" t="n"/>
      <c r="I8" s="16" t="n"/>
      <c r="J8" s="13" t="n"/>
      <c r="K8" s="11" t="n">
        <v>36</v>
      </c>
      <c r="L8" s="17" t="n"/>
      <c r="M8" s="18" t="n"/>
      <c r="N8" s="17" t="n">
        <v>36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>
        <v>14</v>
      </c>
      <c r="W8" s="10" t="n">
        <v>14</v>
      </c>
      <c r="X8" s="10" t="n">
        <v>8</v>
      </c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Учебная практика</t>
        </is>
      </c>
      <c r="B9" s="10" t="inlineStr">
        <is>
          <t>зРМ-411/9к</t>
        </is>
      </c>
      <c r="C9" s="11" t="n">
        <v>4</v>
      </c>
      <c r="D9" s="12" t="n"/>
      <c r="E9" s="13" t="n"/>
      <c r="F9" s="13" t="n"/>
      <c r="G9" s="14" t="n"/>
      <c r="H9" s="15" t="n"/>
      <c r="I9" s="16" t="n"/>
      <c r="J9" s="13" t="n"/>
      <c r="K9" s="11" t="n">
        <v>4</v>
      </c>
      <c r="L9" s="17" t="n"/>
      <c r="M9" s="18" t="n"/>
      <c r="N9" s="17" t="n">
        <v>4</v>
      </c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Технологический процесс и техническая документация по сборке узлов и изделий с применением САП</t>
        </is>
      </c>
      <c r="B10" s="10" t="inlineStr">
        <is>
          <t>23/зТМ-291к</t>
        </is>
      </c>
      <c r="C10" s="11" t="n">
        <v>12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12</v>
      </c>
      <c r="L10" s="17" t="n"/>
      <c r="M10" s="18" t="n"/>
      <c r="N10" s="17" t="n">
        <v>12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Контроль, наладка, подналадка и техническое обслуживание сборочного оборудования</t>
        </is>
      </c>
      <c r="B11" s="10" t="inlineStr">
        <is>
          <t>23/зТМ-291к</t>
        </is>
      </c>
      <c r="C11" s="11" t="n">
        <v>8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8</v>
      </c>
      <c r="L11" s="17" t="n">
        <v>2</v>
      </c>
      <c r="M11" s="18" t="n"/>
      <c r="N11" s="17" t="n">
        <v>6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Технологический процесс и техническая документация по сборке узлов и изделий с применением САП</t>
        </is>
      </c>
      <c r="B12" s="10" t="inlineStr">
        <is>
          <t>23/зТМ-2111к</t>
        </is>
      </c>
      <c r="C12" s="11" t="n">
        <v>20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20</v>
      </c>
      <c r="L12" s="17" t="n">
        <v>8</v>
      </c>
      <c r="M12" s="18" t="n"/>
      <c r="N12" s="17" t="n">
        <v>12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Контроль, наладка, подналадка и техническое обслуживание сборочного оборудования</t>
        </is>
      </c>
      <c r="B13" s="10" t="inlineStr">
        <is>
          <t>23/зТМ-2111к</t>
        </is>
      </c>
      <c r="C13" s="11" t="n">
        <v>20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20</v>
      </c>
      <c r="L13" s="17" t="n">
        <v>8</v>
      </c>
      <c r="M13" s="18" t="n"/>
      <c r="N13" s="17" t="n">
        <v>12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64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64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64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36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36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36</v>
      </c>
    </row>
    <row r="24">
      <c r="A24" s="39" t="inlineStr">
        <is>
          <t>ВСЕГО</t>
        </is>
      </c>
      <c r="B24" s="39" t="n"/>
      <c r="C24" s="40">
        <f>SUM(C8:C13)</f>
        <v/>
      </c>
      <c r="D24" s="40">
        <f>SUM(D8:D13)</f>
        <v/>
      </c>
      <c r="E24" s="40">
        <f>SUM(E8:E13)</f>
        <v/>
      </c>
      <c r="F24" s="40">
        <f>SUM(F8:F13)</f>
        <v/>
      </c>
      <c r="G24" s="40">
        <f>SUM(G8:G13)</f>
        <v/>
      </c>
      <c r="H24" s="40">
        <f>SUM(H8:H13)</f>
        <v/>
      </c>
      <c r="I24" s="40">
        <f>SUM(I8:I13)</f>
        <v/>
      </c>
      <c r="J24" s="40">
        <f>SUM(J8:J13)</f>
        <v/>
      </c>
      <c r="K24" s="40">
        <f>SUM(K8:K13)</f>
        <v/>
      </c>
      <c r="L24" s="40">
        <f>SUM(L8:L13)</f>
        <v/>
      </c>
      <c r="M24" s="40">
        <f>SUM(M8:M13)</f>
        <v/>
      </c>
      <c r="N24" s="40">
        <f>SUM(N8:N13)</f>
        <v/>
      </c>
      <c r="O24" s="40">
        <f>SUM(O8:O13)</f>
        <v/>
      </c>
      <c r="P24" s="40">
        <f>SUM(P8:P13)</f>
        <v/>
      </c>
      <c r="Q24" s="40">
        <f>SUM(Q8:Q13)</f>
        <v/>
      </c>
      <c r="R24" s="40">
        <f>SUM(R8:R13)</f>
        <v/>
      </c>
      <c r="S24" s="40">
        <f>SUM(S8:S13)</f>
        <v/>
      </c>
      <c r="T24" s="40">
        <f>SUM(T8:T13)</f>
        <v/>
      </c>
      <c r="U24" s="40">
        <f>SUM(U8:U13)</f>
        <v/>
      </c>
      <c r="V24" s="40">
        <f>SUM(V8:V13)</f>
        <v/>
      </c>
      <c r="W24" s="40">
        <f>SUM(W8:W13)</f>
        <v/>
      </c>
      <c r="X24" s="40">
        <f>SUM(X8:X13)</f>
        <v/>
      </c>
      <c r="Y24" s="40">
        <f>SUM(Y8:Y13)</f>
        <v/>
      </c>
      <c r="Z24" s="40">
        <f>SUM(Z8:Z13)</f>
        <v/>
      </c>
      <c r="AA24" s="40">
        <f>SUM(AA8:AA13)</f>
        <v/>
      </c>
      <c r="AB24" s="40">
        <f>SUM(AB8:AB13)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Колпашникова Ирина Владимировна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Русский язык</t>
        </is>
      </c>
      <c r="B8" s="10" t="inlineStr">
        <is>
          <t>24/Ю-193к</t>
        </is>
      </c>
      <c r="C8" s="11" t="n">
        <v>146</v>
      </c>
      <c r="D8" s="12" t="n"/>
      <c r="E8" s="13" t="n"/>
      <c r="F8" s="13" t="n"/>
      <c r="G8" s="14" t="n"/>
      <c r="H8" s="15" t="n"/>
      <c r="I8" s="16" t="n"/>
      <c r="J8" s="13" t="n"/>
      <c r="K8" s="11" t="n">
        <v>146</v>
      </c>
      <c r="L8" s="17" t="n">
        <v>32</v>
      </c>
      <c r="M8" s="18" t="n"/>
      <c r="N8" s="17" t="n">
        <v>104</v>
      </c>
      <c r="O8" s="19" t="n"/>
      <c r="P8" s="21" t="n">
        <v>10</v>
      </c>
      <c r="Q8" s="21" t="n">
        <v>10</v>
      </c>
      <c r="R8" s="21" t="n">
        <v>8</v>
      </c>
      <c r="S8" s="21" t="n">
        <v>4</v>
      </c>
      <c r="T8" s="18">
        <f>SUM(P8:S8)</f>
        <v/>
      </c>
      <c r="U8" s="10" t="n">
        <v>18</v>
      </c>
      <c r="V8" s="10" t="n">
        <v>20</v>
      </c>
      <c r="W8" s="10" t="n">
        <v>20</v>
      </c>
      <c r="X8" s="10" t="n">
        <v>26</v>
      </c>
      <c r="Y8" s="10" t="n">
        <v>14</v>
      </c>
      <c r="Z8" s="10" t="n">
        <v>16</v>
      </c>
      <c r="AA8" s="18">
        <f>SUM(U8:Z8)</f>
        <v/>
      </c>
      <c r="AB8" s="12">
        <f>T8+AA8</f>
        <v/>
      </c>
    </row>
    <row r="9">
      <c r="A9" s="9" t="inlineStr">
        <is>
          <t>Литература</t>
        </is>
      </c>
      <c r="B9" s="10" t="inlineStr">
        <is>
          <t>24/Ю-193к</t>
        </is>
      </c>
      <c r="C9" s="11" t="n">
        <v>144</v>
      </c>
      <c r="D9" s="12" t="n"/>
      <c r="E9" s="13" t="n"/>
      <c r="F9" s="13" t="n"/>
      <c r="G9" s="14" t="n"/>
      <c r="H9" s="15" t="n"/>
      <c r="I9" s="16" t="n"/>
      <c r="J9" s="13" t="n"/>
      <c r="K9" s="11" t="n">
        <v>144</v>
      </c>
      <c r="L9" s="17" t="n">
        <v>64</v>
      </c>
      <c r="M9" s="18" t="n"/>
      <c r="N9" s="17" t="n">
        <v>80</v>
      </c>
      <c r="O9" s="19" t="n"/>
      <c r="P9" s="21" t="n">
        <v>14</v>
      </c>
      <c r="Q9" s="21" t="n">
        <v>16</v>
      </c>
      <c r="R9" s="21" t="n">
        <v>12</v>
      </c>
      <c r="S9" s="21" t="n">
        <v>20</v>
      </c>
      <c r="T9" s="18">
        <f>SUM(P9:S9)</f>
        <v/>
      </c>
      <c r="U9" s="10" t="n">
        <v>8</v>
      </c>
      <c r="V9" s="10" t="n">
        <v>12</v>
      </c>
      <c r="W9" s="10" t="n">
        <v>8</v>
      </c>
      <c r="X9" s="10" t="n">
        <v>20</v>
      </c>
      <c r="Y9" s="10" t="n">
        <v>14</v>
      </c>
      <c r="Z9" s="10" t="n">
        <v>8</v>
      </c>
      <c r="AA9" s="18">
        <f>SUM(U9:Z9)</f>
        <v/>
      </c>
      <c r="AB9" s="12">
        <f>T9+AA9</f>
        <v/>
      </c>
    </row>
    <row r="10">
      <c r="A10" s="9" t="inlineStr">
        <is>
          <t>Русский язык</t>
        </is>
      </c>
      <c r="B10" s="10" t="inlineStr">
        <is>
          <t>24/Ю-194к</t>
        </is>
      </c>
      <c r="C10" s="11" t="n">
        <v>146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146</v>
      </c>
      <c r="L10" s="17" t="n">
        <v>32</v>
      </c>
      <c r="M10" s="18" t="n"/>
      <c r="N10" s="17" t="n">
        <v>104</v>
      </c>
      <c r="O10" s="19" t="n"/>
      <c r="P10" s="21" t="n">
        <v>8</v>
      </c>
      <c r="Q10" s="21" t="n">
        <v>10</v>
      </c>
      <c r="R10" s="21" t="n">
        <v>8</v>
      </c>
      <c r="S10" s="21" t="n">
        <v>6</v>
      </c>
      <c r="T10" s="18">
        <f>SUM(P10:S10)</f>
        <v/>
      </c>
      <c r="U10" s="10" t="n">
        <v>12</v>
      </c>
      <c r="V10" s="10" t="n">
        <v>18</v>
      </c>
      <c r="W10" s="10" t="n">
        <v>14</v>
      </c>
      <c r="X10" s="10" t="n">
        <v>20</v>
      </c>
      <c r="Y10" s="10" t="n">
        <v>30</v>
      </c>
      <c r="Z10" s="10" t="n">
        <v>6</v>
      </c>
      <c r="AA10" s="18">
        <f>SUM(U10:Z10)</f>
        <v/>
      </c>
      <c r="AB10" s="12">
        <f>T10+AA10</f>
        <v/>
      </c>
    </row>
    <row r="11">
      <c r="A11" s="9" t="inlineStr">
        <is>
          <t>Литература</t>
        </is>
      </c>
      <c r="B11" s="10" t="inlineStr">
        <is>
          <t>24/Ю-194к</t>
        </is>
      </c>
      <c r="C11" s="11" t="n">
        <v>144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144</v>
      </c>
      <c r="L11" s="17" t="n">
        <v>64</v>
      </c>
      <c r="M11" s="18" t="n"/>
      <c r="N11" s="17" t="n">
        <v>80</v>
      </c>
      <c r="O11" s="19" t="n"/>
      <c r="P11" s="21" t="n">
        <v>14</v>
      </c>
      <c r="Q11" s="21" t="n">
        <v>18</v>
      </c>
      <c r="R11" s="21" t="n">
        <v>12</v>
      </c>
      <c r="S11" s="21" t="n">
        <v>12</v>
      </c>
      <c r="T11" s="18">
        <f>SUM(P11:S11)</f>
        <v/>
      </c>
      <c r="U11" s="10" t="n">
        <v>12</v>
      </c>
      <c r="V11" s="10" t="n">
        <v>8</v>
      </c>
      <c r="W11" s="10" t="n">
        <v>10</v>
      </c>
      <c r="X11" s="10" t="n">
        <v>20</v>
      </c>
      <c r="Y11" s="10" t="n">
        <v>16</v>
      </c>
      <c r="Z11" s="10" t="n">
        <v>20</v>
      </c>
      <c r="AA11" s="18">
        <f>SUM(U11:Z11)</f>
        <v/>
      </c>
      <c r="AB11" s="12">
        <f>T11+AA11</f>
        <v/>
      </c>
    </row>
    <row r="12">
      <c r="A12" s="9" t="inlineStr">
        <is>
          <t>Русский язык и культура речи</t>
        </is>
      </c>
      <c r="B12" s="10" t="inlineStr">
        <is>
          <t>23/ПСО-291</t>
        </is>
      </c>
      <c r="C12" s="11" t="n">
        <v>60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60</v>
      </c>
      <c r="L12" s="17" t="n">
        <v>60</v>
      </c>
      <c r="M12" s="18" t="n"/>
      <c r="N12" s="17" t="n"/>
      <c r="O12" s="19" t="n"/>
      <c r="P12" s="21" t="n">
        <v>12</v>
      </c>
      <c r="Q12" s="21" t="n">
        <v>20</v>
      </c>
      <c r="R12" s="21" t="n">
        <v>14</v>
      </c>
      <c r="S12" s="21" t="n">
        <v>14</v>
      </c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Русский язык и культура речи</t>
        </is>
      </c>
      <c r="B13" s="10" t="inlineStr">
        <is>
          <t>23/ПСО-293к</t>
        </is>
      </c>
      <c r="C13" s="11" t="n">
        <v>60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60</v>
      </c>
      <c r="L13" s="17" t="n">
        <v>60</v>
      </c>
      <c r="M13" s="18" t="n"/>
      <c r="N13" s="17" t="n"/>
      <c r="O13" s="19" t="n"/>
      <c r="P13" s="21" t="n">
        <v>16</v>
      </c>
      <c r="Q13" s="21" t="n">
        <v>14</v>
      </c>
      <c r="R13" s="21" t="n">
        <v>18</v>
      </c>
      <c r="S13" s="21" t="n">
        <v>12</v>
      </c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Русский язык</t>
        </is>
      </c>
      <c r="B14" s="10" t="inlineStr">
        <is>
          <t>24/п МПО-191</t>
        </is>
      </c>
      <c r="C14" s="11" t="n">
        <v>82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82</v>
      </c>
      <c r="L14" s="17" t="n">
        <v>32</v>
      </c>
      <c r="M14" s="18" t="n"/>
      <c r="N14" s="17" t="n">
        <v>38</v>
      </c>
      <c r="O14" s="19" t="n"/>
      <c r="P14" s="21" t="n">
        <v>12</v>
      </c>
      <c r="Q14" s="21" t="n">
        <v>12</v>
      </c>
      <c r="R14" s="21" t="n">
        <v>6</v>
      </c>
      <c r="S14" s="21" t="n">
        <v>4</v>
      </c>
      <c r="T14" s="18">
        <f>SUM(P14:S14)</f>
        <v/>
      </c>
      <c r="U14" s="10" t="n">
        <v>4</v>
      </c>
      <c r="V14" s="10" t="n">
        <v>8</v>
      </c>
      <c r="W14" s="10" t="n">
        <v>8</v>
      </c>
      <c r="X14" s="10" t="n">
        <v>10</v>
      </c>
      <c r="Y14" s="10" t="n">
        <v>12</v>
      </c>
      <c r="Z14" s="10" t="n">
        <v>6</v>
      </c>
      <c r="AA14" s="18">
        <f>SUM(U14:Z14)</f>
        <v/>
      </c>
      <c r="AB14" s="12">
        <f>T14+AA14</f>
        <v/>
      </c>
    </row>
    <row r="15">
      <c r="A15" s="9" t="inlineStr">
        <is>
          <t>Литература</t>
        </is>
      </c>
      <c r="B15" s="10" t="inlineStr">
        <is>
          <t>24/п МПО-191</t>
        </is>
      </c>
      <c r="C15" s="11" t="n">
        <v>106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106</v>
      </c>
      <c r="L15" s="17" t="n">
        <v>32</v>
      </c>
      <c r="M15" s="18" t="n"/>
      <c r="N15" s="17" t="n">
        <v>72</v>
      </c>
      <c r="O15" s="19" t="n"/>
      <c r="P15" s="21" t="n">
        <v>8</v>
      </c>
      <c r="Q15" s="21" t="n">
        <v>8</v>
      </c>
      <c r="R15" s="21" t="n">
        <v>8</v>
      </c>
      <c r="S15" s="21" t="n">
        <v>10</v>
      </c>
      <c r="T15" s="18">
        <f>SUM(P15:S15)</f>
        <v/>
      </c>
      <c r="U15" s="10" t="n">
        <v>12</v>
      </c>
      <c r="V15" s="10" t="n">
        <v>10</v>
      </c>
      <c r="W15" s="10" t="n">
        <v>14</v>
      </c>
      <c r="X15" s="10" t="n">
        <v>16</v>
      </c>
      <c r="Y15" s="10" t="n">
        <v>12</v>
      </c>
      <c r="Z15" s="10" t="n">
        <v>8</v>
      </c>
      <c r="AA15" s="18">
        <f>SUM(U15:Z15)</f>
        <v/>
      </c>
      <c r="AB15" s="12">
        <f>T15+AA15</f>
        <v/>
      </c>
    </row>
    <row r="16">
      <c r="A16" s="9" t="inlineStr">
        <is>
          <t>Русский язык</t>
        </is>
      </c>
      <c r="B16" s="10" t="inlineStr">
        <is>
          <t>24/МЭП-191</t>
        </is>
      </c>
      <c r="C16" s="11" t="n">
        <v>82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82</v>
      </c>
      <c r="L16" s="17" t="n">
        <v>32</v>
      </c>
      <c r="M16" s="18" t="n"/>
      <c r="N16" s="17" t="n">
        <v>38</v>
      </c>
      <c r="O16" s="19" t="n"/>
      <c r="P16" s="21" t="n">
        <v>10</v>
      </c>
      <c r="Q16" s="21" t="n">
        <v>10</v>
      </c>
      <c r="R16" s="21" t="n">
        <v>8</v>
      </c>
      <c r="S16" s="21" t="n">
        <v>6</v>
      </c>
      <c r="T16" s="18">
        <f>SUM(P16:S16)</f>
        <v/>
      </c>
      <c r="U16" s="10" t="n">
        <v>6</v>
      </c>
      <c r="V16" s="10" t="n">
        <v>10</v>
      </c>
      <c r="W16" s="10" t="n">
        <v>6</v>
      </c>
      <c r="X16" s="10" t="n">
        <v>8</v>
      </c>
      <c r="Y16" s="10" t="n">
        <v>18</v>
      </c>
      <c r="Z16" s="10" t="n"/>
      <c r="AA16" s="18">
        <f>SUM(U16:Z16)</f>
        <v/>
      </c>
      <c r="AB16" s="12">
        <f>T16+AA16</f>
        <v/>
      </c>
    </row>
    <row r="17">
      <c r="A17" s="9" t="inlineStr">
        <is>
          <t>Литература</t>
        </is>
      </c>
      <c r="B17" s="10" t="inlineStr">
        <is>
          <t>24/МЭП-191</t>
        </is>
      </c>
      <c r="C17" s="11" t="n">
        <v>106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106</v>
      </c>
      <c r="L17" s="17" t="n">
        <v>32</v>
      </c>
      <c r="M17" s="18" t="n"/>
      <c r="N17" s="17" t="n">
        <v>72</v>
      </c>
      <c r="O17" s="19" t="n"/>
      <c r="P17" s="21" t="n">
        <v>6</v>
      </c>
      <c r="Q17" s="21" t="n">
        <v>8</v>
      </c>
      <c r="R17" s="21" t="n">
        <v>8</v>
      </c>
      <c r="S17" s="21" t="n">
        <v>12</v>
      </c>
      <c r="T17" s="18">
        <f>SUM(P17:S17)</f>
        <v/>
      </c>
      <c r="U17" s="10" t="n">
        <v>12</v>
      </c>
      <c r="V17" s="10" t="n">
        <v>8</v>
      </c>
      <c r="W17" s="10" t="n">
        <v>10</v>
      </c>
      <c r="X17" s="10" t="n">
        <v>16</v>
      </c>
      <c r="Y17" s="10" t="n">
        <v>12</v>
      </c>
      <c r="Z17" s="10" t="n">
        <v>14</v>
      </c>
      <c r="AA17" s="18">
        <f>SUM(U17:Z17)</f>
        <v/>
      </c>
      <c r="AB17" s="12">
        <f>T17+AA17</f>
        <v/>
      </c>
    </row>
    <row r="18">
      <c r="A18" s="9" t="inlineStr">
        <is>
          <t>Русский язык</t>
        </is>
      </c>
      <c r="B18" s="10" t="inlineStr">
        <is>
          <t>24/С-191</t>
        </is>
      </c>
      <c r="C18" s="11" t="n">
        <v>82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82</v>
      </c>
      <c r="L18" s="17" t="n">
        <v>32</v>
      </c>
      <c r="M18" s="18" t="n"/>
      <c r="N18" s="17" t="n">
        <v>38</v>
      </c>
      <c r="O18" s="19" t="n"/>
      <c r="P18" s="21" t="n">
        <v>10</v>
      </c>
      <c r="Q18" s="21" t="n">
        <v>8</v>
      </c>
      <c r="R18" s="21" t="n">
        <v>6</v>
      </c>
      <c r="S18" s="21" t="n">
        <v>10</v>
      </c>
      <c r="T18" s="18">
        <f>SUM(P18:S18)</f>
        <v/>
      </c>
      <c r="U18" s="10" t="n">
        <v>6</v>
      </c>
      <c r="V18" s="10" t="n">
        <v>8</v>
      </c>
      <c r="W18" s="10" t="n">
        <v>6</v>
      </c>
      <c r="X18" s="10" t="n">
        <v>12</v>
      </c>
      <c r="Y18" s="10" t="n">
        <v>10</v>
      </c>
      <c r="Z18" s="10" t="n">
        <v>6</v>
      </c>
      <c r="AA18" s="18">
        <f>SUM(U18:Z18)</f>
        <v/>
      </c>
      <c r="AB18" s="12">
        <f>T18+AA18</f>
        <v/>
      </c>
    </row>
    <row r="19">
      <c r="A19" s="9" t="inlineStr">
        <is>
          <t>Литература</t>
        </is>
      </c>
      <c r="B19" s="10" t="inlineStr">
        <is>
          <t>24/С-191</t>
        </is>
      </c>
      <c r="C19" s="11" t="n">
        <v>106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106</v>
      </c>
      <c r="L19" s="17" t="n">
        <v>32</v>
      </c>
      <c r="M19" s="18" t="n"/>
      <c r="N19" s="17" t="n">
        <v>72</v>
      </c>
      <c r="O19" s="19" t="n"/>
      <c r="P19" s="21" t="n">
        <v>4</v>
      </c>
      <c r="Q19" s="21" t="n">
        <v>10</v>
      </c>
      <c r="R19" s="21" t="n">
        <v>8</v>
      </c>
      <c r="S19" s="21" t="n">
        <v>8</v>
      </c>
      <c r="T19" s="18">
        <f>SUM(P19:S19)</f>
        <v/>
      </c>
      <c r="U19" s="10" t="n">
        <v>12</v>
      </c>
      <c r="V19" s="10" t="n">
        <v>10</v>
      </c>
      <c r="W19" s="10" t="n">
        <v>10</v>
      </c>
      <c r="X19" s="10" t="n">
        <v>16</v>
      </c>
      <c r="Y19" s="10" t="n">
        <v>14</v>
      </c>
      <c r="Z19" s="10" t="n"/>
      <c r="AA19" s="18">
        <f>SUM(U19:Z19)</f>
        <v/>
      </c>
      <c r="AB19" s="12">
        <f>T19+AA19</f>
        <v/>
      </c>
    </row>
    <row r="20">
      <c r="A20" s="9" t="inlineStr">
        <is>
          <t>Русский язык</t>
        </is>
      </c>
      <c r="B20" s="25" t="inlineStr">
        <is>
          <t>24/ТЧ-191</t>
        </is>
      </c>
      <c r="C20" s="11" t="n">
        <v>82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82</v>
      </c>
      <c r="L20" s="17" t="n">
        <v>32</v>
      </c>
      <c r="M20" s="18" t="n"/>
      <c r="N20" s="17" t="n">
        <v>38</v>
      </c>
      <c r="O20" s="19" t="n"/>
      <c r="P20" s="21" t="n">
        <v>10</v>
      </c>
      <c r="Q20" s="21" t="n">
        <v>8</v>
      </c>
      <c r="R20" s="21" t="n">
        <v>10</v>
      </c>
      <c r="S20" s="21" t="n">
        <v>6</v>
      </c>
      <c r="T20" s="18">
        <f>SUM(P20:S20)</f>
        <v/>
      </c>
      <c r="U20" s="10" t="n">
        <v>4</v>
      </c>
      <c r="V20" s="10" t="n">
        <v>6</v>
      </c>
      <c r="W20" s="10" t="n">
        <v>6</v>
      </c>
      <c r="X20" s="10" t="n">
        <v>8</v>
      </c>
      <c r="Y20" s="10" t="n">
        <v>10</v>
      </c>
      <c r="Z20" s="10" t="n">
        <v>2</v>
      </c>
      <c r="AA20" s="18">
        <f>SUM(U20:Z20)</f>
        <v/>
      </c>
      <c r="AB20" s="12">
        <f>T20+AA20</f>
        <v/>
      </c>
    </row>
    <row r="21">
      <c r="A21" s="9" t="inlineStr">
        <is>
          <t>Литература</t>
        </is>
      </c>
      <c r="B21" s="25" t="inlineStr">
        <is>
          <t>24/ТЧ-191</t>
        </is>
      </c>
      <c r="C21" s="11" t="n">
        <v>106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106</v>
      </c>
      <c r="L21" s="17" t="n">
        <v>32</v>
      </c>
      <c r="M21" s="18" t="n"/>
      <c r="N21" s="17" t="n">
        <v>72</v>
      </c>
      <c r="O21" s="19" t="n"/>
      <c r="P21" s="21" t="n">
        <v>8</v>
      </c>
      <c r="Q21" s="21" t="n">
        <v>10</v>
      </c>
      <c r="R21" s="21" t="n">
        <v>8</v>
      </c>
      <c r="S21" s="21" t="n">
        <v>8</v>
      </c>
      <c r="T21" s="18">
        <f>SUM(P21:S21)</f>
        <v/>
      </c>
      <c r="U21" s="10" t="n">
        <v>10</v>
      </c>
      <c r="V21" s="10" t="n">
        <v>10</v>
      </c>
      <c r="W21" s="10" t="n">
        <v>8</v>
      </c>
      <c r="X21" s="10" t="n">
        <v>14</v>
      </c>
      <c r="Y21" s="10" t="n">
        <v>12</v>
      </c>
      <c r="Z21" s="10" t="n">
        <v>12</v>
      </c>
      <c r="AA21" s="18">
        <f>SUM(U21:Z21)</f>
        <v/>
      </c>
      <c r="AB21" s="12">
        <f>T21+AA21</f>
        <v/>
      </c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640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640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640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812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812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812</v>
      </c>
    </row>
    <row r="24">
      <c r="A24" s="39" t="inlineStr">
        <is>
          <t>ВСЕГО</t>
        </is>
      </c>
      <c r="B24" s="39" t="n"/>
      <c r="C24" s="40">
        <f>SUM(C8:C21)</f>
        <v/>
      </c>
      <c r="D24" s="40">
        <f>SUM(D8:D21)</f>
        <v/>
      </c>
      <c r="E24" s="40">
        <f>SUM(E8:E21)</f>
        <v/>
      </c>
      <c r="F24" s="40">
        <f>SUM(F8:F21)</f>
        <v/>
      </c>
      <c r="G24" s="40">
        <f>SUM(G8:G21)</f>
        <v/>
      </c>
      <c r="H24" s="40">
        <f>SUM(H8:H21)</f>
        <v/>
      </c>
      <c r="I24" s="40">
        <f>SUM(I8:I21)</f>
        <v/>
      </c>
      <c r="J24" s="40">
        <f>SUM(J8:J21)</f>
        <v/>
      </c>
      <c r="K24" s="40">
        <f>SUM(K8:K21)</f>
        <v/>
      </c>
      <c r="L24" s="40">
        <f>SUM(L8:L21)</f>
        <v/>
      </c>
      <c r="M24" s="40">
        <f>SUM(M8:M21)</f>
        <v/>
      </c>
      <c r="N24" s="40">
        <f>SUM(N8:N21)</f>
        <v/>
      </c>
      <c r="O24" s="40">
        <f>SUM(O8:O21)</f>
        <v/>
      </c>
      <c r="P24" s="40">
        <f>SUM(P8:P21)</f>
        <v/>
      </c>
      <c r="Q24" s="40">
        <f>SUM(Q8:Q21)</f>
        <v/>
      </c>
      <c r="R24" s="40">
        <f>SUM(R8:R21)</f>
        <v/>
      </c>
      <c r="S24" s="40">
        <f>SUM(S8:S21)</f>
        <v/>
      </c>
      <c r="T24" s="40">
        <f>SUM(T8:T21)</f>
        <v/>
      </c>
      <c r="U24" s="40">
        <f>SUM(U8:U21)</f>
        <v/>
      </c>
      <c r="V24" s="40">
        <f>SUM(V8:V21)</f>
        <v/>
      </c>
      <c r="W24" s="40">
        <f>SUM(W8:W21)</f>
        <v/>
      </c>
      <c r="X24" s="40">
        <f>SUM(X8:X21)</f>
        <v/>
      </c>
      <c r="Y24" s="40">
        <f>SUM(Y8:Y21)</f>
        <v/>
      </c>
      <c r="Z24" s="40">
        <f>SUM(Z8:Z21)</f>
        <v/>
      </c>
      <c r="AA24" s="40">
        <f>SUM(AA8:AA21)</f>
        <v/>
      </c>
      <c r="AB24" s="40">
        <f>SUM(AB8:AB21)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Компаниец Сергей Александрович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Основы планирования и организации логистического процесса в организациях (подразделениях)</t>
        </is>
      </c>
      <c r="B8" s="10" t="inlineStr">
        <is>
          <t>22/Л-391кв</t>
        </is>
      </c>
      <c r="C8" s="11" t="n">
        <v>31</v>
      </c>
      <c r="D8" s="12" t="n"/>
      <c r="E8" s="13" t="n"/>
      <c r="F8" s="13" t="n"/>
      <c r="G8" s="14" t="n"/>
      <c r="H8" s="15" t="n"/>
      <c r="I8" s="16" t="n"/>
      <c r="J8" s="13" t="n"/>
      <c r="K8" s="11" t="n">
        <v>31</v>
      </c>
      <c r="L8" s="17" t="n">
        <v>29</v>
      </c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>
        <v>4</v>
      </c>
      <c r="V8" s="10" t="n">
        <v>27</v>
      </c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Основы управления логистическими процессами в закупках, производстве и распределении</t>
        </is>
      </c>
      <c r="B9" s="10" t="inlineStr">
        <is>
          <t>22/Л-391кв</t>
        </is>
      </c>
      <c r="C9" s="11" t="n">
        <v>28</v>
      </c>
      <c r="D9" s="12" t="n"/>
      <c r="E9" s="13" t="n"/>
      <c r="F9" s="13" t="n"/>
      <c r="G9" s="14" t="n"/>
      <c r="H9" s="15" t="n"/>
      <c r="I9" s="16" t="n"/>
      <c r="J9" s="13" t="n"/>
      <c r="K9" s="11" t="n">
        <v>28</v>
      </c>
      <c r="L9" s="17" t="n">
        <v>26</v>
      </c>
      <c r="M9" s="18" t="n"/>
      <c r="N9" s="17" t="n"/>
      <c r="O9" s="19" t="n"/>
      <c r="P9" s="21" t="n"/>
      <c r="Q9" s="21" t="n"/>
      <c r="R9" s="21" t="n"/>
      <c r="S9" s="21" t="n"/>
      <c r="T9" s="18">
        <f>SUM(P9:S9)</f>
        <v/>
      </c>
      <c r="U9" s="10" t="n">
        <v>6</v>
      </c>
      <c r="V9" s="10" t="n">
        <v>22</v>
      </c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Основы планирования и организации логистического процесса в организациях (подразделениях)</t>
        </is>
      </c>
      <c r="B10" s="10" t="inlineStr">
        <is>
          <t>22/Л-392кв</t>
        </is>
      </c>
      <c r="C10" s="11" t="n">
        <v>31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31</v>
      </c>
      <c r="L10" s="17" t="n">
        <v>29</v>
      </c>
      <c r="M10" s="18" t="n"/>
      <c r="N10" s="17" t="n"/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4</v>
      </c>
      <c r="V10" s="10" t="n">
        <v>27</v>
      </c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Основы управления логистическими процессами в закупках, производстве и распределении</t>
        </is>
      </c>
      <c r="B11" s="10" t="inlineStr">
        <is>
          <t>22/Л-392кв</t>
        </is>
      </c>
      <c r="C11" s="11" t="n">
        <v>20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20</v>
      </c>
      <c r="L11" s="17" t="n">
        <v>18</v>
      </c>
      <c r="M11" s="18" t="n"/>
      <c r="N11" s="17" t="n"/>
      <c r="O11" s="19" t="n"/>
      <c r="P11" s="21" t="n"/>
      <c r="Q11" s="21" t="n"/>
      <c r="R11" s="21" t="n"/>
      <c r="S11" s="21" t="n"/>
      <c r="T11" s="18">
        <f>SUM(P11:S11)</f>
        <v/>
      </c>
      <c r="U11" s="10" t="n">
        <v>4</v>
      </c>
      <c r="V11" s="10" t="n">
        <v>16</v>
      </c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110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110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110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0</v>
      </c>
    </row>
    <row r="24">
      <c r="A24" s="39" t="inlineStr">
        <is>
          <t>ВСЕГО</t>
        </is>
      </c>
      <c r="B24" s="39" t="n"/>
      <c r="C24" s="40">
        <f>SUM(C8:C11)</f>
        <v/>
      </c>
      <c r="D24" s="40">
        <f>SUM(D8:D11)</f>
        <v/>
      </c>
      <c r="E24" s="40">
        <f>SUM(E8:E11)</f>
        <v/>
      </c>
      <c r="F24" s="40">
        <f>SUM(F8:F11)</f>
        <v/>
      </c>
      <c r="G24" s="40">
        <f>SUM(G8:G11)</f>
        <v/>
      </c>
      <c r="H24" s="40">
        <f>SUM(H8:H11)</f>
        <v/>
      </c>
      <c r="I24" s="40">
        <f>SUM(I8:I11)</f>
        <v/>
      </c>
      <c r="J24" s="40">
        <f>SUM(J8:J11)</f>
        <v/>
      </c>
      <c r="K24" s="40">
        <f>SUM(K8:K11)</f>
        <v/>
      </c>
      <c r="L24" s="40">
        <f>SUM(L8:L11)</f>
        <v/>
      </c>
      <c r="M24" s="40">
        <f>SUM(M8:M11)</f>
        <v/>
      </c>
      <c r="N24" s="40">
        <f>SUM(N8:N11)</f>
        <v/>
      </c>
      <c r="O24" s="40">
        <f>SUM(O8:O11)</f>
        <v/>
      </c>
      <c r="P24" s="40">
        <f>SUM(P8:P11)</f>
        <v/>
      </c>
      <c r="Q24" s="40">
        <f>SUM(Q8:Q11)</f>
        <v/>
      </c>
      <c r="R24" s="40">
        <f>SUM(R8:R11)</f>
        <v/>
      </c>
      <c r="S24" s="40">
        <f>SUM(S8:S11)</f>
        <v/>
      </c>
      <c r="T24" s="40">
        <f>SUM(T8:T11)</f>
        <v/>
      </c>
      <c r="U24" s="40">
        <f>SUM(U8:U11)</f>
        <v/>
      </c>
      <c r="V24" s="40">
        <f>SUM(V8:V11)</f>
        <v/>
      </c>
      <c r="W24" s="40">
        <f>SUM(W8:W11)</f>
        <v/>
      </c>
      <c r="X24" s="40">
        <f>SUM(X8:X11)</f>
        <v/>
      </c>
      <c r="Y24" s="40">
        <f>SUM(Y8:Y11)</f>
        <v/>
      </c>
      <c r="Z24" s="40">
        <f>SUM(Z8:Z11)</f>
        <v/>
      </c>
      <c r="AA24" s="40">
        <f>SUM(AA8:AA11)</f>
        <v/>
      </c>
      <c r="AB24" s="40">
        <f>SUM(AB8:AB11)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Косарев Алексей Петрович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Индивидуальный проект</t>
        </is>
      </c>
      <c r="B8" s="10" t="inlineStr">
        <is>
          <t>24/АТ-191</t>
        </is>
      </c>
      <c r="C8" s="11" t="n">
        <v>32</v>
      </c>
      <c r="D8" s="12" t="n"/>
      <c r="E8" s="13" t="n"/>
      <c r="F8" s="13" t="n"/>
      <c r="G8" s="14" t="n"/>
      <c r="H8" s="15" t="n"/>
      <c r="I8" s="16" t="n"/>
      <c r="J8" s="13" t="n"/>
      <c r="K8" s="11" t="n">
        <v>32</v>
      </c>
      <c r="L8" s="17" t="n">
        <v>32</v>
      </c>
      <c r="M8" s="18" t="n"/>
      <c r="N8" s="17" t="n"/>
      <c r="O8" s="19" t="n"/>
      <c r="P8" s="21" t="n">
        <v>6</v>
      </c>
      <c r="Q8" s="21" t="n">
        <v>8</v>
      </c>
      <c r="R8" s="21" t="n">
        <v>8</v>
      </c>
      <c r="S8" s="21" t="n">
        <v>10</v>
      </c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Процессы формообразования в машиностроении</t>
        </is>
      </c>
      <c r="B9" s="10" t="inlineStr">
        <is>
          <t>22/АТ-391</t>
        </is>
      </c>
      <c r="C9" s="11" t="n">
        <v>74</v>
      </c>
      <c r="D9" s="12" t="n"/>
      <c r="E9" s="13" t="n"/>
      <c r="F9" s="13" t="n"/>
      <c r="G9" s="14" t="n"/>
      <c r="H9" s="15" t="n"/>
      <c r="I9" s="16" t="n"/>
      <c r="J9" s="13" t="n"/>
      <c r="K9" s="11" t="n">
        <v>74</v>
      </c>
      <c r="L9" s="17" t="n">
        <v>8</v>
      </c>
      <c r="M9" s="18" t="n"/>
      <c r="N9" s="17" t="n">
        <v>54</v>
      </c>
      <c r="O9" s="19" t="n"/>
      <c r="P9" s="21" t="n">
        <v>0</v>
      </c>
      <c r="Q9" s="21" t="n">
        <v>0</v>
      </c>
      <c r="R9" s="21" t="n">
        <v>2</v>
      </c>
      <c r="S9" s="21" t="n">
        <v>6</v>
      </c>
      <c r="T9" s="18">
        <f>SUM(P9:S9)</f>
        <v/>
      </c>
      <c r="U9" s="10" t="n"/>
      <c r="V9" s="10" t="n">
        <v>4</v>
      </c>
      <c r="W9" s="10" t="n">
        <v>8</v>
      </c>
      <c r="X9" s="10" t="n">
        <v>10</v>
      </c>
      <c r="Y9" s="10" t="n">
        <v>10</v>
      </c>
      <c r="Z9" s="10" t="n">
        <v>18</v>
      </c>
      <c r="AA9" s="18">
        <f>SUM(U9:Z9)</f>
        <v/>
      </c>
      <c r="AB9" s="12">
        <f>T9+AA9</f>
        <v/>
      </c>
    </row>
    <row r="10">
      <c r="A10" s="9" t="inlineStr">
        <is>
          <t>Метрология, стандартизация и сертификация</t>
        </is>
      </c>
      <c r="B10" s="10" t="inlineStr">
        <is>
          <t>22/АТ-391</t>
        </is>
      </c>
      <c r="C10" s="11" t="n">
        <v>36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36</v>
      </c>
      <c r="L10" s="17" t="n">
        <v>10</v>
      </c>
      <c r="M10" s="18" t="n"/>
      <c r="N10" s="17" t="n">
        <v>24</v>
      </c>
      <c r="O10" s="19" t="n"/>
      <c r="P10" s="21" t="n">
        <v>0</v>
      </c>
      <c r="Q10" s="21" t="n">
        <v>0</v>
      </c>
      <c r="R10" s="21" t="n">
        <v>2</v>
      </c>
      <c r="S10" s="21" t="n">
        <v>6</v>
      </c>
      <c r="T10" s="18">
        <f>SUM(P10:S10)</f>
        <v/>
      </c>
      <c r="U10" s="10" t="n"/>
      <c r="V10" s="10" t="n">
        <v>2</v>
      </c>
      <c r="W10" s="10" t="n">
        <v>6</v>
      </c>
      <c r="X10" s="10" t="n">
        <v>6</v>
      </c>
      <c r="Y10" s="10" t="n">
        <v>4</v>
      </c>
      <c r="Z10" s="10" t="n">
        <v>6</v>
      </c>
      <c r="AA10" s="18">
        <f>SUM(U10:Z10)</f>
        <v/>
      </c>
      <c r="AB10" s="12">
        <f>T10+AA10</f>
        <v/>
      </c>
    </row>
    <row r="11">
      <c r="A11" s="9" t="inlineStr">
        <is>
          <t>Методы финишной обработки и контроля качества готовых изделий</t>
        </is>
      </c>
      <c r="B11" s="10" t="inlineStr">
        <is>
          <t>22/АТ-391</t>
        </is>
      </c>
      <c r="C11" s="11" t="n">
        <v>102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102</v>
      </c>
      <c r="L11" s="17" t="n"/>
      <c r="M11" s="18" t="n"/>
      <c r="N11" s="17" t="n">
        <v>102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>
        <v>10</v>
      </c>
      <c r="W11" s="10" t="n">
        <v>8</v>
      </c>
      <c r="X11" s="10" t="n">
        <v>34</v>
      </c>
      <c r="Y11" s="10" t="n">
        <v>34</v>
      </c>
      <c r="Z11" s="10" t="n">
        <v>16</v>
      </c>
      <c r="AA11" s="18">
        <f>SUM(U11:Z11)</f>
        <v/>
      </c>
      <c r="AB11" s="12">
        <f>T11+AA11</f>
        <v/>
      </c>
    </row>
    <row r="12">
      <c r="A12" s="9" t="inlineStr">
        <is>
          <t>Процессы формообразования в машиностроении</t>
        </is>
      </c>
      <c r="B12" s="10" t="inlineStr">
        <is>
          <t>23/АТ-2111</t>
        </is>
      </c>
      <c r="C12" s="11" t="n">
        <v>74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74</v>
      </c>
      <c r="L12" s="17" t="n">
        <v>8</v>
      </c>
      <c r="M12" s="18" t="n"/>
      <c r="N12" s="17" t="n">
        <v>54</v>
      </c>
      <c r="O12" s="19" t="n"/>
      <c r="P12" s="21" t="n"/>
      <c r="Q12" s="21" t="n"/>
      <c r="R12" s="21" t="n">
        <v>8</v>
      </c>
      <c r="S12" s="21" t="n">
        <v>0</v>
      </c>
      <c r="T12" s="18">
        <f>SUM(P12:S12)</f>
        <v/>
      </c>
      <c r="U12" s="10" t="n">
        <v>6</v>
      </c>
      <c r="V12" s="10" t="n">
        <v>6</v>
      </c>
      <c r="W12" s="10" t="n">
        <v>0</v>
      </c>
      <c r="X12" s="10" t="n">
        <v>26</v>
      </c>
      <c r="Y12" s="10" t="n">
        <v>28</v>
      </c>
      <c r="Z12" s="10" t="n"/>
      <c r="AA12" s="18">
        <f>SUM(U12:Z12)</f>
        <v/>
      </c>
      <c r="AB12" s="12">
        <f>T12+AA12</f>
        <v/>
      </c>
    </row>
    <row r="13">
      <c r="A13" s="9" t="inlineStr">
        <is>
          <t>Метрология, стандартизация и сертификация</t>
        </is>
      </c>
      <c r="B13" s="10" t="inlineStr">
        <is>
          <t>23/АТ-2111</t>
        </is>
      </c>
      <c r="C13" s="11" t="n">
        <v>36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36</v>
      </c>
      <c r="L13" s="17" t="n">
        <v>10</v>
      </c>
      <c r="M13" s="18" t="n"/>
      <c r="N13" s="17" t="n">
        <v>24</v>
      </c>
      <c r="O13" s="19" t="n"/>
      <c r="P13" s="21" t="n"/>
      <c r="Q13" s="21" t="n">
        <v>2</v>
      </c>
      <c r="R13" s="21" t="n">
        <v>2</v>
      </c>
      <c r="S13" s="21" t="n">
        <v>0</v>
      </c>
      <c r="T13" s="18">
        <f>SUM(P13:S13)</f>
        <v/>
      </c>
      <c r="U13" s="10" t="n">
        <v>2</v>
      </c>
      <c r="V13" s="10" t="n">
        <v>2</v>
      </c>
      <c r="W13" s="10" t="n">
        <v>0</v>
      </c>
      <c r="X13" s="10" t="n">
        <v>6</v>
      </c>
      <c r="Y13" s="10" t="n">
        <v>0</v>
      </c>
      <c r="Z13" s="10" t="n"/>
      <c r="AA13" s="18">
        <f>SUM(U13:Z13)</f>
        <v/>
      </c>
      <c r="AB13" s="12">
        <f>T13+AA13</f>
        <v/>
      </c>
    </row>
    <row r="14">
      <c r="A14" s="9" t="inlineStr">
        <is>
          <t>Методы финишной обработки и контроля качества готовых изделий</t>
        </is>
      </c>
      <c r="B14" s="10" t="inlineStr">
        <is>
          <t>23/АТ-2111</t>
        </is>
      </c>
      <c r="C14" s="11" t="n">
        <v>102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102</v>
      </c>
      <c r="L14" s="17" t="n"/>
      <c r="M14" s="18" t="n"/>
      <c r="N14" s="17" t="n">
        <v>102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>
        <v>18</v>
      </c>
      <c r="V14" s="10" t="n">
        <v>6</v>
      </c>
      <c r="W14" s="10" t="n">
        <v>0</v>
      </c>
      <c r="X14" s="10" t="n">
        <v>20</v>
      </c>
      <c r="Y14" s="10" t="n">
        <v>20</v>
      </c>
      <c r="Z14" s="10" t="n"/>
      <c r="AA14" s="18">
        <f>SUM(U14:Z14)</f>
        <v/>
      </c>
      <c r="AB14" s="12">
        <f>T14+AA14</f>
        <v/>
      </c>
    </row>
    <row r="15">
      <c r="A15" s="9" t="inlineStr">
        <is>
          <t>Методы финишной обработки и контроля качества готовых изделий</t>
        </is>
      </c>
      <c r="B15" s="10" t="inlineStr">
        <is>
          <t>21/АТ-491в</t>
        </is>
      </c>
      <c r="C15" s="11" t="n">
        <v>102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102</v>
      </c>
      <c r="L15" s="17" t="n"/>
      <c r="M15" s="18" t="n"/>
      <c r="N15" s="17" t="n">
        <v>102</v>
      </c>
      <c r="O15" s="19" t="n"/>
      <c r="P15" s="21" t="n"/>
      <c r="Q15" s="21" t="n"/>
      <c r="R15" s="21" t="n"/>
      <c r="S15" s="21" t="n"/>
      <c r="T15" s="18">
        <f>SUM(P15:S15)</f>
        <v/>
      </c>
      <c r="U15" s="10" t="n">
        <v>38</v>
      </c>
      <c r="V15" s="10" t="n">
        <v>50</v>
      </c>
      <c r="W15" s="10" t="n">
        <v>14</v>
      </c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Методы финишной обработки и контроля качества готовых изделий</t>
        </is>
      </c>
      <c r="B16" s="10" t="inlineStr">
        <is>
          <t>22/АТ-3111в</t>
        </is>
      </c>
      <c r="C16" s="11" t="n">
        <v>102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102</v>
      </c>
      <c r="L16" s="17" t="n"/>
      <c r="M16" s="18" t="n"/>
      <c r="N16" s="17" t="n">
        <v>102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>
        <v>36</v>
      </c>
      <c r="V16" s="10" t="n">
        <v>66</v>
      </c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Технические измерения</t>
        </is>
      </c>
      <c r="B17" s="10" t="inlineStr">
        <is>
          <t>24/ОПУ-1111в</t>
        </is>
      </c>
      <c r="C17" s="11" t="n">
        <v>68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68</v>
      </c>
      <c r="L17" s="17" t="n">
        <v>30</v>
      </c>
      <c r="M17" s="18" t="n"/>
      <c r="N17" s="17" t="n">
        <v>28</v>
      </c>
      <c r="O17" s="19" t="n"/>
      <c r="P17" s="21" t="n"/>
      <c r="Q17" s="21" t="n">
        <v>4</v>
      </c>
      <c r="R17" s="21" t="n">
        <v>8</v>
      </c>
      <c r="S17" s="21" t="n">
        <v>28</v>
      </c>
      <c r="T17" s="18">
        <f>SUM(P17:S17)</f>
        <v/>
      </c>
      <c r="U17" s="10" t="n">
        <v>10</v>
      </c>
      <c r="V17" s="10" t="n">
        <v>18</v>
      </c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Индивидуальный проект</t>
        </is>
      </c>
      <c r="B18" s="10" t="inlineStr">
        <is>
          <t>24/п МПО-191</t>
        </is>
      </c>
      <c r="C18" s="11" t="n">
        <v>32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32</v>
      </c>
      <c r="L18" s="17" t="n">
        <v>32</v>
      </c>
      <c r="M18" s="18" t="n"/>
      <c r="N18" s="17" t="n"/>
      <c r="O18" s="19" t="n"/>
      <c r="P18" s="21" t="n">
        <v>10</v>
      </c>
      <c r="Q18" s="21" t="n">
        <v>8</v>
      </c>
      <c r="R18" s="21" t="n">
        <v>8</v>
      </c>
      <c r="S18" s="21" t="n">
        <v>6</v>
      </c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Технологическое оборудование</t>
        </is>
      </c>
      <c r="B19" s="10" t="inlineStr">
        <is>
          <t>23/п МПО-291</t>
        </is>
      </c>
      <c r="C19" s="11" t="n">
        <v>49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49</v>
      </c>
      <c r="L19" s="17" t="n">
        <v>48</v>
      </c>
      <c r="M19" s="18" t="n"/>
      <c r="N19" s="17" t="n"/>
      <c r="O19" s="19" t="n"/>
      <c r="P19" s="21" t="n">
        <v>16</v>
      </c>
      <c r="Q19" s="21" t="n">
        <v>12</v>
      </c>
      <c r="R19" s="21" t="n">
        <v>12</v>
      </c>
      <c r="S19" s="21" t="n">
        <v>9</v>
      </c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Технология машиностроения</t>
        </is>
      </c>
      <c r="B20" s="25" t="inlineStr">
        <is>
          <t>23/п МПО-291</t>
        </is>
      </c>
      <c r="C20" s="11" t="n">
        <v>51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51</v>
      </c>
      <c r="L20" s="17" t="n">
        <v>42</v>
      </c>
      <c r="M20" s="18" t="n"/>
      <c r="N20" s="17" t="n"/>
      <c r="O20" s="19" t="n"/>
      <c r="P20" s="21" t="n">
        <v>14</v>
      </c>
      <c r="Q20" s="21" t="n">
        <v>16</v>
      </c>
      <c r="R20" s="21" t="n">
        <v>14</v>
      </c>
      <c r="S20" s="21" t="n">
        <v>7</v>
      </c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Метрология, стандартизация и сертификация</t>
        </is>
      </c>
      <c r="B21" s="25" t="inlineStr">
        <is>
          <t>23/РП-291</t>
        </is>
      </c>
      <c r="C21" s="11" t="n">
        <v>60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60</v>
      </c>
      <c r="L21" s="17" t="n">
        <v>60</v>
      </c>
      <c r="M21" s="18" t="n"/>
      <c r="N21" s="17" t="n"/>
      <c r="O21" s="19" t="n"/>
      <c r="P21" s="21" t="n">
        <v>16</v>
      </c>
      <c r="Q21" s="21" t="n">
        <v>18</v>
      </c>
      <c r="R21" s="21" t="n">
        <v>16</v>
      </c>
      <c r="S21" s="21" t="n">
        <v>10</v>
      </c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Инструменты и оснастка</t>
        </is>
      </c>
      <c r="B22" s="10" t="inlineStr">
        <is>
          <t>23/РП-291</t>
        </is>
      </c>
      <c r="C22" s="11" t="n">
        <v>70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70</v>
      </c>
      <c r="L22" s="17" t="n">
        <v>70</v>
      </c>
      <c r="M22" s="18" t="n"/>
      <c r="N22" s="17" t="n"/>
      <c r="O22" s="19" t="n"/>
      <c r="P22" s="21" t="n">
        <v>16</v>
      </c>
      <c r="Q22" s="21" t="n">
        <v>16</v>
      </c>
      <c r="R22" s="21" t="n">
        <v>16</v>
      </c>
      <c r="S22" s="21" t="n">
        <v>10</v>
      </c>
      <c r="T22" s="18">
        <f>SUM(P22:S22)</f>
        <v/>
      </c>
      <c r="U22" s="10" t="n">
        <v>0</v>
      </c>
      <c r="V22" s="10" t="n">
        <v>0</v>
      </c>
      <c r="W22" s="10" t="n">
        <v>0</v>
      </c>
      <c r="X22" s="10" t="n">
        <v>0</v>
      </c>
      <c r="Y22" s="10" t="n">
        <v>0</v>
      </c>
      <c r="Z22" s="10" t="n"/>
      <c r="AA22" s="18">
        <f>SUM(U22:Z22)</f>
        <v/>
      </c>
      <c r="AB22" s="12">
        <f>T22+AA22</f>
        <v/>
      </c>
    </row>
    <row r="23">
      <c r="A23" s="9" t="inlineStr">
        <is>
          <t>Индивидуальный проект</t>
        </is>
      </c>
      <c r="B23" s="10" t="inlineStr">
        <is>
          <t>24/ТМ-191</t>
        </is>
      </c>
      <c r="C23" s="11" t="n">
        <v>32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32</v>
      </c>
      <c r="L23" s="17" t="n">
        <v>32</v>
      </c>
      <c r="M23" s="18" t="n"/>
      <c r="N23" s="17" t="n"/>
      <c r="O23" s="19" t="n"/>
      <c r="P23" s="21" t="n">
        <v>10</v>
      </c>
      <c r="Q23" s="21" t="n">
        <v>8</v>
      </c>
      <c r="R23" s="21" t="n">
        <v>4</v>
      </c>
      <c r="S23" s="21" t="n">
        <v>10</v>
      </c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Индивидуальный проект</t>
        </is>
      </c>
      <c r="B24" s="10" t="inlineStr">
        <is>
          <t>24/ТМ-192</t>
        </is>
      </c>
      <c r="C24" s="11" t="n">
        <v>32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32</v>
      </c>
      <c r="L24" s="17" t="n">
        <v>32</v>
      </c>
      <c r="M24" s="18" t="n"/>
      <c r="N24" s="17" t="n"/>
      <c r="O24" s="19" t="n"/>
      <c r="P24" s="21" t="n">
        <v>8</v>
      </c>
      <c r="Q24" s="21" t="n">
        <v>10</v>
      </c>
      <c r="R24" s="21" t="n">
        <v>10</v>
      </c>
      <c r="S24" s="21" t="n">
        <v>4</v>
      </c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Стандартизация, метрология и подтверждение соответствия</t>
        </is>
      </c>
      <c r="B25" s="10" t="inlineStr">
        <is>
          <t>23/КМ-291к</t>
        </is>
      </c>
      <c r="C25" s="11" t="n">
        <v>42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42</v>
      </c>
      <c r="L25" s="17" t="n">
        <v>40</v>
      </c>
      <c r="M25" s="18" t="n"/>
      <c r="N25" s="17" t="n"/>
      <c r="O25" s="19" t="n"/>
      <c r="P25" s="21" t="n">
        <v>12</v>
      </c>
      <c r="Q25" s="21" t="n">
        <v>16</v>
      </c>
      <c r="R25" s="21" t="n">
        <v>8</v>
      </c>
      <c r="S25" s="21" t="n">
        <v>4</v>
      </c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Метрология, стандартизация и сертификация</t>
        </is>
      </c>
      <c r="B26" s="10" t="inlineStr">
        <is>
          <t>23/ТПК-291</t>
        </is>
      </c>
      <c r="C26" s="11" t="n">
        <v>103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103</v>
      </c>
      <c r="L26" s="17" t="n">
        <v>52</v>
      </c>
      <c r="M26" s="18" t="n"/>
      <c r="N26" s="17" t="n">
        <v>44</v>
      </c>
      <c r="O26" s="19" t="n"/>
      <c r="P26" s="21" t="n">
        <v>10</v>
      </c>
      <c r="Q26" s="21" t="n">
        <v>16</v>
      </c>
      <c r="R26" s="21" t="n">
        <v>16</v>
      </c>
      <c r="S26" s="21" t="n">
        <v>13</v>
      </c>
      <c r="T26" s="18">
        <f>SUM(P26:S26)</f>
        <v/>
      </c>
      <c r="U26" s="10" t="n">
        <v>4</v>
      </c>
      <c r="V26" s="10" t="n">
        <v>4</v>
      </c>
      <c r="W26" s="10" t="n">
        <v>14</v>
      </c>
      <c r="X26" s="10" t="n">
        <v>12</v>
      </c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Индивидуальный проект</t>
        </is>
      </c>
      <c r="B27" s="10" t="inlineStr">
        <is>
          <t>24/МС-191</t>
        </is>
      </c>
      <c r="C27" s="11" t="n">
        <v>32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32</v>
      </c>
      <c r="L27" s="17" t="n">
        <v>32</v>
      </c>
      <c r="M27" s="18" t="n"/>
      <c r="N27" s="17" t="n"/>
      <c r="O27" s="19" t="n"/>
      <c r="P27" s="21" t="n">
        <v>8</v>
      </c>
      <c r="Q27" s="21" t="n">
        <v>6</v>
      </c>
      <c r="R27" s="21" t="n">
        <v>12</v>
      </c>
      <c r="S27" s="21" t="n">
        <v>6</v>
      </c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Индивидуальный проект</t>
        </is>
      </c>
      <c r="B28" s="10" t="inlineStr">
        <is>
          <t>24/ТЧ-191</t>
        </is>
      </c>
      <c r="C28" s="11" t="n">
        <v>32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32</v>
      </c>
      <c r="L28" s="17" t="n">
        <v>32</v>
      </c>
      <c r="M28" s="18" t="n"/>
      <c r="N28" s="17" t="n"/>
      <c r="O28" s="19" t="n"/>
      <c r="P28" s="21" t="n">
        <v>8</v>
      </c>
      <c r="Q28" s="21" t="n">
        <v>10</v>
      </c>
      <c r="R28" s="21" t="n">
        <v>8</v>
      </c>
      <c r="S28" s="21" t="n">
        <v>6</v>
      </c>
      <c r="T28" s="18">
        <f>SUM(P28:S28)</f>
        <v/>
      </c>
      <c r="U28" s="10" t="n"/>
      <c r="V28" s="10" t="n"/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Технические измерения</t>
        </is>
      </c>
      <c r="B29" s="10" t="inlineStr">
        <is>
          <t>23/ТЧ-291в</t>
        </is>
      </c>
      <c r="C29" s="11" t="n">
        <v>46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46</v>
      </c>
      <c r="L29" s="17" t="n">
        <v>24</v>
      </c>
      <c r="M29" s="18" t="n"/>
      <c r="N29" s="17" t="n">
        <v>18</v>
      </c>
      <c r="O29" s="19" t="n"/>
      <c r="P29" s="21" t="n"/>
      <c r="Q29" s="21" t="n">
        <v>0</v>
      </c>
      <c r="R29" s="21" t="n">
        <v>2</v>
      </c>
      <c r="S29" s="21" t="n">
        <v>4</v>
      </c>
      <c r="T29" s="18">
        <f>SUM(P29:S29)</f>
        <v/>
      </c>
      <c r="U29" s="10" t="n">
        <v>4</v>
      </c>
      <c r="V29" s="10" t="n">
        <v>14</v>
      </c>
      <c r="W29" s="10" t="n">
        <v>16</v>
      </c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Охрана труда</t>
        </is>
      </c>
      <c r="B30" s="10" t="inlineStr">
        <is>
          <t>зРМ-410-9/11кв</t>
        </is>
      </c>
      <c r="C30" s="11" t="n">
        <v>10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10</v>
      </c>
      <c r="L30" s="17" t="n">
        <v>10</v>
      </c>
      <c r="M30" s="18" t="n"/>
      <c r="N30" s="17" t="n"/>
      <c r="O30" s="19" t="n"/>
      <c r="P30" s="21" t="n"/>
      <c r="Q30" s="21" t="n">
        <v>10</v>
      </c>
      <c r="R30" s="21" t="n"/>
      <c r="S30" s="21" t="n"/>
      <c r="T30" s="18">
        <f>SUM(P30:S30)</f>
        <v/>
      </c>
      <c r="U30" s="10" t="n"/>
      <c r="V30" s="10" t="n"/>
      <c r="W30" s="10" t="n"/>
      <c r="X30" s="10" t="n"/>
      <c r="Y30" s="10" t="n"/>
      <c r="Z30" s="10" t="n"/>
      <c r="AA30" s="18">
        <f>SUM(U30:Z30)</f>
        <v/>
      </c>
      <c r="AB30" s="12">
        <f>T30+AA30</f>
        <v/>
      </c>
    </row>
    <row r="31">
      <c r="A31" s="28" t="inlineStr">
        <is>
          <t xml:space="preserve">Итого </t>
        </is>
      </c>
      <c r="B31" s="29" t="inlineStr">
        <is>
          <t>внебюджет</t>
        </is>
      </c>
      <c r="C31" s="30" t="n">
        <v>52</v>
      </c>
      <c r="D31" s="39" t="n"/>
      <c r="E31" s="39" t="n"/>
      <c r="F31" s="39" t="n"/>
      <c r="G31" s="39" t="n"/>
      <c r="H31" s="39" t="n"/>
      <c r="I31" s="39" t="n"/>
      <c r="J31" s="39" t="n"/>
      <c r="K31" s="30" t="n">
        <v>52</v>
      </c>
      <c r="L31" s="32" t="n"/>
      <c r="M31" s="33" t="n"/>
      <c r="N31" s="33" t="n"/>
      <c r="O31" s="34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  <c r="AA31" s="40" t="n"/>
      <c r="AB31" s="30" t="n">
        <v>52</v>
      </c>
    </row>
    <row r="32">
      <c r="A32" s="28" t="inlineStr">
        <is>
          <t xml:space="preserve">Итого </t>
        </is>
      </c>
      <c r="B32" s="29" t="inlineStr">
        <is>
          <t>бюджет</t>
        </is>
      </c>
      <c r="C32" s="37" t="n">
        <v>1267</v>
      </c>
      <c r="D32" s="39" t="n"/>
      <c r="E32" s="39" t="n"/>
      <c r="F32" s="39" t="n"/>
      <c r="G32" s="39" t="n"/>
      <c r="H32" s="39" t="n"/>
      <c r="I32" s="39" t="n"/>
      <c r="J32" s="39" t="n"/>
      <c r="K32" s="37" t="n">
        <v>1267</v>
      </c>
      <c r="L32" s="32" t="n"/>
      <c r="M32" s="33" t="n"/>
      <c r="N32" s="33" t="n"/>
      <c r="O32" s="34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  <c r="AA32" s="39" t="n"/>
      <c r="AB32" s="37" t="n">
        <v>1267</v>
      </c>
    </row>
    <row r="33">
      <c r="A33" s="39" t="inlineStr">
        <is>
          <t>ВСЕГО</t>
        </is>
      </c>
      <c r="B33" s="39" t="n"/>
      <c r="C33" s="40">
        <f>SUM(C8:C30)</f>
        <v/>
      </c>
      <c r="D33" s="40">
        <f>SUM(D8:D30)</f>
        <v/>
      </c>
      <c r="E33" s="40">
        <f>SUM(E8:E30)</f>
        <v/>
      </c>
      <c r="F33" s="40">
        <f>SUM(F8:F30)</f>
        <v/>
      </c>
      <c r="G33" s="40">
        <f>SUM(G8:G30)</f>
        <v/>
      </c>
      <c r="H33" s="40">
        <f>SUM(H8:H30)</f>
        <v/>
      </c>
      <c r="I33" s="40">
        <f>SUM(I8:I30)</f>
        <v/>
      </c>
      <c r="J33" s="40">
        <f>SUM(J8:J30)</f>
        <v/>
      </c>
      <c r="K33" s="40">
        <f>SUM(K8:K30)</f>
        <v/>
      </c>
      <c r="L33" s="40">
        <f>SUM(L8:L30)</f>
        <v/>
      </c>
      <c r="M33" s="40">
        <f>SUM(M8:M30)</f>
        <v/>
      </c>
      <c r="N33" s="40">
        <f>SUM(N8:N30)</f>
        <v/>
      </c>
      <c r="O33" s="40">
        <f>SUM(O8:O30)</f>
        <v/>
      </c>
      <c r="P33" s="40">
        <f>SUM(P8:P30)</f>
        <v/>
      </c>
      <c r="Q33" s="40">
        <f>SUM(Q8:Q30)</f>
        <v/>
      </c>
      <c r="R33" s="40">
        <f>SUM(R8:R30)</f>
        <v/>
      </c>
      <c r="S33" s="40">
        <f>SUM(S8:S30)</f>
        <v/>
      </c>
      <c r="T33" s="40">
        <f>SUM(T8:T30)</f>
        <v/>
      </c>
      <c r="U33" s="40">
        <f>SUM(U8:U30)</f>
        <v/>
      </c>
      <c r="V33" s="40">
        <f>SUM(V8:V30)</f>
        <v/>
      </c>
      <c r="W33" s="40">
        <f>SUM(W8:W30)</f>
        <v/>
      </c>
      <c r="X33" s="40">
        <f>SUM(X8:X30)</f>
        <v/>
      </c>
      <c r="Y33" s="40">
        <f>SUM(Y8:Y30)</f>
        <v/>
      </c>
      <c r="Z33" s="40">
        <f>SUM(Z8:Z30)</f>
        <v/>
      </c>
      <c r="AA33" s="40">
        <f>SUM(AA8:AA30)</f>
        <v/>
      </c>
      <c r="AB33" s="40">
        <f>SUM(AB8:AB30)</f>
        <v/>
      </c>
    </row>
    <row r="34">
      <c r="A34" s="53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  <c r="R34" s="53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</row>
    <row r="35">
      <c r="A35" s="42" t="inlineStr">
        <is>
          <t>Тарифная ставка _______________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42" t="inlineStr">
        <is>
          <t>За проверку тетрадей _______________</t>
        </is>
      </c>
      <c r="L35" s="3" t="n"/>
      <c r="M35" s="3" t="n"/>
      <c r="N35" s="3" t="n"/>
      <c r="O35" s="3" t="n"/>
      <c r="P35" s="3" t="n"/>
      <c r="Q35" s="3" t="n"/>
      <c r="R35" s="3" t="n"/>
      <c r="S35" s="42" t="inlineStr">
        <is>
          <t>Не выполнено часов ______________</t>
        </is>
      </c>
      <c r="T35" s="3" t="n"/>
      <c r="U35" s="3" t="n"/>
      <c r="V35" s="43" t="n"/>
      <c r="W35" s="3" t="n"/>
      <c r="X35" s="3" t="n"/>
      <c r="Y35" s="3" t="n"/>
      <c r="Z35" s="3" t="n"/>
      <c r="AA35" s="3" t="n"/>
      <c r="AB35" s="3" t="n"/>
    </row>
    <row r="36">
      <c r="A36" s="42" t="inlineStr">
        <is>
          <t>Стоимость часа _________________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42" t="inlineStr">
        <is>
          <t>За классное руководство ____________</t>
        </is>
      </c>
      <c r="L36" s="3" t="n"/>
      <c r="M36" s="3" t="n"/>
      <c r="N36" s="3" t="n"/>
      <c r="O36" s="3" t="n"/>
      <c r="P36" s="3" t="n"/>
      <c r="Q36" s="3" t="n"/>
      <c r="R36" s="3" t="n"/>
      <c r="S36" s="42" t="inlineStr">
        <is>
          <t>Дано сверх плана _________________</t>
        </is>
      </c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</row>
    <row r="37">
      <c r="A37" s="42" t="inlineStr">
        <is>
          <t>Оклад в месяц __________________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42" t="inlineStr">
        <is>
          <t>За заведование кабинетом ___________</t>
        </is>
      </c>
      <c r="L37" s="3" t="n"/>
      <c r="M37" s="3" t="n"/>
      <c r="N37" s="3" t="n"/>
      <c r="O37" s="3" t="n"/>
      <c r="P37" s="3" t="n"/>
      <c r="Q37" s="3" t="n"/>
      <c r="R37" s="3" t="n"/>
      <c r="S37" s="42" t="inlineStr">
        <is>
          <t>Итого зарплата в месяц ____________</t>
        </is>
      </c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</row>
    <row r="38">
      <c r="A38" s="3" t="n"/>
      <c r="B38" s="3" t="n"/>
      <c r="C38" s="42" t="inlineStr">
        <is>
          <t>За руководство ПК _________________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Q38" s="3" t="n"/>
      <c r="R38" s="3" t="n"/>
      <c r="S38" s="42" t="inlineStr">
        <is>
          <t>Зарплата за год ___________________ в т.ч. за пед.часы</t>
        </is>
      </c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</row>
    <row r="39">
      <c r="A39" s="3" t="n"/>
      <c r="B39" s="3" t="n"/>
      <c r="C39" s="42" t="inlineStr">
        <is>
          <t>Зам. директора по УР ______________</t>
        </is>
      </c>
      <c r="E39" s="3" t="n"/>
      <c r="F39" s="3" t="n"/>
      <c r="G39" s="3" t="n"/>
      <c r="H39" s="3" t="n"/>
      <c r="I39" s="3" t="inlineStr">
        <is>
          <t>Е.В. Кшецкая</t>
        </is>
      </c>
      <c r="K39" s="3" t="n"/>
      <c r="L39" s="3" t="n"/>
      <c r="M39" s="3" t="n"/>
      <c r="N39" s="3" t="n"/>
      <c r="O39" s="3" t="n"/>
      <c r="Q39" s="3" t="n"/>
      <c r="R39" s="3" t="n"/>
      <c r="S39" s="3" t="inlineStr">
        <is>
          <t>Зав.учебной частью_____________________О.В. Подковыркина</t>
        </is>
      </c>
      <c r="T39" s="3" t="n"/>
      <c r="U39" s="3" t="n"/>
      <c r="V39" s="3" t="n"/>
      <c r="W39" s="3" t="n"/>
      <c r="X39" s="3" t="n"/>
      <c r="Y39" s="3" t="n"/>
      <c r="AA39" s="3" t="n"/>
      <c r="AB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Q40" s="3" t="n"/>
      <c r="R40" s="3" t="n"/>
      <c r="S40" s="42" t="inlineStr">
        <is>
          <t>С пед. нагрузкой ознакомлен преподаватель: _____________</t>
        </is>
      </c>
      <c r="T40" s="3" t="n"/>
      <c r="U40" s="3" t="n"/>
      <c r="V40" s="3" t="n"/>
      <c r="X40" s="3" t="n"/>
      <c r="Y40" s="3" t="n"/>
      <c r="AA40" s="3" t="n"/>
      <c r="AB40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Котик Василий Константинович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Программирование систем управления роботизированных технологических комплексов</t>
        </is>
      </c>
      <c r="B8" s="10" t="inlineStr">
        <is>
          <t>21/АТ-491в</t>
        </is>
      </c>
      <c r="C8" s="11" t="n">
        <v>94</v>
      </c>
      <c r="D8" s="12" t="n"/>
      <c r="E8" s="13" t="n"/>
      <c r="F8" s="13" t="n"/>
      <c r="G8" s="14" t="n"/>
      <c r="H8" s="15" t="n"/>
      <c r="I8" s="16" t="n"/>
      <c r="J8" s="13" t="n"/>
      <c r="K8" s="11" t="n">
        <v>94</v>
      </c>
      <c r="L8" s="17" t="n">
        <v>94</v>
      </c>
      <c r="M8" s="18" t="n"/>
      <c r="N8" s="17" t="n"/>
      <c r="O8" s="19" t="n"/>
      <c r="P8" s="21" t="n">
        <v>16</v>
      </c>
      <c r="Q8" s="21" t="n">
        <v>24</v>
      </c>
      <c r="R8" s="21" t="n">
        <v>18</v>
      </c>
      <c r="S8" s="21" t="n">
        <v>24</v>
      </c>
      <c r="T8" s="18">
        <f>SUM(P8:S8)</f>
        <v/>
      </c>
      <c r="U8" s="10" t="n">
        <v>6</v>
      </c>
      <c r="V8" s="10" t="n">
        <v>6</v>
      </c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Программирование систем управления роботизированных технологических комплексов</t>
        </is>
      </c>
      <c r="B9" s="10" t="inlineStr">
        <is>
          <t>22/АТ-3111в</t>
        </is>
      </c>
      <c r="C9" s="11" t="n">
        <v>94</v>
      </c>
      <c r="D9" s="12" t="n"/>
      <c r="E9" s="13" t="n"/>
      <c r="F9" s="13" t="n"/>
      <c r="G9" s="14" t="n"/>
      <c r="H9" s="15" t="n"/>
      <c r="I9" s="16" t="n"/>
      <c r="J9" s="13" t="n"/>
      <c r="K9" s="11" t="n">
        <v>94</v>
      </c>
      <c r="L9" s="17" t="n">
        <v>94</v>
      </c>
      <c r="M9" s="18" t="n"/>
      <c r="N9" s="17" t="n"/>
      <c r="O9" s="19" t="n"/>
      <c r="P9" s="21" t="n">
        <v>24</v>
      </c>
      <c r="Q9" s="21" t="n">
        <v>30</v>
      </c>
      <c r="R9" s="21" t="n">
        <v>22</v>
      </c>
      <c r="S9" s="21" t="n">
        <v>18</v>
      </c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Технология работ по узловой сборке и пусконаладке манипуляторов</t>
        </is>
      </c>
      <c r="B10" s="10" t="inlineStr">
        <is>
          <t>23/РП-291</t>
        </is>
      </c>
      <c r="C10" s="11" t="n">
        <v>76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76</v>
      </c>
      <c r="L10" s="17" t="n"/>
      <c r="M10" s="18" t="n"/>
      <c r="N10" s="17" t="n">
        <v>76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8</v>
      </c>
      <c r="V10" s="10" t="n">
        <v>4</v>
      </c>
      <c r="W10" s="10" t="n">
        <v>0</v>
      </c>
      <c r="X10" s="10" t="n">
        <v>0</v>
      </c>
      <c r="Y10" s="10" t="n">
        <v>0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Технология осуществления ремонта промышленного манипуляторов робатизированного участка</t>
        </is>
      </c>
      <c r="B11" s="10" t="inlineStr">
        <is>
          <t>21/РП-491</t>
        </is>
      </c>
      <c r="C11" s="11" t="n">
        <v>164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164</v>
      </c>
      <c r="L11" s="17" t="n">
        <v>128</v>
      </c>
      <c r="M11" s="18" t="n"/>
      <c r="N11" s="17" t="n">
        <v>32</v>
      </c>
      <c r="O11" s="19" t="n"/>
      <c r="P11" s="21" t="n">
        <v>36</v>
      </c>
      <c r="Q11" s="21" t="n">
        <v>54</v>
      </c>
      <c r="R11" s="21" t="n">
        <v>48</v>
      </c>
      <c r="S11" s="21" t="n">
        <v>26</v>
      </c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Организация комплекса работ по техническому обслуживанию, ремонту и испытаниям промышленных роботов</t>
        </is>
      </c>
      <c r="B12" s="10" t="inlineStr">
        <is>
          <t>21/РП-491</t>
        </is>
      </c>
      <c r="C12" s="11" t="n">
        <v>122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122</v>
      </c>
      <c r="L12" s="17" t="n"/>
      <c r="M12" s="18" t="n"/>
      <c r="N12" s="17" t="n">
        <v>118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>
        <v>14</v>
      </c>
      <c r="V12" s="10" t="n">
        <v>20</v>
      </c>
      <c r="W12" s="10" t="n">
        <v>0</v>
      </c>
      <c r="X12" s="10" t="n">
        <v>0</v>
      </c>
      <c r="Y12" s="10" t="n">
        <v>0</v>
      </c>
      <c r="Z12" s="10" t="n"/>
      <c r="AA12" s="18">
        <f>SUM(U12:Z12)</f>
        <v/>
      </c>
      <c r="AB12" s="12">
        <f>T12+AA12</f>
        <v/>
      </c>
    </row>
    <row r="13">
      <c r="A13" s="9" t="inlineStr">
        <is>
          <t>Технология осуществления ремонта промышленного манипуляторов робатизированного участка</t>
        </is>
      </c>
      <c r="B13" s="10" t="inlineStr">
        <is>
          <t>22/РП-3111</t>
        </is>
      </c>
      <c r="C13" s="11" t="n">
        <v>164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164</v>
      </c>
      <c r="L13" s="17" t="n">
        <v>128</v>
      </c>
      <c r="M13" s="18" t="n"/>
      <c r="N13" s="17" t="n">
        <v>32</v>
      </c>
      <c r="O13" s="19" t="n"/>
      <c r="P13" s="21" t="n">
        <v>36</v>
      </c>
      <c r="Q13" s="21" t="n">
        <v>54</v>
      </c>
      <c r="R13" s="21" t="n">
        <v>38</v>
      </c>
      <c r="S13" s="21" t="n">
        <v>22</v>
      </c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Организация комплекса работ по техническому обслуживанию, ремонту и испытаниям промышленных роботов</t>
        </is>
      </c>
      <c r="B14" s="10" t="inlineStr">
        <is>
          <t>22/РП-3111</t>
        </is>
      </c>
      <c r="C14" s="11" t="n">
        <v>122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122</v>
      </c>
      <c r="L14" s="17" t="n"/>
      <c r="M14" s="18" t="n"/>
      <c r="N14" s="17" t="n">
        <v>118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>
        <v>26</v>
      </c>
      <c r="V14" s="10" t="n">
        <v>28</v>
      </c>
      <c r="W14" s="10" t="n">
        <v>6</v>
      </c>
      <c r="X14" s="10" t="n">
        <v>0</v>
      </c>
      <c r="Y14" s="10" t="n">
        <v>0</v>
      </c>
      <c r="Z14" s="10" t="n"/>
      <c r="AA14" s="18">
        <f>SUM(U14:Z14)</f>
        <v/>
      </c>
      <c r="AB14" s="12">
        <f>T14+AA14</f>
        <v/>
      </c>
    </row>
    <row r="15">
      <c r="A15" s="9" t="inlineStr">
        <is>
          <t>Учебная практика</t>
        </is>
      </c>
      <c r="B15" s="10" t="inlineStr">
        <is>
          <t>23/МР-292к</t>
        </is>
      </c>
      <c r="C15" s="11" t="n">
        <v>72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72</v>
      </c>
      <c r="L15" s="17" t="n"/>
      <c r="M15" s="18" t="n"/>
      <c r="N15" s="17" t="n">
        <v>72</v>
      </c>
      <c r="O15" s="19" t="n"/>
      <c r="P15" s="21" t="n"/>
      <c r="Q15" s="21" t="n"/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Учебная практика</t>
        </is>
      </c>
      <c r="B16" s="10" t="inlineStr">
        <is>
          <t>23/МР-291</t>
        </is>
      </c>
      <c r="C16" s="11" t="n">
        <v>72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72</v>
      </c>
      <c r="L16" s="17" t="n"/>
      <c r="M16" s="18" t="n"/>
      <c r="N16" s="17" t="n">
        <v>72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Монтаж и наладка мехатронных систем</t>
        </is>
      </c>
      <c r="B17" s="10" t="inlineStr">
        <is>
          <t>22/МР-391</t>
        </is>
      </c>
      <c r="C17" s="11" t="n">
        <v>68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68</v>
      </c>
      <c r="L17" s="17" t="n">
        <v>68</v>
      </c>
      <c r="M17" s="18" t="n"/>
      <c r="N17" s="17" t="n"/>
      <c r="O17" s="19" t="n"/>
      <c r="P17" s="21" t="n">
        <v>20</v>
      </c>
      <c r="Q17" s="21" t="n">
        <v>6</v>
      </c>
      <c r="R17" s="21" t="n">
        <v>20</v>
      </c>
      <c r="S17" s="21" t="n">
        <v>22</v>
      </c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Техническое обслуживание автоматизированных и мехатронных систем</t>
        </is>
      </c>
      <c r="B18" s="10" t="inlineStr">
        <is>
          <t>22/МР-391</t>
        </is>
      </c>
      <c r="C18" s="11" t="n">
        <v>52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52</v>
      </c>
      <c r="L18" s="17" t="n"/>
      <c r="M18" s="18" t="n"/>
      <c r="N18" s="17" t="n">
        <v>52</v>
      </c>
      <c r="O18" s="19" t="n"/>
      <c r="P18" s="21" t="n"/>
      <c r="Q18" s="21" t="n"/>
      <c r="R18" s="21" t="n"/>
      <c r="S18" s="21" t="n"/>
      <c r="T18" s="18">
        <f>SUM(P18:S18)</f>
        <v/>
      </c>
      <c r="U18" s="10" t="n">
        <v>12</v>
      </c>
      <c r="V18" s="10" t="n">
        <v>40</v>
      </c>
      <c r="W18" s="10" t="n">
        <v>0</v>
      </c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Учебная практика</t>
        </is>
      </c>
      <c r="B19" s="10" t="inlineStr">
        <is>
          <t>22/МР-391</t>
        </is>
      </c>
      <c r="C19" s="11" t="n">
        <v>72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72</v>
      </c>
      <c r="L19" s="17" t="n">
        <v>108</v>
      </c>
      <c r="M19" s="18" t="n"/>
      <c r="N19" s="17" t="n">
        <v>72</v>
      </c>
      <c r="O19" s="19" t="n"/>
      <c r="P19" s="21" t="n"/>
      <c r="Q19" s="21" t="n"/>
      <c r="R19" s="21" t="n"/>
      <c r="S19" s="21" t="n"/>
      <c r="T19" s="18">
        <f>SUM(P19:S19)</f>
        <v/>
      </c>
      <c r="U19" s="10" t="n"/>
      <c r="V19" s="10" t="n"/>
      <c r="W19" s="10" t="n">
        <v>72</v>
      </c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Учебная практика</t>
        </is>
      </c>
      <c r="B20" s="25" t="inlineStr">
        <is>
          <t>22/МР-391</t>
        </is>
      </c>
      <c r="C20" s="11" t="n">
        <v>24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24</v>
      </c>
      <c r="L20" s="17" t="n"/>
      <c r="M20" s="18" t="n"/>
      <c r="N20" s="17" t="n">
        <v>72</v>
      </c>
      <c r="O20" s="19" t="n"/>
      <c r="P20" s="21" t="n"/>
      <c r="Q20" s="21" t="n"/>
      <c r="R20" s="21" t="n"/>
      <c r="S20" s="21" t="n"/>
      <c r="T20" s="18">
        <f>SUM(P20:S20)</f>
        <v/>
      </c>
      <c r="U20" s="10" t="n"/>
      <c r="V20" s="10" t="n"/>
      <c r="W20" s="10" t="n">
        <v>24</v>
      </c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Производственная (по профилю специальности) практика</t>
        </is>
      </c>
      <c r="B21" s="25" t="inlineStr">
        <is>
          <t>22/МР-391</t>
        </is>
      </c>
      <c r="C21" s="11" t="n">
        <v>12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12</v>
      </c>
      <c r="L21" s="17" t="n"/>
      <c r="M21" s="18" t="n"/>
      <c r="N21" s="17" t="n">
        <v>144</v>
      </c>
      <c r="O21" s="19" t="n"/>
      <c r="P21" s="21" t="n"/>
      <c r="Q21" s="21" t="n"/>
      <c r="R21" s="21" t="n"/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Производственная (по профилю специальности) практика</t>
        </is>
      </c>
      <c r="B22" s="10" t="inlineStr">
        <is>
          <t>22/МР-391</t>
        </is>
      </c>
      <c r="C22" s="11" t="n">
        <v>8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8</v>
      </c>
      <c r="L22" s="17" t="n"/>
      <c r="M22" s="18" t="n"/>
      <c r="N22" s="17" t="n">
        <v>72</v>
      </c>
      <c r="O22" s="19" t="n"/>
      <c r="P22" s="21" t="n"/>
      <c r="Q22" s="21" t="n"/>
      <c r="R22" s="21" t="n"/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Технология проведения наладки электрических схем и приборов автоматики</t>
        </is>
      </c>
      <c r="B23" s="10" t="inlineStr">
        <is>
          <t>21/МР-491в</t>
        </is>
      </c>
      <c r="C23" s="11" t="n">
        <v>196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196</v>
      </c>
      <c r="L23" s="17" t="n">
        <v>178</v>
      </c>
      <c r="M23" s="18" t="n"/>
      <c r="N23" s="17" t="n"/>
      <c r="O23" s="19" t="n"/>
      <c r="P23" s="21" t="n">
        <v>70</v>
      </c>
      <c r="Q23" s="21" t="n">
        <v>64</v>
      </c>
      <c r="R23" s="21" t="n">
        <v>50</v>
      </c>
      <c r="S23" s="21" t="n">
        <v>12</v>
      </c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Учебная практика</t>
        </is>
      </c>
      <c r="B24" s="10" t="inlineStr">
        <is>
          <t>21/МР-491в</t>
        </is>
      </c>
      <c r="C24" s="11" t="n">
        <v>36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36</v>
      </c>
      <c r="L24" s="17" t="n"/>
      <c r="M24" s="18" t="n"/>
      <c r="N24" s="17" t="n">
        <v>72</v>
      </c>
      <c r="O24" s="19" t="n"/>
      <c r="P24" s="21" t="n"/>
      <c r="Q24" s="21" t="n"/>
      <c r="R24" s="21" t="n"/>
      <c r="S24" s="21" t="n"/>
      <c r="T24" s="18">
        <f>SUM(P24:S24)</f>
        <v/>
      </c>
      <c r="U24" s="10" t="n">
        <v>36</v>
      </c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Учебная практика</t>
        </is>
      </c>
      <c r="B25" s="10" t="inlineStr">
        <is>
          <t>21/МР-491в</t>
        </is>
      </c>
      <c r="C25" s="11" t="n">
        <v>12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12</v>
      </c>
      <c r="L25" s="17" t="n"/>
      <c r="M25" s="18" t="n"/>
      <c r="N25" s="17" t="n">
        <v>36</v>
      </c>
      <c r="O25" s="19" t="n"/>
      <c r="P25" s="21" t="n"/>
      <c r="Q25" s="21" t="n"/>
      <c r="R25" s="21" t="n"/>
      <c r="S25" s="21" t="n"/>
      <c r="T25" s="18">
        <f>SUM(P25:S25)</f>
        <v/>
      </c>
      <c r="U25" s="10" t="n"/>
      <c r="V25" s="10" t="n">
        <v>12</v>
      </c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28" t="inlineStr">
        <is>
          <t xml:space="preserve">Итого </t>
        </is>
      </c>
      <c r="B26" s="29" t="inlineStr">
        <is>
          <t>внебюджет</t>
        </is>
      </c>
      <c r="C26" s="30" t="n">
        <v>72</v>
      </c>
      <c r="D26" s="39" t="n"/>
      <c r="E26" s="39" t="n"/>
      <c r="F26" s="39" t="n"/>
      <c r="G26" s="39" t="n"/>
      <c r="H26" s="39" t="n"/>
      <c r="I26" s="39" t="n"/>
      <c r="J26" s="39" t="n"/>
      <c r="K26" s="30" t="n">
        <v>72</v>
      </c>
      <c r="L26" s="32" t="n"/>
      <c r="M26" s="33" t="n"/>
      <c r="N26" s="33" t="n"/>
      <c r="O26" s="34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  <c r="AA26" s="40" t="n"/>
      <c r="AB26" s="30" t="n">
        <v>72</v>
      </c>
    </row>
    <row r="27">
      <c r="A27" s="28" t="inlineStr">
        <is>
          <t xml:space="preserve">Итого </t>
        </is>
      </c>
      <c r="B27" s="29" t="inlineStr">
        <is>
          <t>бюджет</t>
        </is>
      </c>
      <c r="C27" s="37" t="n">
        <v>1388</v>
      </c>
      <c r="D27" s="39" t="n"/>
      <c r="E27" s="39" t="n"/>
      <c r="F27" s="39" t="n"/>
      <c r="G27" s="39" t="n"/>
      <c r="H27" s="39" t="n"/>
      <c r="I27" s="39" t="n"/>
      <c r="J27" s="39" t="n"/>
      <c r="K27" s="37" t="n">
        <v>1388</v>
      </c>
      <c r="L27" s="32" t="n"/>
      <c r="M27" s="33" t="n"/>
      <c r="N27" s="33" t="n"/>
      <c r="O27" s="34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  <c r="AA27" s="39" t="n"/>
      <c r="AB27" s="37" t="n">
        <v>1388</v>
      </c>
    </row>
    <row r="28">
      <c r="A28" s="39" t="inlineStr">
        <is>
          <t>ВСЕГО</t>
        </is>
      </c>
      <c r="B28" s="39" t="n"/>
      <c r="C28" s="40">
        <f>SUM(C8:C25)</f>
        <v/>
      </c>
      <c r="D28" s="40">
        <f>SUM(D8:D25)</f>
        <v/>
      </c>
      <c r="E28" s="40">
        <f>SUM(E8:E25)</f>
        <v/>
      </c>
      <c r="F28" s="40">
        <f>SUM(F8:F25)</f>
        <v/>
      </c>
      <c r="G28" s="40">
        <f>SUM(G8:G25)</f>
        <v/>
      </c>
      <c r="H28" s="40">
        <f>SUM(H8:H25)</f>
        <v/>
      </c>
      <c r="I28" s="40">
        <f>SUM(I8:I25)</f>
        <v/>
      </c>
      <c r="J28" s="40">
        <f>SUM(J8:J25)</f>
        <v/>
      </c>
      <c r="K28" s="40">
        <f>SUM(K8:K25)</f>
        <v/>
      </c>
      <c r="L28" s="40">
        <f>SUM(L8:L25)</f>
        <v/>
      </c>
      <c r="M28" s="40">
        <f>SUM(M8:M25)</f>
        <v/>
      </c>
      <c r="N28" s="40">
        <f>SUM(N8:N25)</f>
        <v/>
      </c>
      <c r="O28" s="40">
        <f>SUM(O8:O25)</f>
        <v/>
      </c>
      <c r="P28" s="40">
        <f>SUM(P8:P25)</f>
        <v/>
      </c>
      <c r="Q28" s="40">
        <f>SUM(Q8:Q25)</f>
        <v/>
      </c>
      <c r="R28" s="40">
        <f>SUM(R8:R25)</f>
        <v/>
      </c>
      <c r="S28" s="40">
        <f>SUM(S8:S25)</f>
        <v/>
      </c>
      <c r="T28" s="40">
        <f>SUM(T8:T25)</f>
        <v/>
      </c>
      <c r="U28" s="40">
        <f>SUM(U8:U25)</f>
        <v/>
      </c>
      <c r="V28" s="40">
        <f>SUM(V8:V25)</f>
        <v/>
      </c>
      <c r="W28" s="40">
        <f>SUM(W8:W25)</f>
        <v/>
      </c>
      <c r="X28" s="40">
        <f>SUM(X8:X25)</f>
        <v/>
      </c>
      <c r="Y28" s="40">
        <f>SUM(Y8:Y25)</f>
        <v/>
      </c>
      <c r="Z28" s="40">
        <f>SUM(Z8:Z25)</f>
        <v/>
      </c>
      <c r="AA28" s="40">
        <f>SUM(AA8:AA25)</f>
        <v/>
      </c>
      <c r="AB28" s="40">
        <f>SUM(AB8:AB25)</f>
        <v/>
      </c>
    </row>
    <row r="29">
      <c r="A29" s="53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</row>
    <row r="30">
      <c r="A30" s="42" t="inlineStr">
        <is>
          <t>Тарифная ставка _______________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42" t="inlineStr">
        <is>
          <t>За проверку тетрадей _______________</t>
        </is>
      </c>
      <c r="L30" s="3" t="n"/>
      <c r="M30" s="3" t="n"/>
      <c r="N30" s="3" t="n"/>
      <c r="O30" s="3" t="n"/>
      <c r="P30" s="3" t="n"/>
      <c r="Q30" s="3" t="n"/>
      <c r="R30" s="3" t="n"/>
      <c r="S30" s="42" t="inlineStr">
        <is>
          <t>Не выполнено часов ______________</t>
        </is>
      </c>
      <c r="T30" s="3" t="n"/>
      <c r="U30" s="3" t="n"/>
      <c r="V30" s="43" t="n"/>
      <c r="W30" s="3" t="n"/>
      <c r="X30" s="3" t="n"/>
      <c r="Y30" s="3" t="n"/>
      <c r="Z30" s="3" t="n"/>
      <c r="AA30" s="3" t="n"/>
      <c r="AB30" s="3" t="n"/>
    </row>
    <row r="31">
      <c r="A31" s="42" t="inlineStr">
        <is>
          <t>Стоимость часа _________________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42" t="inlineStr">
        <is>
          <t>За классное руководство ____________</t>
        </is>
      </c>
      <c r="L31" s="3" t="n"/>
      <c r="M31" s="3" t="n"/>
      <c r="N31" s="3" t="n"/>
      <c r="O31" s="3" t="n"/>
      <c r="P31" s="3" t="n"/>
      <c r="Q31" s="3" t="n"/>
      <c r="R31" s="3" t="n"/>
      <c r="S31" s="42" t="inlineStr">
        <is>
          <t>Дано сверх плана _________________</t>
        </is>
      </c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</row>
    <row r="32">
      <c r="A32" s="42" t="inlineStr">
        <is>
          <t>Оклад в месяц __________________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42" t="inlineStr">
        <is>
          <t>За заведование кабинетом ___________</t>
        </is>
      </c>
      <c r="L32" s="3" t="n"/>
      <c r="M32" s="3" t="n"/>
      <c r="N32" s="3" t="n"/>
      <c r="O32" s="3" t="n"/>
      <c r="P32" s="3" t="n"/>
      <c r="Q32" s="3" t="n"/>
      <c r="R32" s="3" t="n"/>
      <c r="S32" s="42" t="inlineStr">
        <is>
          <t>Итого зарплата в месяц ____________</t>
        </is>
      </c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</row>
    <row r="33">
      <c r="A33" s="3" t="n"/>
      <c r="B33" s="3" t="n"/>
      <c r="C33" s="42" t="inlineStr">
        <is>
          <t>За руководство ПК _________________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Q33" s="3" t="n"/>
      <c r="R33" s="3" t="n"/>
      <c r="S33" s="42" t="inlineStr">
        <is>
          <t>Зарплата за год ___________________ в т.ч. за пед.часы</t>
        </is>
      </c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</row>
    <row r="34">
      <c r="A34" s="3" t="n"/>
      <c r="B34" s="3" t="n"/>
      <c r="C34" s="42" t="inlineStr">
        <is>
          <t>Зам. директора по УР ______________</t>
        </is>
      </c>
      <c r="E34" s="3" t="n"/>
      <c r="F34" s="3" t="n"/>
      <c r="G34" s="3" t="n"/>
      <c r="H34" s="3" t="n"/>
      <c r="I34" s="3" t="inlineStr">
        <is>
          <t>Е.В. Кшецкая</t>
        </is>
      </c>
      <c r="K34" s="3" t="n"/>
      <c r="L34" s="3" t="n"/>
      <c r="M34" s="3" t="n"/>
      <c r="N34" s="3" t="n"/>
      <c r="O34" s="3" t="n"/>
      <c r="Q34" s="3" t="n"/>
      <c r="R34" s="3" t="n"/>
      <c r="S34" s="3" t="inlineStr">
        <is>
          <t>Зав.учебной частью_____________________О.В. Подковыркина</t>
        </is>
      </c>
      <c r="T34" s="3" t="n"/>
      <c r="U34" s="3" t="n"/>
      <c r="V34" s="3" t="n"/>
      <c r="W34" s="3" t="n"/>
      <c r="X34" s="3" t="n"/>
      <c r="Y34" s="3" t="n"/>
      <c r="AA34" s="3" t="n"/>
      <c r="AB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Q35" s="3" t="n"/>
      <c r="R35" s="3" t="n"/>
      <c r="S35" s="42" t="inlineStr">
        <is>
          <t>С пед. нагрузкой ознакомлен преподаватель: _____________</t>
        </is>
      </c>
      <c r="T35" s="3" t="n"/>
      <c r="U35" s="3" t="n"/>
      <c r="V35" s="3" t="n"/>
      <c r="X35" s="3" t="n"/>
      <c r="Y35" s="3" t="n"/>
      <c r="AA35" s="3" t="n"/>
      <c r="AB35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B55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Краев Родион Александрович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Основы экологического права</t>
        </is>
      </c>
      <c r="B8" s="10" t="inlineStr">
        <is>
          <t>23/ПСО-291</t>
        </is>
      </c>
      <c r="C8" s="11" t="n">
        <v>34</v>
      </c>
      <c r="D8" s="12" t="n"/>
      <c r="E8" s="13" t="n"/>
      <c r="F8" s="13" t="n"/>
      <c r="G8" s="14" t="n"/>
      <c r="H8" s="15" t="n"/>
      <c r="I8" s="16" t="n"/>
      <c r="J8" s="13" t="n"/>
      <c r="K8" s="11" t="n">
        <v>34</v>
      </c>
      <c r="L8" s="17" t="n">
        <v>32</v>
      </c>
      <c r="M8" s="18" t="n"/>
      <c r="N8" s="17" t="n"/>
      <c r="O8" s="19" t="n"/>
      <c r="P8" s="21" t="n">
        <v>10</v>
      </c>
      <c r="Q8" s="21" t="n">
        <v>8</v>
      </c>
      <c r="R8" s="21" t="n">
        <v>8</v>
      </c>
      <c r="S8" s="21" t="n">
        <v>6</v>
      </c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Трудовое право</t>
        </is>
      </c>
      <c r="B9" s="10" t="inlineStr">
        <is>
          <t>23/ПСО-291</t>
        </is>
      </c>
      <c r="C9" s="11" t="n">
        <v>44</v>
      </c>
      <c r="D9" s="12" t="n"/>
      <c r="E9" s="13" t="n"/>
      <c r="F9" s="13" t="n"/>
      <c r="G9" s="14" t="n"/>
      <c r="H9" s="15" t="n"/>
      <c r="I9" s="16" t="n"/>
      <c r="J9" s="13" t="n"/>
      <c r="K9" s="11" t="n">
        <v>44</v>
      </c>
      <c r="L9" s="17" t="n"/>
      <c r="M9" s="18" t="n"/>
      <c r="N9" s="17" t="n">
        <v>42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6</v>
      </c>
      <c r="V9" s="10" t="n">
        <v>8</v>
      </c>
      <c r="W9" s="10" t="n">
        <v>10</v>
      </c>
      <c r="X9" s="10" t="n">
        <v>4</v>
      </c>
      <c r="Y9" s="10" t="n">
        <v>10</v>
      </c>
      <c r="Z9" s="10" t="n"/>
      <c r="AA9" s="18">
        <f>SUM(U9:Z9)</f>
        <v/>
      </c>
      <c r="AB9" s="12">
        <f>T9+AA9</f>
        <v/>
      </c>
    </row>
    <row r="10">
      <c r="A10" s="9" t="inlineStr">
        <is>
          <t>Административный процесс</t>
        </is>
      </c>
      <c r="B10" s="10" t="inlineStr">
        <is>
          <t>23/ПСО-291</t>
        </is>
      </c>
      <c r="C10" s="11" t="n">
        <v>44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44</v>
      </c>
      <c r="L10" s="17" t="n"/>
      <c r="M10" s="18" t="n"/>
      <c r="N10" s="17" t="n">
        <v>42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6</v>
      </c>
      <c r="V10" s="10" t="n">
        <v>8</v>
      </c>
      <c r="W10" s="10" t="n">
        <v>8</v>
      </c>
      <c r="X10" s="10" t="n">
        <v>12</v>
      </c>
      <c r="Y10" s="10" t="n">
        <v>8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Муниципальное право</t>
        </is>
      </c>
      <c r="B11" s="10" t="inlineStr">
        <is>
          <t>23/ПСО-291</t>
        </is>
      </c>
      <c r="C11" s="11" t="n">
        <v>44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44</v>
      </c>
      <c r="L11" s="17" t="n"/>
      <c r="M11" s="18" t="n"/>
      <c r="N11" s="17" t="n">
        <v>42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>
        <v>6</v>
      </c>
      <c r="V11" s="10" t="n">
        <v>8</v>
      </c>
      <c r="W11" s="10" t="n">
        <v>8</v>
      </c>
      <c r="X11" s="10" t="n">
        <v>10</v>
      </c>
      <c r="Y11" s="10" t="n">
        <v>8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Основы экологического права</t>
        </is>
      </c>
      <c r="B12" s="10" t="inlineStr">
        <is>
          <t>23/ПСО-292к</t>
        </is>
      </c>
      <c r="C12" s="11" t="n">
        <v>34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34</v>
      </c>
      <c r="L12" s="17" t="n">
        <v>32</v>
      </c>
      <c r="M12" s="18" t="n"/>
      <c r="N12" s="17" t="n"/>
      <c r="O12" s="19" t="n"/>
      <c r="P12" s="21" t="n">
        <v>12</v>
      </c>
      <c r="Q12" s="21" t="n">
        <v>6</v>
      </c>
      <c r="R12" s="21" t="n">
        <v>6</v>
      </c>
      <c r="S12" s="21" t="n">
        <v>8</v>
      </c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Трудовое право</t>
        </is>
      </c>
      <c r="B13" s="10" t="inlineStr">
        <is>
          <t>23/ПСО-292к</t>
        </is>
      </c>
      <c r="C13" s="11" t="n">
        <v>44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44</v>
      </c>
      <c r="L13" s="17" t="n"/>
      <c r="M13" s="18" t="n"/>
      <c r="N13" s="17" t="n">
        <v>42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>
        <v>6</v>
      </c>
      <c r="V13" s="10" t="n">
        <v>8</v>
      </c>
      <c r="W13" s="10" t="n">
        <v>8</v>
      </c>
      <c r="X13" s="10" t="n">
        <v>12</v>
      </c>
      <c r="Y13" s="10" t="n">
        <v>10</v>
      </c>
      <c r="Z13" s="10" t="n"/>
      <c r="AA13" s="18">
        <f>SUM(U13:Z13)</f>
        <v/>
      </c>
      <c r="AB13" s="12">
        <f>T13+AA13</f>
        <v/>
      </c>
    </row>
    <row r="14">
      <c r="A14" s="9" t="inlineStr">
        <is>
          <t>Административный процесс</t>
        </is>
      </c>
      <c r="B14" s="10" t="inlineStr">
        <is>
          <t>23/ПСО-292к</t>
        </is>
      </c>
      <c r="C14" s="11" t="n">
        <v>44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44</v>
      </c>
      <c r="L14" s="17" t="n"/>
      <c r="M14" s="18" t="n"/>
      <c r="N14" s="17" t="n">
        <v>42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>
        <v>6</v>
      </c>
      <c r="V14" s="10" t="n">
        <v>8</v>
      </c>
      <c r="W14" s="10" t="n">
        <v>10</v>
      </c>
      <c r="X14" s="10" t="n">
        <v>10</v>
      </c>
      <c r="Y14" s="10" t="n">
        <v>8</v>
      </c>
      <c r="Z14" s="10" t="n"/>
      <c r="AA14" s="18">
        <f>SUM(U14:Z14)</f>
        <v/>
      </c>
      <c r="AB14" s="12">
        <f>T14+AA14</f>
        <v/>
      </c>
    </row>
    <row r="15">
      <c r="A15" s="9" t="inlineStr">
        <is>
          <t>Муниципальное право</t>
        </is>
      </c>
      <c r="B15" s="10" t="inlineStr">
        <is>
          <t>23/ПСО-292к</t>
        </is>
      </c>
      <c r="C15" s="11" t="n">
        <v>44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44</v>
      </c>
      <c r="L15" s="17" t="n"/>
      <c r="M15" s="18" t="n"/>
      <c r="N15" s="17" t="n">
        <v>42</v>
      </c>
      <c r="O15" s="19" t="n"/>
      <c r="P15" s="21" t="n"/>
      <c r="Q15" s="21" t="n"/>
      <c r="R15" s="21" t="n"/>
      <c r="S15" s="21" t="n"/>
      <c r="T15" s="18">
        <f>SUM(P15:S15)</f>
        <v/>
      </c>
      <c r="U15" s="10" t="n">
        <v>6</v>
      </c>
      <c r="V15" s="10" t="n">
        <v>8</v>
      </c>
      <c r="W15" s="10" t="n">
        <v>8</v>
      </c>
      <c r="X15" s="10" t="n">
        <v>10</v>
      </c>
      <c r="Y15" s="10" t="n">
        <v>6</v>
      </c>
      <c r="Z15" s="10" t="n"/>
      <c r="AA15" s="18">
        <f>SUM(U15:Z15)</f>
        <v/>
      </c>
      <c r="AB15" s="12">
        <f>T15+AA15</f>
        <v/>
      </c>
    </row>
    <row r="16">
      <c r="A16" s="9" t="inlineStr">
        <is>
          <t>Основы экологического права</t>
        </is>
      </c>
      <c r="B16" s="10" t="inlineStr">
        <is>
          <t>23/ПСО-293к</t>
        </is>
      </c>
      <c r="C16" s="11" t="n">
        <v>34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34</v>
      </c>
      <c r="L16" s="17" t="n">
        <v>32</v>
      </c>
      <c r="M16" s="18" t="n"/>
      <c r="N16" s="17" t="n"/>
      <c r="O16" s="19" t="n"/>
      <c r="P16" s="21" t="n">
        <v>12</v>
      </c>
      <c r="Q16" s="21" t="n">
        <v>8</v>
      </c>
      <c r="R16" s="21" t="n">
        <v>10</v>
      </c>
      <c r="S16" s="21" t="n">
        <v>2</v>
      </c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Трудовое право</t>
        </is>
      </c>
      <c r="B17" s="10" t="inlineStr">
        <is>
          <t>23/ПСО-293к</t>
        </is>
      </c>
      <c r="C17" s="11" t="n">
        <v>44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44</v>
      </c>
      <c r="L17" s="17" t="n"/>
      <c r="M17" s="18" t="n"/>
      <c r="N17" s="17" t="n">
        <v>42</v>
      </c>
      <c r="O17" s="19" t="n"/>
      <c r="P17" s="21" t="n"/>
      <c r="Q17" s="21" t="n"/>
      <c r="R17" s="21" t="n"/>
      <c r="S17" s="21" t="n"/>
      <c r="T17" s="18">
        <f>SUM(P17:S17)</f>
        <v/>
      </c>
      <c r="U17" s="10" t="n">
        <v>6</v>
      </c>
      <c r="V17" s="10" t="n">
        <v>8</v>
      </c>
      <c r="W17" s="10" t="n">
        <v>10</v>
      </c>
      <c r="X17" s="10" t="n">
        <v>10</v>
      </c>
      <c r="Y17" s="10" t="n">
        <v>10</v>
      </c>
      <c r="Z17" s="10" t="n"/>
      <c r="AA17" s="18">
        <f>SUM(U17:Z17)</f>
        <v/>
      </c>
      <c r="AB17" s="12">
        <f>T17+AA17</f>
        <v/>
      </c>
    </row>
    <row r="18">
      <c r="A18" s="9" t="inlineStr">
        <is>
          <t>Административный процесс</t>
        </is>
      </c>
      <c r="B18" s="10" t="inlineStr">
        <is>
          <t>23/ПСО-293к</t>
        </is>
      </c>
      <c r="C18" s="11" t="n">
        <v>44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44</v>
      </c>
      <c r="L18" s="17" t="n"/>
      <c r="M18" s="18" t="n"/>
      <c r="N18" s="17" t="n">
        <v>42</v>
      </c>
      <c r="O18" s="19" t="n"/>
      <c r="P18" s="21" t="n"/>
      <c r="Q18" s="21" t="n"/>
      <c r="R18" s="21" t="n"/>
      <c r="S18" s="21" t="n"/>
      <c r="T18" s="18">
        <f>SUM(P18:S18)</f>
        <v/>
      </c>
      <c r="U18" s="10" t="n">
        <v>6</v>
      </c>
      <c r="V18" s="10" t="n">
        <v>6</v>
      </c>
      <c r="W18" s="10" t="n">
        <v>10</v>
      </c>
      <c r="X18" s="10" t="n">
        <v>10</v>
      </c>
      <c r="Y18" s="10" t="n">
        <v>12</v>
      </c>
      <c r="Z18" s="10" t="n"/>
      <c r="AA18" s="18">
        <f>SUM(U18:Z18)</f>
        <v/>
      </c>
      <c r="AB18" s="12">
        <f>T18+AA18</f>
        <v/>
      </c>
    </row>
    <row r="19">
      <c r="A19" s="9" t="inlineStr">
        <is>
          <t>Уголовное право</t>
        </is>
      </c>
      <c r="B19" s="10" t="inlineStr">
        <is>
          <t>23/ПСО-293к</t>
        </is>
      </c>
      <c r="C19" s="11" t="n">
        <v>96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96</v>
      </c>
      <c r="L19" s="17" t="n"/>
      <c r="M19" s="18" t="n"/>
      <c r="N19" s="17" t="n">
        <v>84</v>
      </c>
      <c r="O19" s="19" t="n"/>
      <c r="P19" s="21" t="n"/>
      <c r="Q19" s="21" t="n"/>
      <c r="R19" s="21" t="n"/>
      <c r="S19" s="21" t="n"/>
      <c r="T19" s="18">
        <f>SUM(P19:S19)</f>
        <v/>
      </c>
      <c r="U19" s="10" t="n">
        <v>10</v>
      </c>
      <c r="V19" s="10" t="n">
        <v>14</v>
      </c>
      <c r="W19" s="10" t="n">
        <v>16</v>
      </c>
      <c r="X19" s="10" t="n">
        <v>22</v>
      </c>
      <c r="Y19" s="10" t="n">
        <v>14</v>
      </c>
      <c r="Z19" s="10" t="n"/>
      <c r="AA19" s="18">
        <f>SUM(U19:Z19)</f>
        <v/>
      </c>
      <c r="AB19" s="12">
        <f>T19+AA19</f>
        <v/>
      </c>
    </row>
    <row r="20">
      <c r="A20" s="9" t="inlineStr">
        <is>
          <t>Муниципальное право</t>
        </is>
      </c>
      <c r="B20" s="25" t="inlineStr">
        <is>
          <t>23/ПСО-293к</t>
        </is>
      </c>
      <c r="C20" s="11" t="n">
        <v>44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44</v>
      </c>
      <c r="L20" s="17" t="n"/>
      <c r="M20" s="18" t="n"/>
      <c r="N20" s="17" t="n">
        <v>42</v>
      </c>
      <c r="O20" s="19" t="n"/>
      <c r="P20" s="21" t="n"/>
      <c r="Q20" s="21" t="n"/>
      <c r="R20" s="21" t="n"/>
      <c r="S20" s="21" t="n"/>
      <c r="T20" s="18">
        <f>SUM(P20:S20)</f>
        <v/>
      </c>
      <c r="U20" s="10" t="n">
        <v>6</v>
      </c>
      <c r="V20" s="10" t="n">
        <v>8</v>
      </c>
      <c r="W20" s="10" t="n">
        <v>8</v>
      </c>
      <c r="X20" s="10" t="n">
        <v>10</v>
      </c>
      <c r="Y20" s="10" t="n">
        <v>8</v>
      </c>
      <c r="Z20" s="10" t="n"/>
      <c r="AA20" s="18">
        <f>SUM(U20:Z20)</f>
        <v/>
      </c>
      <c r="AB20" s="12">
        <f>T20+AA20</f>
        <v/>
      </c>
    </row>
    <row r="21">
      <c r="A21" s="9" t="inlineStr">
        <is>
          <t>Учебная практика</t>
        </is>
      </c>
      <c r="B21" s="25" t="inlineStr">
        <is>
          <t>23/ПСО-293к</t>
        </is>
      </c>
      <c r="C21" s="11" t="n">
        <v>36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36</v>
      </c>
      <c r="L21" s="17" t="n"/>
      <c r="M21" s="18" t="n"/>
      <c r="N21" s="17" t="n">
        <v>36</v>
      </c>
      <c r="O21" s="19" t="n"/>
      <c r="P21" s="21" t="n"/>
      <c r="Q21" s="21" t="n"/>
      <c r="R21" s="21" t="n"/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Учебная практика</t>
        </is>
      </c>
      <c r="B22" s="10" t="inlineStr">
        <is>
          <t>23/ПСО-293к</t>
        </is>
      </c>
      <c r="C22" s="11" t="n">
        <v>36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36</v>
      </c>
      <c r="L22" s="17" t="n"/>
      <c r="M22" s="18" t="n"/>
      <c r="N22" s="17" t="n">
        <v>36</v>
      </c>
      <c r="O22" s="19" t="n"/>
      <c r="P22" s="21" t="n"/>
      <c r="Q22" s="21" t="n"/>
      <c r="R22" s="21" t="n"/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Страховое дело</t>
        </is>
      </c>
      <c r="B23" s="10" t="inlineStr">
        <is>
          <t>22/ПСО-391кв</t>
        </is>
      </c>
      <c r="C23" s="11" t="n">
        <v>50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50</v>
      </c>
      <c r="L23" s="17" t="n">
        <v>48</v>
      </c>
      <c r="M23" s="18" t="n"/>
      <c r="N23" s="17" t="n"/>
      <c r="O23" s="19" t="n"/>
      <c r="P23" s="21" t="n">
        <v>18</v>
      </c>
      <c r="Q23" s="21" t="n">
        <v>26</v>
      </c>
      <c r="R23" s="21" t="n">
        <v>6</v>
      </c>
      <c r="S23" s="21" t="n"/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Административный процесс</t>
        </is>
      </c>
      <c r="B24" s="10" t="inlineStr">
        <is>
          <t>22/ПСО-391кв</t>
        </is>
      </c>
      <c r="C24" s="11" t="n">
        <v>50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50</v>
      </c>
      <c r="L24" s="17" t="n">
        <v>48</v>
      </c>
      <c r="M24" s="18" t="n"/>
      <c r="N24" s="17" t="n"/>
      <c r="O24" s="19" t="n"/>
      <c r="P24" s="21" t="n">
        <v>8</v>
      </c>
      <c r="Q24" s="21" t="n">
        <v>8</v>
      </c>
      <c r="R24" s="21" t="n">
        <v>14</v>
      </c>
      <c r="S24" s="21" t="n">
        <v>14</v>
      </c>
      <c r="T24" s="18">
        <f>SUM(P24:S24)</f>
        <v/>
      </c>
      <c r="U24" s="10" t="n">
        <v>2</v>
      </c>
      <c r="V24" s="10" t="n">
        <v>4</v>
      </c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Нотариат</t>
        </is>
      </c>
      <c r="B25" s="10" t="inlineStr">
        <is>
          <t>22/ПСО-391кв</t>
        </is>
      </c>
      <c r="C25" s="11" t="n">
        <v>50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50</v>
      </c>
      <c r="L25" s="17" t="n">
        <v>48</v>
      </c>
      <c r="M25" s="18" t="n"/>
      <c r="N25" s="17" t="n"/>
      <c r="O25" s="19" t="n"/>
      <c r="P25" s="21" t="n">
        <v>0</v>
      </c>
      <c r="Q25" s="21" t="n">
        <v>0</v>
      </c>
      <c r="R25" s="21" t="n">
        <v>4</v>
      </c>
      <c r="S25" s="21" t="n">
        <v>18</v>
      </c>
      <c r="T25" s="18">
        <f>SUM(P25:S25)</f>
        <v/>
      </c>
      <c r="U25" s="10" t="n">
        <v>10</v>
      </c>
      <c r="V25" s="10" t="n">
        <v>18</v>
      </c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Страховое право</t>
        </is>
      </c>
      <c r="B26" s="10" t="inlineStr">
        <is>
          <t>22/ПСО-391кв</t>
        </is>
      </c>
      <c r="C26" s="11" t="n">
        <v>38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38</v>
      </c>
      <c r="L26" s="17" t="n">
        <v>36</v>
      </c>
      <c r="M26" s="18" t="n"/>
      <c r="N26" s="17" t="n"/>
      <c r="O26" s="19" t="n"/>
      <c r="P26" s="21" t="n">
        <v>0</v>
      </c>
      <c r="Q26" s="21" t="n">
        <v>0</v>
      </c>
      <c r="R26" s="21" t="n">
        <v>4</v>
      </c>
      <c r="S26" s="21" t="n">
        <v>16</v>
      </c>
      <c r="T26" s="18">
        <f>SUM(P26:S26)</f>
        <v/>
      </c>
      <c r="U26" s="10" t="n">
        <v>8</v>
      </c>
      <c r="V26" s="10" t="n">
        <v>10</v>
      </c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Подготовка выпускной квалификационной работы</t>
        </is>
      </c>
      <c r="B27" s="10" t="inlineStr">
        <is>
          <t>22/ПСО-391кв</t>
        </is>
      </c>
      <c r="C27" s="11" t="n">
        <v>48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48</v>
      </c>
      <c r="L27" s="17" t="n"/>
      <c r="M27" s="18" t="n"/>
      <c r="N27" s="17" t="n">
        <v>144</v>
      </c>
      <c r="O27" s="19" t="n"/>
      <c r="P27" s="21" t="n"/>
      <c r="Q27" s="21" t="n"/>
      <c r="R27" s="21" t="n"/>
      <c r="S27" s="21" t="n"/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Страховое дело</t>
        </is>
      </c>
      <c r="B28" s="10" t="inlineStr">
        <is>
          <t>22/ПСО-392кв</t>
        </is>
      </c>
      <c r="C28" s="11" t="n">
        <v>50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50</v>
      </c>
      <c r="L28" s="17" t="n">
        <v>48</v>
      </c>
      <c r="M28" s="18" t="n"/>
      <c r="N28" s="17" t="n"/>
      <c r="O28" s="19" t="n"/>
      <c r="P28" s="21" t="n">
        <v>18</v>
      </c>
      <c r="Q28" s="21" t="n">
        <v>24</v>
      </c>
      <c r="R28" s="21" t="n">
        <v>6</v>
      </c>
      <c r="S28" s="21" t="n">
        <v>2</v>
      </c>
      <c r="T28" s="18">
        <f>SUM(P28:S28)</f>
        <v/>
      </c>
      <c r="U28" s="10" t="n"/>
      <c r="V28" s="10" t="n"/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Административный процесс</t>
        </is>
      </c>
      <c r="B29" s="10" t="inlineStr">
        <is>
          <t>22/ПСО-392кв</t>
        </is>
      </c>
      <c r="C29" s="11" t="n">
        <v>50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50</v>
      </c>
      <c r="L29" s="17" t="n">
        <v>48</v>
      </c>
      <c r="M29" s="18" t="n"/>
      <c r="N29" s="17" t="n"/>
      <c r="O29" s="19" t="n"/>
      <c r="P29" s="21" t="n">
        <v>8</v>
      </c>
      <c r="Q29" s="21" t="n">
        <v>8</v>
      </c>
      <c r="R29" s="21" t="n">
        <v>16</v>
      </c>
      <c r="S29" s="21" t="n">
        <v>14</v>
      </c>
      <c r="T29" s="18">
        <f>SUM(P29:S29)</f>
        <v/>
      </c>
      <c r="U29" s="10" t="n">
        <v>4</v>
      </c>
      <c r="V29" s="10" t="n"/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Жилищное право</t>
        </is>
      </c>
      <c r="B30" s="10" t="inlineStr">
        <is>
          <t>22/ПСО-392кв</t>
        </is>
      </c>
      <c r="C30" s="11" t="n">
        <v>50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50</v>
      </c>
      <c r="L30" s="17" t="n">
        <v>48</v>
      </c>
      <c r="M30" s="18" t="n"/>
      <c r="N30" s="17" t="n"/>
      <c r="O30" s="19" t="n"/>
      <c r="P30" s="21" t="n">
        <v>16</v>
      </c>
      <c r="Q30" s="21" t="n">
        <v>18</v>
      </c>
      <c r="R30" s="21" t="n">
        <v>14</v>
      </c>
      <c r="S30" s="21" t="n">
        <v>2</v>
      </c>
      <c r="T30" s="18">
        <f>SUM(P30:S30)</f>
        <v/>
      </c>
      <c r="U30" s="10" t="n"/>
      <c r="V30" s="10" t="n"/>
      <c r="W30" s="10" t="n"/>
      <c r="X30" s="10" t="n"/>
      <c r="Y30" s="10" t="n"/>
      <c r="Z30" s="10" t="n"/>
      <c r="AA30" s="18">
        <f>SUM(U30:Z30)</f>
        <v/>
      </c>
      <c r="AB30" s="12">
        <f>T30+AA30</f>
        <v/>
      </c>
    </row>
    <row r="31">
      <c r="A31" s="9" t="inlineStr">
        <is>
          <t>Нотариат</t>
        </is>
      </c>
      <c r="B31" s="10" t="inlineStr">
        <is>
          <t>22/ПСО-392кв</t>
        </is>
      </c>
      <c r="C31" s="11" t="n">
        <v>50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50</v>
      </c>
      <c r="L31" s="17" t="n">
        <v>48</v>
      </c>
      <c r="M31" s="18" t="n"/>
      <c r="N31" s="17" t="n"/>
      <c r="O31" s="19" t="n"/>
      <c r="P31" s="21" t="n">
        <v>0</v>
      </c>
      <c r="Q31" s="21" t="n">
        <v>0</v>
      </c>
      <c r="R31" s="21" t="n">
        <v>4</v>
      </c>
      <c r="S31" s="21" t="n">
        <v>18</v>
      </c>
      <c r="T31" s="18">
        <f>SUM(P31:S31)</f>
        <v/>
      </c>
      <c r="U31" s="10" t="n">
        <v>10</v>
      </c>
      <c r="V31" s="10" t="n">
        <v>18</v>
      </c>
      <c r="W31" s="10" t="n"/>
      <c r="X31" s="10" t="n"/>
      <c r="Y31" s="10" t="n"/>
      <c r="Z31" s="10" t="n"/>
      <c r="AA31" s="18">
        <f>SUM(U31:Z31)</f>
        <v/>
      </c>
      <c r="AB31" s="12">
        <f>T31+AA31</f>
        <v/>
      </c>
    </row>
    <row r="32">
      <c r="A32" s="9" t="inlineStr">
        <is>
          <t>Страховое право</t>
        </is>
      </c>
      <c r="B32" s="10" t="inlineStr">
        <is>
          <t>22/ПСО-392кв</t>
        </is>
      </c>
      <c r="C32" s="11" t="n">
        <v>38</v>
      </c>
      <c r="D32" s="12" t="n"/>
      <c r="E32" s="13" t="n"/>
      <c r="F32" s="13" t="n"/>
      <c r="G32" s="14" t="n"/>
      <c r="H32" s="15" t="n"/>
      <c r="I32" s="16" t="n"/>
      <c r="J32" s="13" t="n"/>
      <c r="K32" s="11" t="n">
        <v>38</v>
      </c>
      <c r="L32" s="17" t="n">
        <v>36</v>
      </c>
      <c r="M32" s="18" t="n"/>
      <c r="N32" s="17" t="n"/>
      <c r="O32" s="19" t="n"/>
      <c r="P32" s="21" t="n">
        <v>0</v>
      </c>
      <c r="Q32" s="21" t="n">
        <v>0</v>
      </c>
      <c r="R32" s="21" t="n">
        <v>6</v>
      </c>
      <c r="S32" s="21" t="n">
        <v>14</v>
      </c>
      <c r="T32" s="18">
        <f>SUM(P32:S32)</f>
        <v/>
      </c>
      <c r="U32" s="10" t="n">
        <v>8</v>
      </c>
      <c r="V32" s="10" t="n">
        <v>10</v>
      </c>
      <c r="W32" s="10" t="n"/>
      <c r="X32" s="10" t="n"/>
      <c r="Y32" s="10" t="n"/>
      <c r="Z32" s="10" t="n"/>
      <c r="AA32" s="18">
        <f>SUM(U32:Z32)</f>
        <v/>
      </c>
      <c r="AB32" s="12">
        <f>T32+AA32</f>
        <v/>
      </c>
    </row>
    <row r="33">
      <c r="A33" s="9" t="inlineStr">
        <is>
          <t>Подготовка выпускной квалификационной работы</t>
        </is>
      </c>
      <c r="B33" s="10" t="inlineStr">
        <is>
          <t>22/ПСО-392кв</t>
        </is>
      </c>
      <c r="C33" s="11" t="n">
        <v>6</v>
      </c>
      <c r="D33" s="12" t="n"/>
      <c r="E33" s="13" t="n"/>
      <c r="F33" s="13" t="n"/>
      <c r="G33" s="14" t="n"/>
      <c r="H33" s="15" t="n"/>
      <c r="I33" s="16" t="n"/>
      <c r="J33" s="13" t="n"/>
      <c r="K33" s="11" t="n">
        <v>6</v>
      </c>
      <c r="L33" s="17" t="n"/>
      <c r="M33" s="18" t="n"/>
      <c r="N33" s="17" t="n">
        <v>144</v>
      </c>
      <c r="O33" s="19" t="n"/>
      <c r="P33" s="21" t="n"/>
      <c r="Q33" s="21" t="n"/>
      <c r="R33" s="21" t="n"/>
      <c r="S33" s="21" t="n"/>
      <c r="T33" s="18">
        <f>SUM(P33:S33)</f>
        <v/>
      </c>
      <c r="U33" s="10" t="n"/>
      <c r="V33" s="10" t="n"/>
      <c r="W33" s="10" t="n"/>
      <c r="X33" s="10" t="n"/>
      <c r="Y33" s="10" t="n"/>
      <c r="Z33" s="10" t="n"/>
      <c r="AA33" s="18">
        <f>SUM(U33:Z33)</f>
        <v/>
      </c>
      <c r="AB33" s="12">
        <f>T33+AA33</f>
        <v/>
      </c>
    </row>
    <row r="34">
      <c r="A34" s="9" t="inlineStr">
        <is>
          <t>Судебная статистика</t>
        </is>
      </c>
      <c r="B34" s="10" t="inlineStr">
        <is>
          <t>23/ПСА-291к</t>
        </is>
      </c>
      <c r="C34" s="11" t="n">
        <v>44</v>
      </c>
      <c r="D34" s="12" t="n"/>
      <c r="E34" s="13" t="n"/>
      <c r="F34" s="13" t="n"/>
      <c r="G34" s="14" t="n"/>
      <c r="H34" s="15" t="n"/>
      <c r="I34" s="16" t="n"/>
      <c r="J34" s="13" t="n"/>
      <c r="K34" s="11" t="n">
        <v>44</v>
      </c>
      <c r="L34" s="17" t="n"/>
      <c r="M34" s="18" t="n"/>
      <c r="N34" s="17" t="n">
        <v>42</v>
      </c>
      <c r="O34" s="19" t="n"/>
      <c r="P34" s="21" t="n"/>
      <c r="Q34" s="21" t="n"/>
      <c r="R34" s="21" t="n"/>
      <c r="S34" s="21" t="n"/>
      <c r="T34" s="18">
        <f>SUM(P34:S34)</f>
        <v/>
      </c>
      <c r="U34" s="10" t="n">
        <v>8</v>
      </c>
      <c r="V34" s="10" t="n">
        <v>6</v>
      </c>
      <c r="W34" s="10" t="n">
        <v>12</v>
      </c>
      <c r="X34" s="10" t="n">
        <v>6</v>
      </c>
      <c r="Y34" s="10" t="n">
        <v>12</v>
      </c>
      <c r="Z34" s="10" t="n"/>
      <c r="AA34" s="18">
        <f>SUM(U34:Z34)</f>
        <v/>
      </c>
      <c r="AB34" s="12">
        <f>T34+AA34</f>
        <v/>
      </c>
    </row>
    <row r="35">
      <c r="A35" s="9" t="inlineStr">
        <is>
          <t>Организация службы судебной статистики в судах</t>
        </is>
      </c>
      <c r="B35" s="10" t="inlineStr">
        <is>
          <t>23/ПСА-291к</t>
        </is>
      </c>
      <c r="C35" s="11" t="n">
        <v>48</v>
      </c>
      <c r="D35" s="12" t="n"/>
      <c r="E35" s="13" t="n"/>
      <c r="F35" s="13" t="n"/>
      <c r="G35" s="14" t="n"/>
      <c r="H35" s="15" t="n"/>
      <c r="I35" s="16" t="n"/>
      <c r="J35" s="13" t="n"/>
      <c r="K35" s="11" t="n">
        <v>48</v>
      </c>
      <c r="L35" s="17" t="n">
        <v>48</v>
      </c>
      <c r="M35" s="18" t="n"/>
      <c r="N35" s="17" t="n"/>
      <c r="O35" s="19" t="n"/>
      <c r="P35" s="21" t="n">
        <v>12</v>
      </c>
      <c r="Q35" s="21" t="n">
        <v>14</v>
      </c>
      <c r="R35" s="21" t="n">
        <v>14</v>
      </c>
      <c r="S35" s="21" t="n">
        <v>8</v>
      </c>
      <c r="T35" s="18">
        <f>SUM(P35:S35)</f>
        <v/>
      </c>
      <c r="U35" s="10" t="n"/>
      <c r="V35" s="10" t="n"/>
      <c r="W35" s="10" t="n"/>
      <c r="X35" s="10" t="n"/>
      <c r="Y35" s="10" t="n"/>
      <c r="Z35" s="10" t="n"/>
      <c r="AA35" s="18">
        <f>SUM(U35:Z35)</f>
        <v/>
      </c>
      <c r="AB35" s="12">
        <f>T35+AA35</f>
        <v/>
      </c>
    </row>
    <row r="36">
      <c r="A36" s="9" t="inlineStr">
        <is>
          <t>Правовые основы организации деятельности судебных приставов</t>
        </is>
      </c>
      <c r="B36" s="10" t="inlineStr">
        <is>
          <t>23/ПСА-291к</t>
        </is>
      </c>
      <c r="C36" s="11" t="n">
        <v>106</v>
      </c>
      <c r="D36" s="12" t="n"/>
      <c r="E36" s="13" t="n"/>
      <c r="F36" s="13" t="n"/>
      <c r="G36" s="14" t="n"/>
      <c r="H36" s="15" t="n"/>
      <c r="I36" s="16" t="n"/>
      <c r="J36" s="13" t="n"/>
      <c r="K36" s="11" t="n">
        <v>106</v>
      </c>
      <c r="L36" s="17" t="n">
        <v>62</v>
      </c>
      <c r="M36" s="18" t="n"/>
      <c r="N36" s="17" t="n">
        <v>42</v>
      </c>
      <c r="O36" s="19" t="n"/>
      <c r="P36" s="21" t="n">
        <v>20</v>
      </c>
      <c r="Q36" s="21" t="n">
        <v>18</v>
      </c>
      <c r="R36" s="21" t="n">
        <v>14</v>
      </c>
      <c r="S36" s="21" t="n">
        <v>10</v>
      </c>
      <c r="T36" s="18">
        <f>SUM(P36:S36)</f>
        <v/>
      </c>
      <c r="U36" s="10" t="n">
        <v>6</v>
      </c>
      <c r="V36" s="10" t="n">
        <v>8</v>
      </c>
      <c r="W36" s="10" t="n">
        <v>8</v>
      </c>
      <c r="X36" s="10" t="n">
        <v>8</v>
      </c>
      <c r="Y36" s="10" t="n">
        <v>6</v>
      </c>
      <c r="Z36" s="10" t="n">
        <v>2</v>
      </c>
      <c r="AA36" s="18">
        <f>SUM(U36:Z36)</f>
        <v/>
      </c>
      <c r="AB36" s="12">
        <f>T36+AA36</f>
        <v/>
      </c>
    </row>
    <row r="37">
      <c r="A37" s="9" t="inlineStr">
        <is>
          <t>Судебное делопроизводство</t>
        </is>
      </c>
      <c r="B37" s="10" t="inlineStr">
        <is>
          <t>22/ПСА-391кв</t>
        </is>
      </c>
      <c r="C37" s="11" t="n">
        <v>64</v>
      </c>
      <c r="D37" s="12" t="n"/>
      <c r="E37" s="13" t="n"/>
      <c r="F37" s="13" t="n"/>
      <c r="G37" s="14" t="n"/>
      <c r="H37" s="15" t="n"/>
      <c r="I37" s="16" t="n"/>
      <c r="J37" s="13" t="n"/>
      <c r="K37" s="11" t="n">
        <v>64</v>
      </c>
      <c r="L37" s="17" t="n">
        <v>34</v>
      </c>
      <c r="M37" s="18" t="n"/>
      <c r="N37" s="17" t="n">
        <v>28</v>
      </c>
      <c r="O37" s="19" t="n"/>
      <c r="P37" s="21" t="n">
        <v>8</v>
      </c>
      <c r="Q37" s="21" t="n">
        <v>12</v>
      </c>
      <c r="R37" s="21" t="n">
        <v>14</v>
      </c>
      <c r="S37" s="21" t="n">
        <v>8</v>
      </c>
      <c r="T37" s="18">
        <f>SUM(P37:S37)</f>
        <v/>
      </c>
      <c r="U37" s="10" t="n">
        <v>6</v>
      </c>
      <c r="V37" s="10" t="n">
        <v>16</v>
      </c>
      <c r="W37" s="10" t="n"/>
      <c r="X37" s="10" t="n"/>
      <c r="Y37" s="10" t="n"/>
      <c r="Z37" s="10" t="n"/>
      <c r="AA37" s="18">
        <f>SUM(U37:Z37)</f>
        <v/>
      </c>
      <c r="AB37" s="12">
        <f>T37+AA37</f>
        <v/>
      </c>
    </row>
    <row r="38">
      <c r="A38" s="9" t="inlineStr">
        <is>
          <t>Обеспечение рассмотрения судьей уголовных, гражданских дел и дел об административных правонарушениях</t>
        </is>
      </c>
      <c r="B38" s="10" t="inlineStr">
        <is>
          <t>22/ПСА-391кв</t>
        </is>
      </c>
      <c r="C38" s="11" t="n">
        <v>88</v>
      </c>
      <c r="D38" s="12" t="n"/>
      <c r="E38" s="13" t="n"/>
      <c r="F38" s="13" t="n"/>
      <c r="G38" s="14" t="n"/>
      <c r="H38" s="15" t="n"/>
      <c r="I38" s="16" t="n"/>
      <c r="J38" s="13" t="n"/>
      <c r="K38" s="11" t="n">
        <v>88</v>
      </c>
      <c r="L38" s="17" t="n">
        <v>34</v>
      </c>
      <c r="M38" s="18" t="n"/>
      <c r="N38" s="17" t="n">
        <v>42</v>
      </c>
      <c r="O38" s="19" t="n"/>
      <c r="P38" s="21" t="n">
        <v>8</v>
      </c>
      <c r="Q38" s="21" t="n">
        <v>10</v>
      </c>
      <c r="R38" s="21" t="n">
        <v>12</v>
      </c>
      <c r="S38" s="21" t="n">
        <v>6</v>
      </c>
      <c r="T38" s="18">
        <f>SUM(P38:S38)</f>
        <v/>
      </c>
      <c r="U38" s="10" t="n">
        <v>16</v>
      </c>
      <c r="V38" s="10" t="n">
        <v>36</v>
      </c>
      <c r="W38" s="10" t="n"/>
      <c r="X38" s="10" t="n"/>
      <c r="Y38" s="10" t="n"/>
      <c r="Z38" s="10" t="n"/>
      <c r="AA38" s="18">
        <f>SUM(U38:Z38)</f>
        <v/>
      </c>
      <c r="AB38" s="12">
        <f>T38+AA38</f>
        <v/>
      </c>
    </row>
    <row r="39">
      <c r="A39" s="9" t="inlineStr">
        <is>
          <t>Исполнительное производство</t>
        </is>
      </c>
      <c r="B39" s="10" t="inlineStr">
        <is>
          <t>22/ПСА-391кв</t>
        </is>
      </c>
      <c r="C39" s="11" t="n">
        <v>82</v>
      </c>
      <c r="D39" s="12" t="n"/>
      <c r="E39" s="13" t="n"/>
      <c r="F39" s="13" t="n"/>
      <c r="G39" s="14" t="n"/>
      <c r="H39" s="15" t="n"/>
      <c r="I39" s="16" t="n"/>
      <c r="J39" s="13" t="n"/>
      <c r="K39" s="11" t="n">
        <v>82</v>
      </c>
      <c r="L39" s="17" t="n">
        <v>68</v>
      </c>
      <c r="M39" s="18" t="n"/>
      <c r="N39" s="17" t="n">
        <v>14</v>
      </c>
      <c r="O39" s="19" t="n"/>
      <c r="P39" s="21" t="n">
        <v>16</v>
      </c>
      <c r="Q39" s="21" t="n">
        <v>18</v>
      </c>
      <c r="R39" s="21" t="n">
        <v>18</v>
      </c>
      <c r="S39" s="21" t="n">
        <v>14</v>
      </c>
      <c r="T39" s="18">
        <f>SUM(P39:S39)</f>
        <v/>
      </c>
      <c r="U39" s="10" t="n">
        <v>8</v>
      </c>
      <c r="V39" s="10" t="n">
        <v>8</v>
      </c>
      <c r="W39" s="10" t="n"/>
      <c r="X39" s="10" t="n"/>
      <c r="Y39" s="10" t="n"/>
      <c r="Z39" s="10" t="n"/>
      <c r="AA39" s="18">
        <f>SUM(U39:Z39)</f>
        <v/>
      </c>
      <c r="AB39" s="12">
        <f>T39+AA39</f>
        <v/>
      </c>
    </row>
    <row r="40">
      <c r="A40" s="9" t="inlineStr">
        <is>
          <t>Исполнительное производство (ПРИЕМ КУРСОВОГО ПРЕКТА)</t>
        </is>
      </c>
      <c r="B40" s="10" t="inlineStr">
        <is>
          <t>22/ПСА-391кв</t>
        </is>
      </c>
      <c r="C40" s="11" t="n">
        <v>21</v>
      </c>
      <c r="D40" s="12" t="n"/>
      <c r="E40" s="13" t="n"/>
      <c r="F40" s="13" t="n"/>
      <c r="G40" s="14" t="n"/>
      <c r="H40" s="15" t="n"/>
      <c r="I40" s="16" t="n"/>
      <c r="J40" s="13" t="n"/>
      <c r="K40" s="11" t="n">
        <v>21</v>
      </c>
      <c r="L40" s="17" t="n"/>
      <c r="M40" s="18" t="n"/>
      <c r="N40" s="17" t="n">
        <v>25</v>
      </c>
      <c r="O40" s="19" t="n"/>
      <c r="P40" s="21" t="n"/>
      <c r="Q40" s="21" t="n"/>
      <c r="R40" s="21" t="n"/>
      <c r="S40" s="21" t="n"/>
      <c r="T40" s="18">
        <f>SUM(P40:S40)</f>
        <v/>
      </c>
      <c r="U40" s="10" t="n"/>
      <c r="V40" s="10" t="n"/>
      <c r="W40" s="10" t="n"/>
      <c r="X40" s="10" t="n"/>
      <c r="Y40" s="10" t="n"/>
      <c r="Z40" s="10" t="n"/>
      <c r="AA40" s="18">
        <f>SUM(U40:Z40)</f>
        <v/>
      </c>
      <c r="AB40" s="12">
        <f>T40+AA40</f>
        <v/>
      </c>
    </row>
    <row r="41">
      <c r="A41" s="9" t="inlineStr">
        <is>
          <t>Судебное делопроизводство</t>
        </is>
      </c>
      <c r="B41" s="10" t="inlineStr">
        <is>
          <t>23/ПСА-2111кв</t>
        </is>
      </c>
      <c r="C41" s="11" t="n">
        <v>64</v>
      </c>
      <c r="D41" s="12" t="n"/>
      <c r="E41" s="13" t="n"/>
      <c r="F41" s="13" t="n"/>
      <c r="G41" s="14" t="n"/>
      <c r="H41" s="15" t="n"/>
      <c r="I41" s="16" t="n"/>
      <c r="J41" s="13" t="n"/>
      <c r="K41" s="11" t="n">
        <v>64</v>
      </c>
      <c r="L41" s="17" t="n">
        <v>34</v>
      </c>
      <c r="M41" s="18" t="n"/>
      <c r="N41" s="17" t="n">
        <v>28</v>
      </c>
      <c r="O41" s="19" t="n"/>
      <c r="P41" s="21" t="n">
        <v>8</v>
      </c>
      <c r="Q41" s="21" t="n">
        <v>12</v>
      </c>
      <c r="R41" s="21" t="n">
        <v>12</v>
      </c>
      <c r="S41" s="21" t="n">
        <v>10</v>
      </c>
      <c r="T41" s="18">
        <f>SUM(P41:S41)</f>
        <v/>
      </c>
      <c r="U41" s="10" t="n">
        <v>6</v>
      </c>
      <c r="V41" s="10" t="n">
        <v>16</v>
      </c>
      <c r="W41" s="10" t="n"/>
      <c r="X41" s="10" t="n"/>
      <c r="Y41" s="10" t="n"/>
      <c r="Z41" s="10" t="n"/>
      <c r="AA41" s="18">
        <f>SUM(U41:Z41)</f>
        <v/>
      </c>
      <c r="AB41" s="12">
        <f>T41+AA41</f>
        <v/>
      </c>
    </row>
    <row r="42">
      <c r="A42" s="9" t="inlineStr">
        <is>
          <t>Обеспечение рассмотрения судьей уголовных, гражданских дел и дел об административных правонарушениях</t>
        </is>
      </c>
      <c r="B42" s="10" t="inlineStr">
        <is>
          <t>23/ПСА-2111кв</t>
        </is>
      </c>
      <c r="C42" s="11" t="n">
        <v>88</v>
      </c>
      <c r="D42" s="12" t="n"/>
      <c r="E42" s="13" t="n"/>
      <c r="F42" s="13" t="n"/>
      <c r="G42" s="14" t="n"/>
      <c r="H42" s="15" t="n"/>
      <c r="I42" s="16" t="n"/>
      <c r="J42" s="13" t="n"/>
      <c r="K42" s="11" t="n">
        <v>88</v>
      </c>
      <c r="L42" s="17" t="n">
        <v>34</v>
      </c>
      <c r="M42" s="18" t="n"/>
      <c r="N42" s="17" t="n">
        <v>42</v>
      </c>
      <c r="O42" s="19" t="n"/>
      <c r="P42" s="21" t="n">
        <v>8</v>
      </c>
      <c r="Q42" s="21" t="n">
        <v>10</v>
      </c>
      <c r="R42" s="21" t="n">
        <v>12</v>
      </c>
      <c r="S42" s="21" t="n">
        <v>8</v>
      </c>
      <c r="T42" s="18">
        <f>SUM(P42:S42)</f>
        <v/>
      </c>
      <c r="U42" s="10" t="n">
        <v>16</v>
      </c>
      <c r="V42" s="10" t="n">
        <v>34</v>
      </c>
      <c r="W42" s="10" t="n"/>
      <c r="X42" s="10" t="n"/>
      <c r="Y42" s="10" t="n"/>
      <c r="Z42" s="10" t="n"/>
      <c r="AA42" s="18">
        <f>SUM(U42:Z42)</f>
        <v/>
      </c>
      <c r="AB42" s="12">
        <f>T42+AA42</f>
        <v/>
      </c>
    </row>
    <row r="43">
      <c r="A43" s="9" t="inlineStr">
        <is>
          <t>Исполнительное производство</t>
        </is>
      </c>
      <c r="B43" s="10" t="inlineStr">
        <is>
          <t>23/ПСА-2111кв</t>
        </is>
      </c>
      <c r="C43" s="11" t="n">
        <v>82</v>
      </c>
      <c r="D43" s="12" t="n"/>
      <c r="E43" s="13" t="n"/>
      <c r="F43" s="13" t="n"/>
      <c r="G43" s="14" t="n"/>
      <c r="H43" s="15" t="n"/>
      <c r="I43" s="16" t="n"/>
      <c r="J43" s="13" t="n"/>
      <c r="K43" s="11" t="n">
        <v>82</v>
      </c>
      <c r="L43" s="17" t="n">
        <v>68</v>
      </c>
      <c r="M43" s="18" t="n"/>
      <c r="N43" s="17" t="n">
        <v>14</v>
      </c>
      <c r="O43" s="19" t="n"/>
      <c r="P43" s="21" t="n">
        <v>18</v>
      </c>
      <c r="Q43" s="21" t="n">
        <v>16</v>
      </c>
      <c r="R43" s="21" t="n">
        <v>18</v>
      </c>
      <c r="S43" s="21" t="n">
        <v>16</v>
      </c>
      <c r="T43" s="18">
        <f>SUM(P43:S43)</f>
        <v/>
      </c>
      <c r="U43" s="10" t="n">
        <v>8</v>
      </c>
      <c r="V43" s="10" t="n">
        <v>6</v>
      </c>
      <c r="W43" s="10" t="n"/>
      <c r="X43" s="10" t="n"/>
      <c r="Y43" s="10" t="n"/>
      <c r="Z43" s="10" t="n"/>
      <c r="AA43" s="18">
        <f>SUM(U43:Z43)</f>
        <v/>
      </c>
      <c r="AB43" s="12">
        <f>T43+AA43</f>
        <v/>
      </c>
    </row>
    <row r="44">
      <c r="A44" s="9" t="inlineStr">
        <is>
          <t>Исполнительное производство (ПРИЕМ КУРСОВОГО ПРЕКТА)</t>
        </is>
      </c>
      <c r="B44" s="10" t="inlineStr">
        <is>
          <t>23/ПСА-2111кв</t>
        </is>
      </c>
      <c r="C44" s="11" t="n">
        <v>19</v>
      </c>
      <c r="D44" s="12" t="n"/>
      <c r="E44" s="13" t="n"/>
      <c r="F44" s="13" t="n"/>
      <c r="G44" s="14" t="n"/>
      <c r="H44" s="15" t="n"/>
      <c r="I44" s="16" t="n"/>
      <c r="J44" s="13" t="n"/>
      <c r="K44" s="11" t="n">
        <v>19</v>
      </c>
      <c r="L44" s="17" t="n"/>
      <c r="M44" s="18" t="n"/>
      <c r="N44" s="17" t="n">
        <v>23</v>
      </c>
      <c r="O44" s="19" t="n"/>
      <c r="P44" s="21" t="n"/>
      <c r="Q44" s="21" t="n"/>
      <c r="R44" s="21" t="n"/>
      <c r="S44" s="21" t="n"/>
      <c r="T44" s="18">
        <f>SUM(P44:S44)</f>
        <v/>
      </c>
      <c r="U44" s="10" t="n"/>
      <c r="V44" s="10" t="n"/>
      <c r="W44" s="10" t="n"/>
      <c r="X44" s="10" t="n"/>
      <c r="Y44" s="10" t="n"/>
      <c r="Z44" s="10" t="n"/>
      <c r="AA44" s="18">
        <f>SUM(U44:Z44)</f>
        <v/>
      </c>
      <c r="AB44" s="12">
        <f>T44+AA44</f>
        <v/>
      </c>
    </row>
    <row r="45">
      <c r="A45" s="9" t="inlineStr">
        <is>
          <t>Подготовка выпускной квалификационной работы</t>
        </is>
      </c>
      <c r="B45" s="10" t="inlineStr">
        <is>
          <t>23/ПСА-2111кв</t>
        </is>
      </c>
      <c r="C45" s="11" t="n">
        <v>6</v>
      </c>
      <c r="D45" s="12" t="n"/>
      <c r="E45" s="13" t="n"/>
      <c r="F45" s="13" t="n"/>
      <c r="G45" s="14" t="n"/>
      <c r="H45" s="15" t="n"/>
      <c r="I45" s="16" t="n"/>
      <c r="J45" s="13" t="n"/>
      <c r="K45" s="11" t="n">
        <v>6</v>
      </c>
      <c r="L45" s="17" t="n"/>
      <c r="M45" s="18" t="n"/>
      <c r="N45" s="17" t="n">
        <v>144</v>
      </c>
      <c r="O45" s="19" t="n"/>
      <c r="P45" s="21" t="n"/>
      <c r="Q45" s="21" t="n"/>
      <c r="R45" s="21" t="n"/>
      <c r="S45" s="21" t="n"/>
      <c r="T45" s="18">
        <f>SUM(P45:S45)</f>
        <v/>
      </c>
      <c r="U45" s="10" t="n"/>
      <c r="V45" s="10" t="n"/>
      <c r="W45" s="10" t="n"/>
      <c r="X45" s="10" t="n"/>
      <c r="Y45" s="10" t="n"/>
      <c r="Z45" s="10" t="n"/>
      <c r="AA45" s="18">
        <f>SUM(U45:Z45)</f>
        <v/>
      </c>
      <c r="AB45" s="12">
        <f>T45+AA45</f>
        <v/>
      </c>
    </row>
    <row r="46">
      <c r="A46" s="28" t="inlineStr">
        <is>
          <t xml:space="preserve">Итого </t>
        </is>
      </c>
      <c r="B46" s="29" t="inlineStr">
        <is>
          <t>внебюджет</t>
        </is>
      </c>
      <c r="C46" s="30" t="n">
        <v>1692</v>
      </c>
      <c r="D46" s="39" t="n"/>
      <c r="E46" s="39" t="n"/>
      <c r="F46" s="39" t="n"/>
      <c r="G46" s="39" t="n"/>
      <c r="H46" s="39" t="n"/>
      <c r="I46" s="39" t="n"/>
      <c r="J46" s="39" t="n"/>
      <c r="K46" s="30" t="n">
        <v>1692</v>
      </c>
      <c r="L46" s="32" t="n"/>
      <c r="M46" s="33" t="n"/>
      <c r="N46" s="33" t="n"/>
      <c r="O46" s="34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  <c r="AA46" s="40" t="n"/>
      <c r="AB46" s="30" t="n">
        <v>1692</v>
      </c>
    </row>
    <row r="47">
      <c r="A47" s="28" t="inlineStr">
        <is>
          <t xml:space="preserve">Итого </t>
        </is>
      </c>
      <c r="B47" s="29" t="inlineStr">
        <is>
          <t>бюджет</t>
        </is>
      </c>
      <c r="C47" s="37" t="n">
        <v>166</v>
      </c>
      <c r="D47" s="39" t="n"/>
      <c r="E47" s="39" t="n"/>
      <c r="F47" s="39" t="n"/>
      <c r="G47" s="39" t="n"/>
      <c r="H47" s="39" t="n"/>
      <c r="I47" s="39" t="n"/>
      <c r="J47" s="39" t="n"/>
      <c r="K47" s="37" t="n">
        <v>166</v>
      </c>
      <c r="L47" s="32" t="n"/>
      <c r="M47" s="33" t="n"/>
      <c r="N47" s="33" t="n"/>
      <c r="O47" s="34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  <c r="AA47" s="39" t="n"/>
      <c r="AB47" s="37" t="n">
        <v>166</v>
      </c>
    </row>
    <row r="48">
      <c r="A48" s="39" t="inlineStr">
        <is>
          <t>ВСЕГО</t>
        </is>
      </c>
      <c r="B48" s="39" t="n"/>
      <c r="C48" s="40">
        <f>SUM(C8:C45)</f>
        <v/>
      </c>
      <c r="D48" s="40">
        <f>SUM(D8:D45)</f>
        <v/>
      </c>
      <c r="E48" s="40">
        <f>SUM(E8:E45)</f>
        <v/>
      </c>
      <c r="F48" s="40">
        <f>SUM(F8:F45)</f>
        <v/>
      </c>
      <c r="G48" s="40">
        <f>SUM(G8:G45)</f>
        <v/>
      </c>
      <c r="H48" s="40">
        <f>SUM(H8:H45)</f>
        <v/>
      </c>
      <c r="I48" s="40">
        <f>SUM(I8:I45)</f>
        <v/>
      </c>
      <c r="J48" s="40">
        <f>SUM(J8:J45)</f>
        <v/>
      </c>
      <c r="K48" s="40">
        <f>SUM(K8:K45)</f>
        <v/>
      </c>
      <c r="L48" s="40">
        <f>SUM(L8:L45)</f>
        <v/>
      </c>
      <c r="M48" s="40">
        <f>SUM(M8:M45)</f>
        <v/>
      </c>
      <c r="N48" s="40">
        <f>SUM(N8:N45)</f>
        <v/>
      </c>
      <c r="O48" s="40">
        <f>SUM(O8:O45)</f>
        <v/>
      </c>
      <c r="P48" s="40">
        <f>SUM(P8:P45)</f>
        <v/>
      </c>
      <c r="Q48" s="40">
        <f>SUM(Q8:Q45)</f>
        <v/>
      </c>
      <c r="R48" s="40">
        <f>SUM(R8:R45)</f>
        <v/>
      </c>
      <c r="S48" s="40">
        <f>SUM(S8:S45)</f>
        <v/>
      </c>
      <c r="T48" s="40">
        <f>SUM(T8:T45)</f>
        <v/>
      </c>
      <c r="U48" s="40">
        <f>SUM(U8:U45)</f>
        <v/>
      </c>
      <c r="V48" s="40">
        <f>SUM(V8:V45)</f>
        <v/>
      </c>
      <c r="W48" s="40">
        <f>SUM(W8:W45)</f>
        <v/>
      </c>
      <c r="X48" s="40">
        <f>SUM(X8:X45)</f>
        <v/>
      </c>
      <c r="Y48" s="40">
        <f>SUM(Y8:Y45)</f>
        <v/>
      </c>
      <c r="Z48" s="40">
        <f>SUM(Z8:Z45)</f>
        <v/>
      </c>
      <c r="AA48" s="40">
        <f>SUM(AA8:AA45)</f>
        <v/>
      </c>
      <c r="AB48" s="40">
        <f>SUM(AB8:AB45)</f>
        <v/>
      </c>
    </row>
    <row r="49">
      <c r="A49" s="53" t="n"/>
      <c r="B49" s="53" t="n"/>
      <c r="C49" s="53" t="n"/>
      <c r="D49" s="53" t="n"/>
      <c r="E49" s="53" t="n"/>
      <c r="F49" s="53" t="n"/>
      <c r="G49" s="53" t="n"/>
      <c r="H49" s="53" t="n"/>
      <c r="I49" s="53" t="n"/>
      <c r="J49" s="53" t="n"/>
      <c r="K49" s="53" t="n"/>
      <c r="L49" s="53" t="n"/>
      <c r="M49" s="53" t="n"/>
      <c r="N49" s="53" t="n"/>
      <c r="O49" s="53" t="n"/>
      <c r="P49" s="53" t="n"/>
      <c r="Q49" s="53" t="n"/>
      <c r="R49" s="53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</row>
    <row r="50">
      <c r="A50" s="42" t="inlineStr">
        <is>
          <t>Тарифная ставка _______________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42" t="inlineStr">
        <is>
          <t>За проверку тетрадей _______________</t>
        </is>
      </c>
      <c r="L50" s="3" t="n"/>
      <c r="M50" s="3" t="n"/>
      <c r="N50" s="3" t="n"/>
      <c r="O50" s="3" t="n"/>
      <c r="P50" s="3" t="n"/>
      <c r="Q50" s="3" t="n"/>
      <c r="R50" s="3" t="n"/>
      <c r="S50" s="42" t="inlineStr">
        <is>
          <t>Не выполнено часов ______________</t>
        </is>
      </c>
      <c r="T50" s="3" t="n"/>
      <c r="U50" s="3" t="n"/>
      <c r="V50" s="43" t="n"/>
      <c r="W50" s="3" t="n"/>
      <c r="X50" s="3" t="n"/>
      <c r="Y50" s="3" t="n"/>
      <c r="Z50" s="3" t="n"/>
      <c r="AA50" s="3" t="n"/>
      <c r="AB50" s="3" t="n"/>
    </row>
    <row r="51">
      <c r="A51" s="42" t="inlineStr">
        <is>
          <t>Стоимость часа _________________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42" t="inlineStr">
        <is>
          <t>За классное руководство ____________</t>
        </is>
      </c>
      <c r="L51" s="3" t="n"/>
      <c r="M51" s="3" t="n"/>
      <c r="N51" s="3" t="n"/>
      <c r="O51" s="3" t="n"/>
      <c r="P51" s="3" t="n"/>
      <c r="Q51" s="3" t="n"/>
      <c r="R51" s="3" t="n"/>
      <c r="S51" s="42" t="inlineStr">
        <is>
          <t>Дано сверх плана _________________</t>
        </is>
      </c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</row>
    <row r="52">
      <c r="A52" s="42" t="inlineStr">
        <is>
          <t>Оклад в месяц __________________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42" t="inlineStr">
        <is>
          <t>За заведование кабинетом ___________</t>
        </is>
      </c>
      <c r="L52" s="3" t="n"/>
      <c r="M52" s="3" t="n"/>
      <c r="N52" s="3" t="n"/>
      <c r="O52" s="3" t="n"/>
      <c r="P52" s="3" t="n"/>
      <c r="Q52" s="3" t="n"/>
      <c r="R52" s="3" t="n"/>
      <c r="S52" s="42" t="inlineStr">
        <is>
          <t>Итого зарплата в месяц ____________</t>
        </is>
      </c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</row>
    <row r="53">
      <c r="A53" s="3" t="n"/>
      <c r="B53" s="3" t="n"/>
      <c r="C53" s="42" t="inlineStr">
        <is>
          <t>За руководство ПК _________________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Q53" s="3" t="n"/>
      <c r="R53" s="3" t="n"/>
      <c r="S53" s="42" t="inlineStr">
        <is>
          <t>Зарплата за год ___________________ в т.ч. за пед.часы</t>
        </is>
      </c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</row>
    <row r="54">
      <c r="A54" s="3" t="n"/>
      <c r="B54" s="3" t="n"/>
      <c r="C54" s="42" t="inlineStr">
        <is>
          <t>Зам. директора по УР ______________</t>
        </is>
      </c>
      <c r="E54" s="3" t="n"/>
      <c r="F54" s="3" t="n"/>
      <c r="G54" s="3" t="n"/>
      <c r="H54" s="3" t="n"/>
      <c r="I54" s="3" t="inlineStr">
        <is>
          <t>Е.В. Кшецкая</t>
        </is>
      </c>
      <c r="K54" s="3" t="n"/>
      <c r="L54" s="3" t="n"/>
      <c r="M54" s="3" t="n"/>
      <c r="N54" s="3" t="n"/>
      <c r="O54" s="3" t="n"/>
      <c r="Q54" s="3" t="n"/>
      <c r="R54" s="3" t="n"/>
      <c r="S54" s="3" t="inlineStr">
        <is>
          <t>Зав.учебной частью_____________________О.В. Подковыркина</t>
        </is>
      </c>
      <c r="T54" s="3" t="n"/>
      <c r="U54" s="3" t="n"/>
      <c r="V54" s="3" t="n"/>
      <c r="W54" s="3" t="n"/>
      <c r="X54" s="3" t="n"/>
      <c r="Y54" s="3" t="n"/>
      <c r="AA54" s="3" t="n"/>
      <c r="AB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Q55" s="3" t="n"/>
      <c r="R55" s="3" t="n"/>
      <c r="S55" s="42" t="inlineStr">
        <is>
          <t>С пед. нагрузкой ознакомлен преподаватель: _____________</t>
        </is>
      </c>
      <c r="T55" s="3" t="n"/>
      <c r="U55" s="3" t="n"/>
      <c r="V55" s="3" t="n"/>
      <c r="X55" s="3" t="n"/>
      <c r="Y55" s="3" t="n"/>
      <c r="AA55" s="3" t="n"/>
      <c r="AB55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Кривенцов Данил Александрович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Теоретические основы аддитивного производства</t>
        </is>
      </c>
      <c r="B8" s="10" t="inlineStr">
        <is>
          <t>24/АТ-1111</t>
        </is>
      </c>
      <c r="C8" s="11" t="n">
        <v>96</v>
      </c>
      <c r="D8" s="12" t="n"/>
      <c r="E8" s="13" t="n"/>
      <c r="F8" s="13" t="n"/>
      <c r="G8" s="14" t="n"/>
      <c r="H8" s="15" t="n"/>
      <c r="I8" s="16" t="n"/>
      <c r="J8" s="13" t="n"/>
      <c r="K8" s="11" t="n">
        <v>96</v>
      </c>
      <c r="L8" s="17" t="n">
        <v>56</v>
      </c>
      <c r="M8" s="18" t="n"/>
      <c r="N8" s="17" t="n">
        <v>40</v>
      </c>
      <c r="O8" s="19" t="n"/>
      <c r="P8" s="21" t="n">
        <v>16</v>
      </c>
      <c r="Q8" s="21" t="n">
        <v>16</v>
      </c>
      <c r="R8" s="21" t="n">
        <v>20</v>
      </c>
      <c r="S8" s="21" t="n">
        <v>16</v>
      </c>
      <c r="T8" s="18">
        <f>SUM(P8:S8)</f>
        <v/>
      </c>
      <c r="U8" s="10" t="n">
        <v>6</v>
      </c>
      <c r="V8" s="10" t="n">
        <v>8</v>
      </c>
      <c r="W8" s="10" t="n">
        <v>10</v>
      </c>
      <c r="X8" s="10" t="n">
        <v>4</v>
      </c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Теоретические основы производства изделий с использованием аддитивных технологий</t>
        </is>
      </c>
      <c r="B9" s="10" t="inlineStr">
        <is>
          <t>22/АТ-391</t>
        </is>
      </c>
      <c r="C9" s="11" t="n">
        <v>136</v>
      </c>
      <c r="D9" s="12" t="n"/>
      <c r="E9" s="13" t="n"/>
      <c r="F9" s="13" t="n"/>
      <c r="G9" s="14" t="n"/>
      <c r="H9" s="15" t="n"/>
      <c r="I9" s="16" t="n"/>
      <c r="J9" s="13" t="n"/>
      <c r="K9" s="11" t="n">
        <v>136</v>
      </c>
      <c r="L9" s="17" t="n">
        <v>60</v>
      </c>
      <c r="M9" s="18" t="n"/>
      <c r="N9" s="17" t="n">
        <v>76</v>
      </c>
      <c r="O9" s="19" t="n"/>
      <c r="P9" s="21" t="n">
        <v>12</v>
      </c>
      <c r="Q9" s="21" t="n">
        <v>20</v>
      </c>
      <c r="R9" s="21" t="n">
        <v>12</v>
      </c>
      <c r="S9" s="21" t="n">
        <v>16</v>
      </c>
      <c r="T9" s="18">
        <f>SUM(P9:S9)</f>
        <v/>
      </c>
      <c r="U9" s="10" t="n"/>
      <c r="V9" s="10" t="n">
        <v>4</v>
      </c>
      <c r="W9" s="10" t="n">
        <v>10</v>
      </c>
      <c r="X9" s="10" t="n">
        <v>6</v>
      </c>
      <c r="Y9" s="10" t="n">
        <v>10</v>
      </c>
      <c r="Z9" s="10" t="n">
        <v>8</v>
      </c>
      <c r="AA9" s="18">
        <f>SUM(U9:Z9)</f>
        <v/>
      </c>
      <c r="AB9" s="12">
        <f>T9+AA9</f>
        <v/>
      </c>
    </row>
    <row r="10">
      <c r="A10" s="9" t="inlineStr">
        <is>
          <t>Эксплуатация установок для аддитивного производства</t>
        </is>
      </c>
      <c r="B10" s="10" t="inlineStr">
        <is>
          <t>22/АТ-391</t>
        </is>
      </c>
      <c r="C10" s="11" t="n">
        <v>102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102</v>
      </c>
      <c r="L10" s="17" t="n">
        <v>48</v>
      </c>
      <c r="M10" s="18" t="n"/>
      <c r="N10" s="17" t="n">
        <v>54</v>
      </c>
      <c r="O10" s="19" t="n"/>
      <c r="P10" s="21" t="n">
        <v>16</v>
      </c>
      <c r="Q10" s="21" t="n">
        <v>16</v>
      </c>
      <c r="R10" s="21" t="n">
        <v>20</v>
      </c>
      <c r="S10" s="21" t="n">
        <v>8</v>
      </c>
      <c r="T10" s="18">
        <f>SUM(P10:S10)</f>
        <v/>
      </c>
      <c r="U10" s="10" t="n"/>
      <c r="V10" s="10" t="n">
        <v>4</v>
      </c>
      <c r="W10" s="10" t="n">
        <v>10</v>
      </c>
      <c r="X10" s="10" t="n">
        <v>18</v>
      </c>
      <c r="Y10" s="10" t="n">
        <v>10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Теоретические основы производства изделий с использованием аддитивных технологий</t>
        </is>
      </c>
      <c r="B11" s="10" t="inlineStr">
        <is>
          <t>23/АТ-2111</t>
        </is>
      </c>
      <c r="C11" s="11" t="n">
        <v>136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136</v>
      </c>
      <c r="L11" s="17" t="n">
        <v>60</v>
      </c>
      <c r="M11" s="18" t="n"/>
      <c r="N11" s="17" t="n">
        <v>76</v>
      </c>
      <c r="O11" s="19" t="n"/>
      <c r="P11" s="21" t="n">
        <v>16</v>
      </c>
      <c r="Q11" s="21" t="n">
        <v>16</v>
      </c>
      <c r="R11" s="21" t="n">
        <v>20</v>
      </c>
      <c r="S11" s="21" t="n">
        <v>12</v>
      </c>
      <c r="T11" s="18">
        <f>SUM(P11:S11)</f>
        <v/>
      </c>
      <c r="U11" s="10" t="n">
        <v>4</v>
      </c>
      <c r="V11" s="10" t="n">
        <v>12</v>
      </c>
      <c r="W11" s="10" t="n">
        <v>0</v>
      </c>
      <c r="X11" s="10" t="n">
        <v>10</v>
      </c>
      <c r="Y11" s="10" t="n">
        <v>0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Эксплуатация установок для аддитивного производства</t>
        </is>
      </c>
      <c r="B12" s="10" t="inlineStr">
        <is>
          <t>23/АТ-2111</t>
        </is>
      </c>
      <c r="C12" s="11" t="n">
        <v>102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102</v>
      </c>
      <c r="L12" s="17" t="n">
        <v>48</v>
      </c>
      <c r="M12" s="18" t="n"/>
      <c r="N12" s="17" t="n">
        <v>54</v>
      </c>
      <c r="O12" s="19" t="n"/>
      <c r="P12" s="21" t="n">
        <v>16</v>
      </c>
      <c r="Q12" s="21" t="n">
        <v>16</v>
      </c>
      <c r="R12" s="21" t="n">
        <v>12</v>
      </c>
      <c r="S12" s="21" t="n">
        <v>16</v>
      </c>
      <c r="T12" s="18">
        <f>SUM(P12:S12)</f>
        <v/>
      </c>
      <c r="U12" s="10" t="n">
        <v>4</v>
      </c>
      <c r="V12" s="10" t="n">
        <v>12</v>
      </c>
      <c r="W12" s="10" t="n">
        <v>0</v>
      </c>
      <c r="X12" s="10" t="n">
        <v>2</v>
      </c>
      <c r="Y12" s="10" t="n">
        <v>0</v>
      </c>
      <c r="Z12" s="10" t="n"/>
      <c r="AA12" s="18">
        <f>SUM(U12:Z12)</f>
        <v/>
      </c>
      <c r="AB12" s="12">
        <f>T12+AA12</f>
        <v/>
      </c>
    </row>
    <row r="13">
      <c r="A13" s="9" t="inlineStr">
        <is>
          <t>ПРОИЗВОДСТВЕННАЯ ПРАКТИКА (ПРЕДДИПЛОМНАЯ)</t>
        </is>
      </c>
      <c r="B13" s="10" t="inlineStr">
        <is>
          <t>21/АТ-491в</t>
        </is>
      </c>
      <c r="C13" s="11" t="n">
        <v>16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16</v>
      </c>
      <c r="L13" s="17" t="n"/>
      <c r="M13" s="18" t="n"/>
      <c r="N13" s="17" t="n">
        <v>144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Подготовка выпускной квалификационной работы</t>
        </is>
      </c>
      <c r="B14" s="10" t="inlineStr">
        <is>
          <t>21/АТ-491в</t>
        </is>
      </c>
      <c r="C14" s="11" t="n">
        <v>40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40</v>
      </c>
      <c r="L14" s="17" t="n"/>
      <c r="M14" s="18" t="n"/>
      <c r="N14" s="17" t="n">
        <v>144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Защита выпускной квалификационной работы</t>
        </is>
      </c>
      <c r="B15" s="10" t="inlineStr">
        <is>
          <t>21/АТ-491в</t>
        </is>
      </c>
      <c r="C15" s="11" t="n">
        <v>1.5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1.5</v>
      </c>
      <c r="L15" s="17" t="n"/>
      <c r="M15" s="18" t="n"/>
      <c r="N15" s="17" t="n">
        <v>144</v>
      </c>
      <c r="O15" s="19" t="n"/>
      <c r="P15" s="21" t="n"/>
      <c r="Q15" s="21" t="n"/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ПРОИЗВОДСТВЕННАЯ ПРАКТИКА (ПРЕДДИПЛОМНАЯ)</t>
        </is>
      </c>
      <c r="B16" s="10" t="inlineStr">
        <is>
          <t>22/АТ-3111в</t>
        </is>
      </c>
      <c r="C16" s="11" t="n">
        <v>4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4</v>
      </c>
      <c r="L16" s="17" t="n"/>
      <c r="M16" s="18" t="n"/>
      <c r="N16" s="17" t="n">
        <v>144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Подготовка выпускной квалификационной работы</t>
        </is>
      </c>
      <c r="B17" s="10" t="inlineStr">
        <is>
          <t>22/АТ-3111в</t>
        </is>
      </c>
      <c r="C17" s="11" t="n">
        <v>10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10</v>
      </c>
      <c r="L17" s="17" t="n"/>
      <c r="M17" s="18" t="n"/>
      <c r="N17" s="17" t="n">
        <v>144</v>
      </c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Защита выпускной квалификационной работы</t>
        </is>
      </c>
      <c r="B18" s="10" t="inlineStr">
        <is>
          <t>22/АТ-3111в</t>
        </is>
      </c>
      <c r="C18" s="11" t="n">
        <v>0.5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0.5</v>
      </c>
      <c r="L18" s="17" t="n"/>
      <c r="M18" s="18" t="n"/>
      <c r="N18" s="17" t="n">
        <v>144</v>
      </c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644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644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644</v>
      </c>
    </row>
    <row r="24">
      <c r="A24" s="39" t="inlineStr">
        <is>
          <t>ВСЕГО</t>
        </is>
      </c>
      <c r="B24" s="39" t="n"/>
      <c r="C24" s="40">
        <f>SUM(C8:C18)</f>
        <v/>
      </c>
      <c r="D24" s="40">
        <f>SUM(D8:D18)</f>
        <v/>
      </c>
      <c r="E24" s="40">
        <f>SUM(E8:E18)</f>
        <v/>
      </c>
      <c r="F24" s="40">
        <f>SUM(F8:F18)</f>
        <v/>
      </c>
      <c r="G24" s="40">
        <f>SUM(G8:G18)</f>
        <v/>
      </c>
      <c r="H24" s="40">
        <f>SUM(H8:H18)</f>
        <v/>
      </c>
      <c r="I24" s="40">
        <f>SUM(I8:I18)</f>
        <v/>
      </c>
      <c r="J24" s="40">
        <f>SUM(J8:J18)</f>
        <v/>
      </c>
      <c r="K24" s="40">
        <f>SUM(K8:K18)</f>
        <v/>
      </c>
      <c r="L24" s="40">
        <f>SUM(L8:L18)</f>
        <v/>
      </c>
      <c r="M24" s="40">
        <f>SUM(M8:M18)</f>
        <v/>
      </c>
      <c r="N24" s="40">
        <f>SUM(N8:N18)</f>
        <v/>
      </c>
      <c r="O24" s="40">
        <f>SUM(O8:O18)</f>
        <v/>
      </c>
      <c r="P24" s="40">
        <f>SUM(P8:P18)</f>
        <v/>
      </c>
      <c r="Q24" s="40">
        <f>SUM(Q8:Q18)</f>
        <v/>
      </c>
      <c r="R24" s="40">
        <f>SUM(R8:R18)</f>
        <v/>
      </c>
      <c r="S24" s="40">
        <f>SUM(S8:S18)</f>
        <v/>
      </c>
      <c r="T24" s="40">
        <f>SUM(T8:T18)</f>
        <v/>
      </c>
      <c r="U24" s="40">
        <f>SUM(U8:U18)</f>
        <v/>
      </c>
      <c r="V24" s="40">
        <f>SUM(V8:V18)</f>
        <v/>
      </c>
      <c r="W24" s="40">
        <f>SUM(W8:W18)</f>
        <v/>
      </c>
      <c r="X24" s="40">
        <f>SUM(X8:X18)</f>
        <v/>
      </c>
      <c r="Y24" s="40">
        <f>SUM(Y8:Y18)</f>
        <v/>
      </c>
      <c r="Z24" s="40">
        <f>SUM(Z8:Z18)</f>
        <v/>
      </c>
      <c r="AA24" s="40">
        <f>SUM(AA8:AA18)</f>
        <v/>
      </c>
      <c r="AB24" s="40">
        <f>SUM(AB8:AB18)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Кролик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Производственная практика (по профилю специальности)</t>
        </is>
      </c>
      <c r="B8" s="10" t="inlineStr">
        <is>
          <t>22/АТ-3111в</t>
        </is>
      </c>
      <c r="C8" s="11" t="n">
        <v>14</v>
      </c>
      <c r="D8" s="12" t="n"/>
      <c r="E8" s="13" t="n"/>
      <c r="F8" s="13" t="n"/>
      <c r="G8" s="14" t="n"/>
      <c r="H8" s="15" t="n"/>
      <c r="I8" s="16" t="n"/>
      <c r="J8" s="13" t="n"/>
      <c r="K8" s="11" t="n">
        <v>14</v>
      </c>
      <c r="L8" s="17" t="n"/>
      <c r="M8" s="18" t="n"/>
      <c r="N8" s="17" t="n">
        <v>108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14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14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14</v>
      </c>
    </row>
    <row r="24">
      <c r="A24" s="39" t="inlineStr">
        <is>
          <t>ВСЕГО</t>
        </is>
      </c>
      <c r="B24" s="39" t="n"/>
      <c r="C24" s="40">
        <f>SUM(C8:C8)</f>
        <v/>
      </c>
      <c r="D24" s="40">
        <f>SUM(D8:D8)</f>
        <v/>
      </c>
      <c r="E24" s="40">
        <f>SUM(E8:E8)</f>
        <v/>
      </c>
      <c r="F24" s="40">
        <f>SUM(F8:F8)</f>
        <v/>
      </c>
      <c r="G24" s="40">
        <f>SUM(G8:G8)</f>
        <v/>
      </c>
      <c r="H24" s="40">
        <f>SUM(H8:H8)</f>
        <v/>
      </c>
      <c r="I24" s="40">
        <f>SUM(I8:I8)</f>
        <v/>
      </c>
      <c r="J24" s="40">
        <f>SUM(J8:J8)</f>
        <v/>
      </c>
      <c r="K24" s="40">
        <f>SUM(K8:K8)</f>
        <v/>
      </c>
      <c r="L24" s="40">
        <f>SUM(L8:L8)</f>
        <v/>
      </c>
      <c r="M24" s="40">
        <f>SUM(M8:M8)</f>
        <v/>
      </c>
      <c r="N24" s="40">
        <f>SUM(N8:N8)</f>
        <v/>
      </c>
      <c r="O24" s="40">
        <f>SUM(O8:O8)</f>
        <v/>
      </c>
      <c r="P24" s="40">
        <f>SUM(P8:P8)</f>
        <v/>
      </c>
      <c r="Q24" s="40">
        <f>SUM(Q8:Q8)</f>
        <v/>
      </c>
      <c r="R24" s="40">
        <f>SUM(R8:R8)</f>
        <v/>
      </c>
      <c r="S24" s="40">
        <f>SUM(S8:S8)</f>
        <v/>
      </c>
      <c r="T24" s="40">
        <f>SUM(T8:T8)</f>
        <v/>
      </c>
      <c r="U24" s="40">
        <f>SUM(U8:U8)</f>
        <v/>
      </c>
      <c r="V24" s="40">
        <f>SUM(V8:V8)</f>
        <v/>
      </c>
      <c r="W24" s="40">
        <f>SUM(W8:W8)</f>
        <v/>
      </c>
      <c r="X24" s="40">
        <f>SUM(X8:X8)</f>
        <v/>
      </c>
      <c r="Y24" s="40">
        <f>SUM(Y8:Y8)</f>
        <v/>
      </c>
      <c r="Z24" s="40">
        <f>SUM(Z8:Z8)</f>
        <v/>
      </c>
      <c r="AA24" s="40">
        <f>SUM(AA8:AA8)</f>
        <v/>
      </c>
      <c r="AB24" s="40">
        <f>SUM(AB8:AB8)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Кролик Софья Константиновна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Введение в специальность</t>
        </is>
      </c>
      <c r="B8" s="10" t="inlineStr">
        <is>
          <t>23/АТ-291</t>
        </is>
      </c>
      <c r="C8" s="11" t="n">
        <v>50</v>
      </c>
      <c r="D8" s="12" t="n"/>
      <c r="E8" s="13" t="n"/>
      <c r="F8" s="13" t="n"/>
      <c r="G8" s="14" t="n"/>
      <c r="H8" s="15" t="n"/>
      <c r="I8" s="16" t="n"/>
      <c r="J8" s="13" t="n"/>
      <c r="K8" s="11" t="n">
        <v>50</v>
      </c>
      <c r="L8" s="17" t="n"/>
      <c r="M8" s="18" t="n"/>
      <c r="N8" s="17" t="n">
        <v>48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2</v>
      </c>
      <c r="V8" s="10" t="n">
        <v>2</v>
      </c>
      <c r="W8" s="10" t="n">
        <v>6</v>
      </c>
      <c r="X8" s="10" t="n">
        <v>4</v>
      </c>
      <c r="Y8" s="10" t="n">
        <v>4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Методы создания и корректировки компьютерных моделей</t>
        </is>
      </c>
      <c r="B9" s="10" t="inlineStr">
        <is>
          <t>23/АТ-291</t>
        </is>
      </c>
      <c r="C9" s="11" t="n">
        <v>154</v>
      </c>
      <c r="D9" s="12" t="n"/>
      <c r="E9" s="13" t="n"/>
      <c r="F9" s="13" t="n"/>
      <c r="G9" s="14" t="n"/>
      <c r="H9" s="15" t="n"/>
      <c r="I9" s="16" t="n"/>
      <c r="J9" s="13" t="n"/>
      <c r="K9" s="11" t="n">
        <v>154</v>
      </c>
      <c r="L9" s="17" t="n">
        <v>64</v>
      </c>
      <c r="M9" s="18" t="n"/>
      <c r="N9" s="17" t="n">
        <v>90</v>
      </c>
      <c r="O9" s="19" t="n"/>
      <c r="P9" s="21" t="n">
        <v>16</v>
      </c>
      <c r="Q9" s="21" t="n">
        <v>12</v>
      </c>
      <c r="R9" s="21" t="n">
        <v>12</v>
      </c>
      <c r="S9" s="21" t="n">
        <v>14</v>
      </c>
      <c r="T9" s="18">
        <f>SUM(P9:S9)</f>
        <v/>
      </c>
      <c r="U9" s="10" t="n">
        <v>16</v>
      </c>
      <c r="V9" s="10" t="n">
        <v>16</v>
      </c>
      <c r="W9" s="10" t="n">
        <v>12</v>
      </c>
      <c r="X9" s="10" t="n">
        <v>24</v>
      </c>
      <c r="Y9" s="10" t="n">
        <v>32</v>
      </c>
      <c r="Z9" s="10" t="n"/>
      <c r="AA9" s="18">
        <f>SUM(U9:Z9)</f>
        <v/>
      </c>
      <c r="AB9" s="12">
        <f>T9+AA9</f>
        <v/>
      </c>
    </row>
    <row r="10">
      <c r="A10" s="9" t="inlineStr">
        <is>
          <t>Методы создания и корректировки компьютерных моделей (ПРИЕМ КУРСОВОГО ПРОЕКТА)</t>
        </is>
      </c>
      <c r="B10" s="10" t="inlineStr">
        <is>
          <t>23/АТ-291</t>
        </is>
      </c>
      <c r="C10" s="11" t="n">
        <v>21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21</v>
      </c>
      <c r="L10" s="17" t="n"/>
      <c r="M10" s="18" t="n"/>
      <c r="N10" s="17" t="n">
        <v>25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>
        <v>21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Учебная практика</t>
        </is>
      </c>
      <c r="B11" s="10" t="inlineStr">
        <is>
          <t>23/АТ-291</t>
        </is>
      </c>
      <c r="C11" s="11" t="n">
        <v>144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144</v>
      </c>
      <c r="L11" s="17" t="n"/>
      <c r="M11" s="18" t="n"/>
      <c r="N11" s="17" t="n">
        <v>144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Производственная практика (по профилю специальности)</t>
        </is>
      </c>
      <c r="B12" s="10" t="inlineStr">
        <is>
          <t>23/АТ-291</t>
        </is>
      </c>
      <c r="C12" s="11" t="n">
        <v>16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16</v>
      </c>
      <c r="L12" s="17" t="n"/>
      <c r="M12" s="18" t="n"/>
      <c r="N12" s="17" t="n">
        <v>144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Методы создания и корректировки компьютерных моделей</t>
        </is>
      </c>
      <c r="B13" s="10" t="inlineStr">
        <is>
          <t>24/АТ-1111</t>
        </is>
      </c>
      <c r="C13" s="11" t="n">
        <v>126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126</v>
      </c>
      <c r="L13" s="17" t="n">
        <v>68</v>
      </c>
      <c r="M13" s="18" t="n"/>
      <c r="N13" s="17" t="n">
        <v>58</v>
      </c>
      <c r="O13" s="19" t="n"/>
      <c r="P13" s="21" t="n">
        <v>14</v>
      </c>
      <c r="Q13" s="21" t="n">
        <v>22</v>
      </c>
      <c r="R13" s="21" t="n">
        <v>12</v>
      </c>
      <c r="S13" s="21" t="n">
        <v>16</v>
      </c>
      <c r="T13" s="18">
        <f>SUM(P13:S13)</f>
        <v/>
      </c>
      <c r="U13" s="10" t="n">
        <v>6</v>
      </c>
      <c r="V13" s="10" t="n">
        <v>8</v>
      </c>
      <c r="W13" s="10" t="n">
        <v>0</v>
      </c>
      <c r="X13" s="10" t="n">
        <v>18</v>
      </c>
      <c r="Y13" s="10" t="n">
        <v>16</v>
      </c>
      <c r="Z13" s="10" t="n">
        <v>6</v>
      </c>
      <c r="AA13" s="18">
        <f>SUM(U13:Z13)</f>
        <v/>
      </c>
      <c r="AB13" s="12">
        <f>T13+AA13</f>
        <v/>
      </c>
    </row>
    <row r="14">
      <c r="A14" s="9" t="inlineStr">
        <is>
          <t>Методы создания и корректировки компьютерных моделей (ПРИЕМ КУРСОВОГО ПРОЕКТА)</t>
        </is>
      </c>
      <c r="B14" s="10" t="inlineStr">
        <is>
          <t>24/АТ-1111</t>
        </is>
      </c>
      <c r="C14" s="11" t="n">
        <v>21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21</v>
      </c>
      <c r="L14" s="17" t="n"/>
      <c r="M14" s="18" t="n"/>
      <c r="N14" s="17" t="n">
        <v>25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Эксплуатация установок для аддитивного производства</t>
        </is>
      </c>
      <c r="B15" s="10" t="inlineStr">
        <is>
          <t>21/АТ-491в</t>
        </is>
      </c>
      <c r="C15" s="11" t="n">
        <v>68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68</v>
      </c>
      <c r="L15" s="17" t="n">
        <v>68</v>
      </c>
      <c r="M15" s="18" t="n"/>
      <c r="N15" s="17" t="n"/>
      <c r="O15" s="19" t="n"/>
      <c r="P15" s="21" t="n">
        <v>12</v>
      </c>
      <c r="Q15" s="21" t="n">
        <v>16</v>
      </c>
      <c r="R15" s="21" t="n">
        <v>12</v>
      </c>
      <c r="S15" s="21" t="n">
        <v>28</v>
      </c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Методы технического обслуживания и ремонта установок для аддитивного производства</t>
        </is>
      </c>
      <c r="B16" s="10" t="inlineStr">
        <is>
          <t>21/АТ-491в</t>
        </is>
      </c>
      <c r="C16" s="11" t="n">
        <v>198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198</v>
      </c>
      <c r="L16" s="17" t="n">
        <v>68</v>
      </c>
      <c r="M16" s="18" t="n"/>
      <c r="N16" s="17" t="n">
        <v>130</v>
      </c>
      <c r="O16" s="19" t="n"/>
      <c r="P16" s="21" t="n">
        <v>24</v>
      </c>
      <c r="Q16" s="21" t="n">
        <v>20</v>
      </c>
      <c r="R16" s="21" t="n">
        <v>24</v>
      </c>
      <c r="S16" s="21" t="n">
        <v>8</v>
      </c>
      <c r="T16" s="18">
        <f>SUM(P16:S16)</f>
        <v/>
      </c>
      <c r="U16" s="10" t="n">
        <v>32</v>
      </c>
      <c r="V16" s="10" t="n">
        <v>62</v>
      </c>
      <c r="W16" s="10" t="n">
        <v>8</v>
      </c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Методы технического обслуживания и ремонта установок для аддитивного производства (ПРИЕМ КУРСОВОГО ПРОЕКТА)</t>
        </is>
      </c>
      <c r="B17" s="10" t="inlineStr">
        <is>
          <t>21/АТ-491в</t>
        </is>
      </c>
      <c r="C17" s="11" t="n">
        <v>20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20</v>
      </c>
      <c r="L17" s="17" t="n"/>
      <c r="M17" s="18" t="n"/>
      <c r="N17" s="17" t="n">
        <v>24</v>
      </c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Экзамен (квалификационный)</t>
        </is>
      </c>
      <c r="B18" s="10" t="inlineStr">
        <is>
          <t>21/АТ-491в</t>
        </is>
      </c>
      <c r="C18" s="11" t="n">
        <v>7.260000000000001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7.260000000000001</v>
      </c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ПРОИЗВОДСТВЕННАЯ ПРАКТИКА (ПРЕДДИПЛОМНАЯ)</t>
        </is>
      </c>
      <c r="B19" s="10" t="inlineStr">
        <is>
          <t>21/АТ-491в</t>
        </is>
      </c>
      <c r="C19" s="11" t="n">
        <v>20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20</v>
      </c>
      <c r="L19" s="17" t="n"/>
      <c r="M19" s="18" t="n"/>
      <c r="N19" s="17" t="n">
        <v>144</v>
      </c>
      <c r="O19" s="19" t="n"/>
      <c r="P19" s="21" t="n"/>
      <c r="Q19" s="21" t="n"/>
      <c r="R19" s="21" t="n"/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Подготовка выпускной квалификационной работы</t>
        </is>
      </c>
      <c r="B20" s="25" t="inlineStr">
        <is>
          <t>21/АТ-491в</t>
        </is>
      </c>
      <c r="C20" s="11" t="n">
        <v>50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50</v>
      </c>
      <c r="L20" s="17" t="n"/>
      <c r="M20" s="18" t="n"/>
      <c r="N20" s="17" t="n">
        <v>144</v>
      </c>
      <c r="O20" s="19" t="n"/>
      <c r="P20" s="21" t="n"/>
      <c r="Q20" s="21" t="n"/>
      <c r="R20" s="21" t="n"/>
      <c r="S20" s="21" t="n"/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Защита выпускной квалификационной работы</t>
        </is>
      </c>
      <c r="B21" s="25" t="inlineStr">
        <is>
          <t>21/АТ-491в</t>
        </is>
      </c>
      <c r="C21" s="11" t="n">
        <v>2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2</v>
      </c>
      <c r="L21" s="17" t="n"/>
      <c r="M21" s="18" t="n"/>
      <c r="N21" s="17" t="n">
        <v>144</v>
      </c>
      <c r="O21" s="19" t="n"/>
      <c r="P21" s="21" t="n"/>
      <c r="Q21" s="21" t="n"/>
      <c r="R21" s="21" t="n"/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Эксплуатация установок для аддитивного производства</t>
        </is>
      </c>
      <c r="B22" s="10" t="inlineStr">
        <is>
          <t>22/АТ-3111в</t>
        </is>
      </c>
      <c r="C22" s="11" t="n">
        <v>44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44</v>
      </c>
      <c r="L22" s="17" t="n">
        <v>44</v>
      </c>
      <c r="M22" s="18" t="n"/>
      <c r="N22" s="17" t="n"/>
      <c r="O22" s="19" t="n"/>
      <c r="P22" s="21" t="n">
        <v>6</v>
      </c>
      <c r="Q22" s="21" t="n">
        <v>12</v>
      </c>
      <c r="R22" s="21" t="n">
        <v>26</v>
      </c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Методы технического обслуживания и ремонта установок для аддитивного производства</t>
        </is>
      </c>
      <c r="B23" s="10" t="inlineStr">
        <is>
          <t>22/АТ-3111в</t>
        </is>
      </c>
      <c r="C23" s="11" t="n">
        <v>198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198</v>
      </c>
      <c r="L23" s="17" t="n">
        <v>68</v>
      </c>
      <c r="M23" s="18" t="n"/>
      <c r="N23" s="17" t="n">
        <v>130</v>
      </c>
      <c r="O23" s="19" t="n"/>
      <c r="P23" s="21" t="n">
        <v>24</v>
      </c>
      <c r="Q23" s="21" t="n">
        <v>16</v>
      </c>
      <c r="R23" s="21" t="n">
        <v>6</v>
      </c>
      <c r="S23" s="21" t="n">
        <v>26</v>
      </c>
      <c r="T23" s="18">
        <f>SUM(P23:S23)</f>
        <v/>
      </c>
      <c r="U23" s="10" t="n">
        <v>34</v>
      </c>
      <c r="V23" s="10" t="n">
        <v>50</v>
      </c>
      <c r="W23" s="10" t="n">
        <v>16</v>
      </c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Методы технического обслуживания и ремонта установок для аддитивного производства (ПРИЕМ КУРСОВОГО ПРОЕКТА)</t>
        </is>
      </c>
      <c r="B24" s="10" t="inlineStr">
        <is>
          <t>22/АТ-3111в</t>
        </is>
      </c>
      <c r="C24" s="11" t="n">
        <v>20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20</v>
      </c>
      <c r="L24" s="17" t="n"/>
      <c r="M24" s="18" t="n"/>
      <c r="N24" s="17" t="n">
        <v>20</v>
      </c>
      <c r="O24" s="19" t="n"/>
      <c r="P24" s="21" t="n"/>
      <c r="Q24" s="21" t="n"/>
      <c r="R24" s="21" t="n"/>
      <c r="S24" s="21" t="n"/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Экзамен (квалификационный)</t>
        </is>
      </c>
      <c r="B25" s="10" t="inlineStr">
        <is>
          <t>22/АТ-3111в</t>
        </is>
      </c>
      <c r="C25" s="11" t="n">
        <v>5.61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5.61</v>
      </c>
      <c r="L25" s="17" t="n"/>
      <c r="M25" s="18" t="n"/>
      <c r="N25" s="17" t="n"/>
      <c r="O25" s="19" t="n"/>
      <c r="P25" s="21" t="n"/>
      <c r="Q25" s="21" t="n"/>
      <c r="R25" s="21" t="n"/>
      <c r="S25" s="21" t="n"/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ПРОИЗВОДСТВЕННАЯ ПРАКТИКА (ПРЕДДИПЛОМНАЯ)</t>
        </is>
      </c>
      <c r="B26" s="10" t="inlineStr">
        <is>
          <t>22/АТ-3111в</t>
        </is>
      </c>
      <c r="C26" s="11" t="n">
        <v>20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20</v>
      </c>
      <c r="L26" s="17" t="n"/>
      <c r="M26" s="18" t="n"/>
      <c r="N26" s="17" t="n">
        <v>144</v>
      </c>
      <c r="O26" s="19" t="n"/>
      <c r="P26" s="21" t="n"/>
      <c r="Q26" s="21" t="n"/>
      <c r="R26" s="21" t="n"/>
      <c r="S26" s="21" t="n"/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Подготовка выпускной квалификационной работы</t>
        </is>
      </c>
      <c r="B27" s="10" t="inlineStr">
        <is>
          <t>22/АТ-3111в</t>
        </is>
      </c>
      <c r="C27" s="11" t="n">
        <v>50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50</v>
      </c>
      <c r="L27" s="17" t="n"/>
      <c r="M27" s="18" t="n"/>
      <c r="N27" s="17" t="n">
        <v>144</v>
      </c>
      <c r="O27" s="19" t="n"/>
      <c r="P27" s="21" t="n"/>
      <c r="Q27" s="21" t="n"/>
      <c r="R27" s="21" t="n"/>
      <c r="S27" s="21" t="n"/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Защита выпускной квалификационной работы</t>
        </is>
      </c>
      <c r="B28" s="10" t="inlineStr">
        <is>
          <t>22/АТ-3111в</t>
        </is>
      </c>
      <c r="C28" s="11" t="n">
        <v>2.5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2.5</v>
      </c>
      <c r="L28" s="17" t="n"/>
      <c r="M28" s="18" t="n"/>
      <c r="N28" s="17" t="n">
        <v>144</v>
      </c>
      <c r="O28" s="19" t="n"/>
      <c r="P28" s="21" t="n"/>
      <c r="Q28" s="21" t="n"/>
      <c r="R28" s="21" t="n"/>
      <c r="S28" s="21" t="n"/>
      <c r="T28" s="18">
        <f>SUM(P28:S28)</f>
        <v/>
      </c>
      <c r="U28" s="10" t="n"/>
      <c r="V28" s="10" t="n"/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Технология контроля, расходных материалов, продукции, отходов, параметров технологических процессов</t>
        </is>
      </c>
      <c r="B29" s="10" t="inlineStr">
        <is>
          <t>22/ТПК-3111в</t>
        </is>
      </c>
      <c r="C29" s="11" t="n">
        <v>30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30</v>
      </c>
      <c r="L29" s="17" t="n">
        <v>30</v>
      </c>
      <c r="M29" s="18" t="n"/>
      <c r="N29" s="17" t="n"/>
      <c r="O29" s="19" t="n"/>
      <c r="P29" s="21" t="n">
        <v>8</v>
      </c>
      <c r="Q29" s="21" t="n">
        <v>2</v>
      </c>
      <c r="R29" s="21" t="n">
        <v>0</v>
      </c>
      <c r="S29" s="21" t="n">
        <v>0</v>
      </c>
      <c r="T29" s="18">
        <f>SUM(P29:S29)</f>
        <v/>
      </c>
      <c r="U29" s="10" t="n">
        <v>20</v>
      </c>
      <c r="V29" s="10" t="n"/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Учебная практика</t>
        </is>
      </c>
      <c r="B30" s="10" t="inlineStr">
        <is>
          <t>22/ТПК-3111в</t>
        </is>
      </c>
      <c r="C30" s="11" t="n">
        <v>72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72</v>
      </c>
      <c r="L30" s="17" t="n">
        <v>36</v>
      </c>
      <c r="M30" s="18" t="n"/>
      <c r="N30" s="17" t="n">
        <v>36</v>
      </c>
      <c r="O30" s="19" t="n"/>
      <c r="P30" s="21" t="n"/>
      <c r="Q30" s="21" t="n"/>
      <c r="R30" s="21" t="n"/>
      <c r="S30" s="21" t="n"/>
      <c r="T30" s="18">
        <f>SUM(P30:S30)</f>
        <v/>
      </c>
      <c r="U30" s="10" t="n"/>
      <c r="V30" s="10" t="n"/>
      <c r="W30" s="10" t="n"/>
      <c r="X30" s="10" t="n"/>
      <c r="Y30" s="10" t="n"/>
      <c r="Z30" s="10" t="n"/>
      <c r="AA30" s="18">
        <f>SUM(U30:Z30)</f>
        <v/>
      </c>
      <c r="AB30" s="12">
        <f>T30+AA30</f>
        <v/>
      </c>
    </row>
    <row r="31">
      <c r="A31" s="28" t="inlineStr">
        <is>
          <t xml:space="preserve">Итого </t>
        </is>
      </c>
      <c r="B31" s="29" t="inlineStr">
        <is>
          <t>внебюджет</t>
        </is>
      </c>
      <c r="C31" s="30" t="n">
        <v>0</v>
      </c>
      <c r="D31" s="39" t="n"/>
      <c r="E31" s="39" t="n"/>
      <c r="F31" s="39" t="n"/>
      <c r="G31" s="39" t="n"/>
      <c r="H31" s="39" t="n"/>
      <c r="I31" s="39" t="n"/>
      <c r="J31" s="39" t="n"/>
      <c r="K31" s="30" t="n">
        <v>0</v>
      </c>
      <c r="L31" s="32" t="n"/>
      <c r="M31" s="33" t="n"/>
      <c r="N31" s="33" t="n"/>
      <c r="O31" s="34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  <c r="AA31" s="40" t="n"/>
      <c r="AB31" s="30" t="n">
        <v>0</v>
      </c>
    </row>
    <row r="32">
      <c r="A32" s="28" t="inlineStr">
        <is>
          <t xml:space="preserve">Итого </t>
        </is>
      </c>
      <c r="B32" s="29" t="inlineStr">
        <is>
          <t>бюджет</t>
        </is>
      </c>
      <c r="C32" s="37" t="n">
        <v>1339.37</v>
      </c>
      <c r="D32" s="39" t="n"/>
      <c r="E32" s="39" t="n"/>
      <c r="F32" s="39" t="n"/>
      <c r="G32" s="39" t="n"/>
      <c r="H32" s="39" t="n"/>
      <c r="I32" s="39" t="n"/>
      <c r="J32" s="39" t="n"/>
      <c r="K32" s="37" t="n">
        <v>1339.37</v>
      </c>
      <c r="L32" s="32" t="n"/>
      <c r="M32" s="33" t="n"/>
      <c r="N32" s="33" t="n"/>
      <c r="O32" s="34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  <c r="AA32" s="39" t="n"/>
      <c r="AB32" s="37" t="n">
        <v>1339.37</v>
      </c>
    </row>
    <row r="33">
      <c r="A33" s="39" t="inlineStr">
        <is>
          <t>ВСЕГО</t>
        </is>
      </c>
      <c r="B33" s="39" t="n"/>
      <c r="C33" s="40">
        <f>SUM(C8:C30)</f>
        <v/>
      </c>
      <c r="D33" s="40">
        <f>SUM(D8:D30)</f>
        <v/>
      </c>
      <c r="E33" s="40">
        <f>SUM(E8:E30)</f>
        <v/>
      </c>
      <c r="F33" s="40">
        <f>SUM(F8:F30)</f>
        <v/>
      </c>
      <c r="G33" s="40">
        <f>SUM(G8:G30)</f>
        <v/>
      </c>
      <c r="H33" s="40">
        <f>SUM(H8:H30)</f>
        <v/>
      </c>
      <c r="I33" s="40">
        <f>SUM(I8:I30)</f>
        <v/>
      </c>
      <c r="J33" s="40">
        <f>SUM(J8:J30)</f>
        <v/>
      </c>
      <c r="K33" s="40">
        <f>SUM(K8:K30)</f>
        <v/>
      </c>
      <c r="L33" s="40">
        <f>SUM(L8:L30)</f>
        <v/>
      </c>
      <c r="M33" s="40">
        <f>SUM(M8:M30)</f>
        <v/>
      </c>
      <c r="N33" s="40">
        <f>SUM(N8:N30)</f>
        <v/>
      </c>
      <c r="O33" s="40">
        <f>SUM(O8:O30)</f>
        <v/>
      </c>
      <c r="P33" s="40">
        <f>SUM(P8:P30)</f>
        <v/>
      </c>
      <c r="Q33" s="40">
        <f>SUM(Q8:Q30)</f>
        <v/>
      </c>
      <c r="R33" s="40">
        <f>SUM(R8:R30)</f>
        <v/>
      </c>
      <c r="S33" s="40">
        <f>SUM(S8:S30)</f>
        <v/>
      </c>
      <c r="T33" s="40">
        <f>SUM(T8:T30)</f>
        <v/>
      </c>
      <c r="U33" s="40">
        <f>SUM(U8:U30)</f>
        <v/>
      </c>
      <c r="V33" s="40">
        <f>SUM(V8:V30)</f>
        <v/>
      </c>
      <c r="W33" s="40">
        <f>SUM(W8:W30)</f>
        <v/>
      </c>
      <c r="X33" s="40">
        <f>SUM(X8:X30)</f>
        <v/>
      </c>
      <c r="Y33" s="40">
        <f>SUM(Y8:Y30)</f>
        <v/>
      </c>
      <c r="Z33" s="40">
        <f>SUM(Z8:Z30)</f>
        <v/>
      </c>
      <c r="AA33" s="40">
        <f>SUM(AA8:AA30)</f>
        <v/>
      </c>
      <c r="AB33" s="40">
        <f>SUM(AB8:AB30)</f>
        <v/>
      </c>
    </row>
    <row r="34">
      <c r="A34" s="53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  <c r="R34" s="53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</row>
    <row r="35">
      <c r="A35" s="42" t="inlineStr">
        <is>
          <t>Тарифная ставка _______________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42" t="inlineStr">
        <is>
          <t>За проверку тетрадей _______________</t>
        </is>
      </c>
      <c r="L35" s="3" t="n"/>
      <c r="M35" s="3" t="n"/>
      <c r="N35" s="3" t="n"/>
      <c r="O35" s="3" t="n"/>
      <c r="P35" s="3" t="n"/>
      <c r="Q35" s="3" t="n"/>
      <c r="R35" s="3" t="n"/>
      <c r="S35" s="42" t="inlineStr">
        <is>
          <t>Не выполнено часов ______________</t>
        </is>
      </c>
      <c r="T35" s="3" t="n"/>
      <c r="U35" s="3" t="n"/>
      <c r="V35" s="43" t="n"/>
      <c r="W35" s="3" t="n"/>
      <c r="X35" s="3" t="n"/>
      <c r="Y35" s="3" t="n"/>
      <c r="Z35" s="3" t="n"/>
      <c r="AA35" s="3" t="n"/>
      <c r="AB35" s="3" t="n"/>
    </row>
    <row r="36">
      <c r="A36" s="42" t="inlineStr">
        <is>
          <t>Стоимость часа _________________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42" t="inlineStr">
        <is>
          <t>За классное руководство ____________</t>
        </is>
      </c>
      <c r="L36" s="3" t="n"/>
      <c r="M36" s="3" t="n"/>
      <c r="N36" s="3" t="n"/>
      <c r="O36" s="3" t="n"/>
      <c r="P36" s="3" t="n"/>
      <c r="Q36" s="3" t="n"/>
      <c r="R36" s="3" t="n"/>
      <c r="S36" s="42" t="inlineStr">
        <is>
          <t>Дано сверх плана _________________</t>
        </is>
      </c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</row>
    <row r="37">
      <c r="A37" s="42" t="inlineStr">
        <is>
          <t>Оклад в месяц __________________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42" t="inlineStr">
        <is>
          <t>За заведование кабинетом ___________</t>
        </is>
      </c>
      <c r="L37" s="3" t="n"/>
      <c r="M37" s="3" t="n"/>
      <c r="N37" s="3" t="n"/>
      <c r="O37" s="3" t="n"/>
      <c r="P37" s="3" t="n"/>
      <c r="Q37" s="3" t="n"/>
      <c r="R37" s="3" t="n"/>
      <c r="S37" s="42" t="inlineStr">
        <is>
          <t>Итого зарплата в месяц ____________</t>
        </is>
      </c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</row>
    <row r="38">
      <c r="A38" s="3" t="n"/>
      <c r="B38" s="3" t="n"/>
      <c r="C38" s="42" t="inlineStr">
        <is>
          <t>За руководство ПК _________________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Q38" s="3" t="n"/>
      <c r="R38" s="3" t="n"/>
      <c r="S38" s="42" t="inlineStr">
        <is>
          <t>Зарплата за год ___________________ в т.ч. за пед.часы</t>
        </is>
      </c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</row>
    <row r="39">
      <c r="A39" s="3" t="n"/>
      <c r="B39" s="3" t="n"/>
      <c r="C39" s="42" t="inlineStr">
        <is>
          <t>Зам. директора по УР ______________</t>
        </is>
      </c>
      <c r="E39" s="3" t="n"/>
      <c r="F39" s="3" t="n"/>
      <c r="G39" s="3" t="n"/>
      <c r="H39" s="3" t="n"/>
      <c r="I39" s="3" t="inlineStr">
        <is>
          <t>Е.В. Кшецкая</t>
        </is>
      </c>
      <c r="K39" s="3" t="n"/>
      <c r="L39" s="3" t="n"/>
      <c r="M39" s="3" t="n"/>
      <c r="N39" s="3" t="n"/>
      <c r="O39" s="3" t="n"/>
      <c r="Q39" s="3" t="n"/>
      <c r="R39" s="3" t="n"/>
      <c r="S39" s="3" t="inlineStr">
        <is>
          <t>Зав.учебной частью_____________________О.В. Подковыркина</t>
        </is>
      </c>
      <c r="T39" s="3" t="n"/>
      <c r="U39" s="3" t="n"/>
      <c r="V39" s="3" t="n"/>
      <c r="W39" s="3" t="n"/>
      <c r="X39" s="3" t="n"/>
      <c r="Y39" s="3" t="n"/>
      <c r="AA39" s="3" t="n"/>
      <c r="AB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Q40" s="3" t="n"/>
      <c r="R40" s="3" t="n"/>
      <c r="S40" s="42" t="inlineStr">
        <is>
          <t>С пед. нагрузкой ознакомлен преподаватель: _____________</t>
        </is>
      </c>
      <c r="T40" s="3" t="n"/>
      <c r="U40" s="3" t="n"/>
      <c r="V40" s="3" t="n"/>
      <c r="X40" s="3" t="n"/>
      <c r="Y40" s="3" t="n"/>
      <c r="AA40" s="3" t="n"/>
      <c r="AB40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Кролик, Молодцова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</t>
        </is>
      </c>
      <c r="B8" s="10" t="inlineStr">
        <is>
          <t>22/АТ-391</t>
        </is>
      </c>
      <c r="C8" s="11" t="n">
        <v>72</v>
      </c>
      <c r="D8" s="12" t="n"/>
      <c r="E8" s="13" t="n"/>
      <c r="F8" s="13" t="n"/>
      <c r="G8" s="14" t="n"/>
      <c r="H8" s="15" t="n"/>
      <c r="I8" s="16" t="n"/>
      <c r="J8" s="13" t="n"/>
      <c r="K8" s="11" t="n">
        <v>72</v>
      </c>
      <c r="L8" s="17" t="n"/>
      <c r="M8" s="18" t="n"/>
      <c r="N8" s="17" t="n">
        <v>72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72</v>
      </c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Учебная практика</t>
        </is>
      </c>
      <c r="B9" s="10" t="inlineStr">
        <is>
          <t>23/АТ-2111</t>
        </is>
      </c>
      <c r="C9" s="11" t="n">
        <v>72</v>
      </c>
      <c r="D9" s="12" t="n"/>
      <c r="E9" s="13" t="n"/>
      <c r="F9" s="13" t="n"/>
      <c r="G9" s="14" t="n"/>
      <c r="H9" s="15" t="n"/>
      <c r="I9" s="16" t="n"/>
      <c r="J9" s="13" t="n"/>
      <c r="K9" s="11" t="n">
        <v>72</v>
      </c>
      <c r="L9" s="17" t="n"/>
      <c r="M9" s="18" t="n"/>
      <c r="N9" s="17" t="n">
        <v>72</v>
      </c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144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144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144</v>
      </c>
    </row>
    <row r="24">
      <c r="A24" s="39" t="inlineStr">
        <is>
          <t>ВСЕГО</t>
        </is>
      </c>
      <c r="B24" s="39" t="n"/>
      <c r="C24" s="40">
        <f>SUM(C8:C9)</f>
        <v/>
      </c>
      <c r="D24" s="40">
        <f>SUM(D8:D9)</f>
        <v/>
      </c>
      <c r="E24" s="40">
        <f>SUM(E8:E9)</f>
        <v/>
      </c>
      <c r="F24" s="40">
        <f>SUM(F8:F9)</f>
        <v/>
      </c>
      <c r="G24" s="40">
        <f>SUM(G8:G9)</f>
        <v/>
      </c>
      <c r="H24" s="40">
        <f>SUM(H8:H9)</f>
        <v/>
      </c>
      <c r="I24" s="40">
        <f>SUM(I8:I9)</f>
        <v/>
      </c>
      <c r="J24" s="40">
        <f>SUM(J8:J9)</f>
        <v/>
      </c>
      <c r="K24" s="40">
        <f>SUM(K8:K9)</f>
        <v/>
      </c>
      <c r="L24" s="40">
        <f>SUM(L8:L9)</f>
        <v/>
      </c>
      <c r="M24" s="40">
        <f>SUM(M8:M9)</f>
        <v/>
      </c>
      <c r="N24" s="40">
        <f>SUM(N8:N9)</f>
        <v/>
      </c>
      <c r="O24" s="40">
        <f>SUM(O8:O9)</f>
        <v/>
      </c>
      <c r="P24" s="40">
        <f>SUM(P8:P9)</f>
        <v/>
      </c>
      <c r="Q24" s="40">
        <f>SUM(Q8:Q9)</f>
        <v/>
      </c>
      <c r="R24" s="40">
        <f>SUM(R8:R9)</f>
        <v/>
      </c>
      <c r="S24" s="40">
        <f>SUM(S8:S9)</f>
        <v/>
      </c>
      <c r="T24" s="40">
        <f>SUM(T8:T9)</f>
        <v/>
      </c>
      <c r="U24" s="40">
        <f>SUM(U8:U9)</f>
        <v/>
      </c>
      <c r="V24" s="40">
        <f>SUM(V8:V9)</f>
        <v/>
      </c>
      <c r="W24" s="40">
        <f>SUM(W8:W9)</f>
        <v/>
      </c>
      <c r="X24" s="40">
        <f>SUM(X8:X9)</f>
        <v/>
      </c>
      <c r="Y24" s="40">
        <f>SUM(Y8:Y9)</f>
        <v/>
      </c>
      <c r="Z24" s="40">
        <f>SUM(Z8:Z9)</f>
        <v/>
      </c>
      <c r="AA24" s="40">
        <f>SUM(AA8:AA9)</f>
        <v/>
      </c>
      <c r="AB24" s="40">
        <f>SUM(AB8:AB9)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Кролик, Черемных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</t>
        </is>
      </c>
      <c r="B8" s="10" t="inlineStr">
        <is>
          <t>21/АТ-491в</t>
        </is>
      </c>
      <c r="C8" s="11" t="n">
        <v>108</v>
      </c>
      <c r="D8" s="12" t="n"/>
      <c r="E8" s="13" t="n"/>
      <c r="F8" s="13" t="n"/>
      <c r="G8" s="14" t="n"/>
      <c r="H8" s="15" t="n"/>
      <c r="I8" s="16" t="n"/>
      <c r="J8" s="13" t="n"/>
      <c r="K8" s="11" t="n">
        <v>108</v>
      </c>
      <c r="L8" s="17" t="n"/>
      <c r="M8" s="18" t="n"/>
      <c r="N8" s="17" t="n">
        <v>108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Учебная практика</t>
        </is>
      </c>
      <c r="B9" s="10" t="inlineStr">
        <is>
          <t>22/АТ-3111в</t>
        </is>
      </c>
      <c r="C9" s="11" t="n">
        <v>108</v>
      </c>
      <c r="D9" s="12" t="n"/>
      <c r="E9" s="13" t="n"/>
      <c r="F9" s="13" t="n"/>
      <c r="G9" s="14" t="n"/>
      <c r="H9" s="15" t="n"/>
      <c r="I9" s="16" t="n"/>
      <c r="J9" s="13" t="n"/>
      <c r="K9" s="11" t="n">
        <v>108</v>
      </c>
      <c r="L9" s="17" t="n"/>
      <c r="M9" s="18" t="n"/>
      <c r="N9" s="17" t="n">
        <v>108</v>
      </c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216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216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216</v>
      </c>
    </row>
    <row r="24">
      <c r="A24" s="39" t="inlineStr">
        <is>
          <t>ВСЕГО</t>
        </is>
      </c>
      <c r="B24" s="39" t="n"/>
      <c r="C24" s="40">
        <f>SUM(C8:C9)</f>
        <v/>
      </c>
      <c r="D24" s="40">
        <f>SUM(D8:D9)</f>
        <v/>
      </c>
      <c r="E24" s="40">
        <f>SUM(E8:E9)</f>
        <v/>
      </c>
      <c r="F24" s="40">
        <f>SUM(F8:F9)</f>
        <v/>
      </c>
      <c r="G24" s="40">
        <f>SUM(G8:G9)</f>
        <v/>
      </c>
      <c r="H24" s="40">
        <f>SUM(H8:H9)</f>
        <v/>
      </c>
      <c r="I24" s="40">
        <f>SUM(I8:I9)</f>
        <v/>
      </c>
      <c r="J24" s="40">
        <f>SUM(J8:J9)</f>
        <v/>
      </c>
      <c r="K24" s="40">
        <f>SUM(K8:K9)</f>
        <v/>
      </c>
      <c r="L24" s="40">
        <f>SUM(L8:L9)</f>
        <v/>
      </c>
      <c r="M24" s="40">
        <f>SUM(M8:M9)</f>
        <v/>
      </c>
      <c r="N24" s="40">
        <f>SUM(N8:N9)</f>
        <v/>
      </c>
      <c r="O24" s="40">
        <f>SUM(O8:O9)</f>
        <v/>
      </c>
      <c r="P24" s="40">
        <f>SUM(P8:P9)</f>
        <v/>
      </c>
      <c r="Q24" s="40">
        <f>SUM(Q8:Q9)</f>
        <v/>
      </c>
      <c r="R24" s="40">
        <f>SUM(R8:R9)</f>
        <v/>
      </c>
      <c r="S24" s="40">
        <f>SUM(S8:S9)</f>
        <v/>
      </c>
      <c r="T24" s="40">
        <f>SUM(T8:T9)</f>
        <v/>
      </c>
      <c r="U24" s="40">
        <f>SUM(U8:U9)</f>
        <v/>
      </c>
      <c r="V24" s="40">
        <f>SUM(V8:V9)</f>
        <v/>
      </c>
      <c r="W24" s="40">
        <f>SUM(W8:W9)</f>
        <v/>
      </c>
      <c r="X24" s="40">
        <f>SUM(X8:X9)</f>
        <v/>
      </c>
      <c r="Y24" s="40">
        <f>SUM(Y8:Y9)</f>
        <v/>
      </c>
      <c r="Z24" s="40">
        <f>SUM(Z8:Z9)</f>
        <v/>
      </c>
      <c r="AA24" s="40">
        <f>SUM(AA8:AA9)</f>
        <v/>
      </c>
      <c r="AB24" s="40">
        <f>SUM(AB8:AB9)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Кузнецова Ольга Дмитриевна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Водоподготовка</t>
        </is>
      </c>
      <c r="B8" s="10" t="inlineStr">
        <is>
          <t>23/ТО-291</t>
        </is>
      </c>
      <c r="C8" s="11" t="n">
        <v>80</v>
      </c>
      <c r="D8" s="12" t="n"/>
      <c r="E8" s="13" t="n"/>
      <c r="F8" s="13" t="n"/>
      <c r="G8" s="14" t="n"/>
      <c r="H8" s="15" t="n"/>
      <c r="I8" s="16" t="n"/>
      <c r="J8" s="13" t="n"/>
      <c r="K8" s="11" t="n">
        <v>80</v>
      </c>
      <c r="L8" s="17" t="n">
        <v>32</v>
      </c>
      <c r="M8" s="18" t="n"/>
      <c r="N8" s="17" t="n">
        <v>40</v>
      </c>
      <c r="O8" s="19" t="n"/>
      <c r="P8" s="21" t="n">
        <v>8</v>
      </c>
      <c r="Q8" s="21" t="n">
        <v>10</v>
      </c>
      <c r="R8" s="21" t="n">
        <v>6</v>
      </c>
      <c r="S8" s="21" t="n">
        <v>8</v>
      </c>
      <c r="T8" s="18">
        <f>SUM(P8:S8)</f>
        <v/>
      </c>
      <c r="U8" s="10" t="n">
        <v>8</v>
      </c>
      <c r="V8" s="10" t="n">
        <v>6</v>
      </c>
      <c r="W8" s="10" t="n">
        <v>8</v>
      </c>
      <c r="X8" s="10" t="n">
        <v>10</v>
      </c>
      <c r="Y8" s="10" t="n">
        <v>2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Водоподготовка</t>
        </is>
      </c>
      <c r="B9" s="10" t="inlineStr">
        <is>
          <t>24/ТО-1111</t>
        </is>
      </c>
      <c r="C9" s="11" t="n">
        <v>80</v>
      </c>
      <c r="D9" s="12" t="n"/>
      <c r="E9" s="13" t="n"/>
      <c r="F9" s="13" t="n"/>
      <c r="G9" s="14" t="n"/>
      <c r="H9" s="15" t="n"/>
      <c r="I9" s="16" t="n"/>
      <c r="J9" s="13" t="n"/>
      <c r="K9" s="11" t="n">
        <v>80</v>
      </c>
      <c r="L9" s="17" t="n">
        <v>32</v>
      </c>
      <c r="M9" s="18" t="n"/>
      <c r="N9" s="17" t="n">
        <v>40</v>
      </c>
      <c r="O9" s="19" t="n"/>
      <c r="P9" s="21" t="n">
        <v>8</v>
      </c>
      <c r="Q9" s="21" t="n">
        <v>8</v>
      </c>
      <c r="R9" s="21" t="n">
        <v>8</v>
      </c>
      <c r="S9" s="21" t="n">
        <v>8</v>
      </c>
      <c r="T9" s="18">
        <f>SUM(P9:S9)</f>
        <v/>
      </c>
      <c r="U9" s="10" t="n">
        <v>10</v>
      </c>
      <c r="V9" s="10" t="n">
        <v>8</v>
      </c>
      <c r="W9" s="10" t="n">
        <v>8</v>
      </c>
      <c r="X9" s="10" t="n">
        <v>8</v>
      </c>
      <c r="Y9" s="10" t="n">
        <v>8</v>
      </c>
      <c r="Z9" s="10" t="n">
        <v>6</v>
      </c>
      <c r="AA9" s="18">
        <f>SUM(U9:Z9)</f>
        <v/>
      </c>
      <c r="AB9" s="12">
        <f>T9+AA9</f>
        <v/>
      </c>
    </row>
    <row r="10">
      <c r="A10" s="9" t="inlineStr">
        <is>
          <t>Производственная практика (по профилю специальности)</t>
        </is>
      </c>
      <c r="B10" s="10" t="inlineStr">
        <is>
          <t>21/ТО-491в</t>
        </is>
      </c>
      <c r="C10" s="11" t="n">
        <v>4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4</v>
      </c>
      <c r="L10" s="17" t="n"/>
      <c r="M10" s="18" t="n"/>
      <c r="N10" s="17" t="n">
        <v>72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Квалификационный экзамен</t>
        </is>
      </c>
      <c r="B11" s="10" t="inlineStr">
        <is>
          <t>21/ТО-491в</t>
        </is>
      </c>
      <c r="C11" s="11" t="n">
        <v>12.54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12.54</v>
      </c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ПРОИЗВОДСТВЕННАЯ ПРАКТИКА (ПРЕДДИПЛОМНАЯ)</t>
        </is>
      </c>
      <c r="B12" s="10" t="inlineStr">
        <is>
          <t>21/ТО-491в</t>
        </is>
      </c>
      <c r="C12" s="11" t="n">
        <v>8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8</v>
      </c>
      <c r="L12" s="17" t="n"/>
      <c r="M12" s="18" t="n"/>
      <c r="N12" s="17" t="n">
        <v>144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Подготовка выпускной квалификационной работы</t>
        </is>
      </c>
      <c r="B13" s="10" t="inlineStr">
        <is>
          <t>21/ТО-491в</t>
        </is>
      </c>
      <c r="C13" s="11" t="n">
        <v>20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20</v>
      </c>
      <c r="L13" s="17" t="n"/>
      <c r="M13" s="18" t="n"/>
      <c r="N13" s="17" t="n">
        <v>144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Защита выпускной квалификационной работы</t>
        </is>
      </c>
      <c r="B14" s="10" t="inlineStr">
        <is>
          <t>21/ТО-491в</t>
        </is>
      </c>
      <c r="C14" s="11" t="n">
        <v>9.5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9.5</v>
      </c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Теплоснабжение</t>
        </is>
      </c>
      <c r="B15" s="10" t="inlineStr">
        <is>
          <t>22/ТО-3111в</t>
        </is>
      </c>
      <c r="C15" s="11" t="n">
        <v>60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60</v>
      </c>
      <c r="L15" s="17" t="n">
        <v>58</v>
      </c>
      <c r="M15" s="18" t="n"/>
      <c r="N15" s="17" t="n"/>
      <c r="O15" s="19" t="n"/>
      <c r="P15" s="21" t="n">
        <v>16</v>
      </c>
      <c r="Q15" s="21" t="n">
        <v>18</v>
      </c>
      <c r="R15" s="21" t="n">
        <v>12</v>
      </c>
      <c r="S15" s="21" t="n">
        <v>14</v>
      </c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Теплоснабжение (ПРИЕМ КУРСОВОГО ПРОЕКТА)</t>
        </is>
      </c>
      <c r="B16" s="10" t="inlineStr">
        <is>
          <t>22/ТО-3111в</t>
        </is>
      </c>
      <c r="C16" s="11" t="n">
        <v>19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19</v>
      </c>
      <c r="L16" s="17" t="n">
        <v>23</v>
      </c>
      <c r="M16" s="18" t="n"/>
      <c r="N16" s="17" t="n"/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Производственная практика (по профилю специальности)</t>
        </is>
      </c>
      <c r="B17" s="10" t="inlineStr">
        <is>
          <t>22/ТО-3111в</t>
        </is>
      </c>
      <c r="C17" s="11" t="n">
        <v>4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4</v>
      </c>
      <c r="L17" s="17" t="n"/>
      <c r="M17" s="18" t="n"/>
      <c r="N17" s="17" t="n">
        <v>72</v>
      </c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Квалификационный экзамен</t>
        </is>
      </c>
      <c r="B18" s="10" t="inlineStr">
        <is>
          <t>22/ТО-3111в</t>
        </is>
      </c>
      <c r="C18" s="11" t="n">
        <v>13.86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13.86</v>
      </c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ПРОИЗВОДСТВЕННАЯ ПРАКТИКА (ПРЕДДИПЛОМНАЯ)</t>
        </is>
      </c>
      <c r="B19" s="10" t="inlineStr">
        <is>
          <t>22/ТО-3111в</t>
        </is>
      </c>
      <c r="C19" s="11" t="n">
        <v>16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16</v>
      </c>
      <c r="L19" s="17" t="n"/>
      <c r="M19" s="18" t="n"/>
      <c r="N19" s="17" t="n">
        <v>144</v>
      </c>
      <c r="O19" s="19" t="n"/>
      <c r="P19" s="21" t="n"/>
      <c r="Q19" s="21" t="n"/>
      <c r="R19" s="21" t="n"/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Подготовка выпускной квалификационной работы</t>
        </is>
      </c>
      <c r="B20" s="25" t="inlineStr">
        <is>
          <t>22/ТО-3111в</t>
        </is>
      </c>
      <c r="C20" s="11" t="n">
        <v>40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40</v>
      </c>
      <c r="L20" s="17" t="n"/>
      <c r="M20" s="18" t="n"/>
      <c r="N20" s="17" t="n">
        <v>108</v>
      </c>
      <c r="O20" s="19" t="n"/>
      <c r="P20" s="21" t="n"/>
      <c r="Q20" s="21" t="n"/>
      <c r="R20" s="21" t="n"/>
      <c r="S20" s="21" t="n"/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Защита выпускной квалификационной работы</t>
        </is>
      </c>
      <c r="B21" s="25" t="inlineStr">
        <is>
          <t>22/ТО-3111в</t>
        </is>
      </c>
      <c r="C21" s="11" t="n">
        <v>10.5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10.5</v>
      </c>
      <c r="L21" s="17" t="n"/>
      <c r="M21" s="18" t="n"/>
      <c r="N21" s="17" t="n">
        <v>36</v>
      </c>
      <c r="O21" s="19" t="n"/>
      <c r="P21" s="21" t="n"/>
      <c r="Q21" s="21" t="n"/>
      <c r="R21" s="21" t="n"/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Водоподготовка</t>
        </is>
      </c>
      <c r="B22" s="10" t="inlineStr">
        <is>
          <t>24/зТО-1111к</t>
        </is>
      </c>
      <c r="C22" s="11" t="n">
        <v>12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12</v>
      </c>
      <c r="L22" s="17" t="n">
        <v>2</v>
      </c>
      <c r="M22" s="18" t="n"/>
      <c r="N22" s="17" t="n">
        <v>4</v>
      </c>
      <c r="O22" s="19" t="n"/>
      <c r="P22" s="21" t="n"/>
      <c r="Q22" s="21" t="n"/>
      <c r="R22" s="21" t="n"/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28" t="inlineStr">
        <is>
          <t xml:space="preserve">Итого </t>
        </is>
      </c>
      <c r="B23" s="29" t="inlineStr">
        <is>
          <t>внебюджет</t>
        </is>
      </c>
      <c r="C23" s="30" t="n">
        <v>12</v>
      </c>
      <c r="D23" s="39" t="n"/>
      <c r="E23" s="39" t="n"/>
      <c r="F23" s="39" t="n"/>
      <c r="G23" s="39" t="n"/>
      <c r="H23" s="39" t="n"/>
      <c r="I23" s="39" t="n"/>
      <c r="J23" s="39" t="n"/>
      <c r="K23" s="30" t="n">
        <v>12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40" t="n"/>
      <c r="AB23" s="30" t="n">
        <v>12</v>
      </c>
    </row>
    <row r="24">
      <c r="A24" s="28" t="inlineStr">
        <is>
          <t xml:space="preserve">Итого </t>
        </is>
      </c>
      <c r="B24" s="29" t="inlineStr">
        <is>
          <t>бюджет</t>
        </is>
      </c>
      <c r="C24" s="37" t="n">
        <v>377.4</v>
      </c>
      <c r="D24" s="39" t="n"/>
      <c r="E24" s="39" t="n"/>
      <c r="F24" s="39" t="n"/>
      <c r="G24" s="39" t="n"/>
      <c r="H24" s="39" t="n"/>
      <c r="I24" s="39" t="n"/>
      <c r="J24" s="39" t="n"/>
      <c r="K24" s="37" t="n">
        <v>377.4</v>
      </c>
      <c r="L24" s="32" t="n"/>
      <c r="M24" s="33" t="n"/>
      <c r="N24" s="33" t="n"/>
      <c r="O24" s="34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  <c r="AA24" s="39" t="n"/>
      <c r="AB24" s="37" t="n">
        <v>377.4</v>
      </c>
    </row>
    <row r="25">
      <c r="A25" s="39" t="inlineStr">
        <is>
          <t>ВСЕГО</t>
        </is>
      </c>
      <c r="B25" s="39" t="n"/>
      <c r="C25" s="40">
        <f>SUM(C8:C22)</f>
        <v/>
      </c>
      <c r="D25" s="40">
        <f>SUM(D8:D22)</f>
        <v/>
      </c>
      <c r="E25" s="40">
        <f>SUM(E8:E22)</f>
        <v/>
      </c>
      <c r="F25" s="40">
        <f>SUM(F8:F22)</f>
        <v/>
      </c>
      <c r="G25" s="40">
        <f>SUM(G8:G22)</f>
        <v/>
      </c>
      <c r="H25" s="40">
        <f>SUM(H8:H22)</f>
        <v/>
      </c>
      <c r="I25" s="40">
        <f>SUM(I8:I22)</f>
        <v/>
      </c>
      <c r="J25" s="40">
        <f>SUM(J8:J22)</f>
        <v/>
      </c>
      <c r="K25" s="40">
        <f>SUM(K8:K22)</f>
        <v/>
      </c>
      <c r="L25" s="40">
        <f>SUM(L8:L22)</f>
        <v/>
      </c>
      <c r="M25" s="40">
        <f>SUM(M8:M22)</f>
        <v/>
      </c>
      <c r="N25" s="40">
        <f>SUM(N8:N22)</f>
        <v/>
      </c>
      <c r="O25" s="40">
        <f>SUM(O8:O22)</f>
        <v/>
      </c>
      <c r="P25" s="40">
        <f>SUM(P8:P22)</f>
        <v/>
      </c>
      <c r="Q25" s="40">
        <f>SUM(Q8:Q22)</f>
        <v/>
      </c>
      <c r="R25" s="40">
        <f>SUM(R8:R22)</f>
        <v/>
      </c>
      <c r="S25" s="40">
        <f>SUM(S8:S22)</f>
        <v/>
      </c>
      <c r="T25" s="40">
        <f>SUM(T8:T22)</f>
        <v/>
      </c>
      <c r="U25" s="40">
        <f>SUM(U8:U22)</f>
        <v/>
      </c>
      <c r="V25" s="40">
        <f>SUM(V8:V22)</f>
        <v/>
      </c>
      <c r="W25" s="40">
        <f>SUM(W8:W22)</f>
        <v/>
      </c>
      <c r="X25" s="40">
        <f>SUM(X8:X22)</f>
        <v/>
      </c>
      <c r="Y25" s="40">
        <f>SUM(Y8:Y22)</f>
        <v/>
      </c>
      <c r="Z25" s="40">
        <f>SUM(Z8:Z22)</f>
        <v/>
      </c>
      <c r="AA25" s="40">
        <f>SUM(AA8:AA22)</f>
        <v/>
      </c>
      <c r="AB25" s="40">
        <f>SUM(AB8:AB22)</f>
        <v/>
      </c>
    </row>
    <row r="26">
      <c r="A26" s="53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  <c r="R26" s="53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</row>
    <row r="27">
      <c r="A27" s="42" t="inlineStr">
        <is>
          <t>Тарифная ставка 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проверку тетрадей _______________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Не выполнено часов ______________</t>
        </is>
      </c>
      <c r="T27" s="3" t="n"/>
      <c r="U27" s="3" t="n"/>
      <c r="V27" s="4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Стоимость часа 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классное руководство ____________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Дано сверх плана _________________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42" t="inlineStr">
        <is>
          <t>Оклад в месяц __________________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42" t="inlineStr">
        <is>
          <t>За заведование кабинетом ___________</t>
        </is>
      </c>
      <c r="L29" s="3" t="n"/>
      <c r="M29" s="3" t="n"/>
      <c r="N29" s="3" t="n"/>
      <c r="O29" s="3" t="n"/>
      <c r="P29" s="3" t="n"/>
      <c r="Q29" s="3" t="n"/>
      <c r="R29" s="3" t="n"/>
      <c r="S29" s="42" t="inlineStr">
        <is>
          <t>Итого зарплата в месяц ____________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 руководство ПК _________________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Q30" s="3" t="n"/>
      <c r="R30" s="3" t="n"/>
      <c r="S30" s="42" t="inlineStr">
        <is>
          <t>Зарплата за год ___________________ в т.ч. за пед.часы</t>
        </is>
      </c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  <row r="31">
      <c r="A31" s="3" t="n"/>
      <c r="B31" s="3" t="n"/>
      <c r="C31" s="42" t="inlineStr">
        <is>
          <t>Зам. директора по УР ______________</t>
        </is>
      </c>
      <c r="E31" s="3" t="n"/>
      <c r="F31" s="3" t="n"/>
      <c r="G31" s="3" t="n"/>
      <c r="H31" s="3" t="n"/>
      <c r="I31" s="3" t="inlineStr">
        <is>
          <t>Е.В. Кшецкая</t>
        </is>
      </c>
      <c r="K31" s="3" t="n"/>
      <c r="L31" s="3" t="n"/>
      <c r="M31" s="3" t="n"/>
      <c r="N31" s="3" t="n"/>
      <c r="O31" s="3" t="n"/>
      <c r="Q31" s="3" t="n"/>
      <c r="R31" s="3" t="n"/>
      <c r="S31" s="3" t="inlineStr">
        <is>
          <t>Зав.учебной частью_____________________О.В. Подковыркина</t>
        </is>
      </c>
      <c r="T31" s="3" t="n"/>
      <c r="U31" s="3" t="n"/>
      <c r="V31" s="3" t="n"/>
      <c r="W31" s="3" t="n"/>
      <c r="X31" s="3" t="n"/>
      <c r="Y31" s="3" t="n"/>
      <c r="AA31" s="3" t="n"/>
      <c r="AB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Q32" s="3" t="n"/>
      <c r="R32" s="3" t="n"/>
      <c r="S32" s="42" t="inlineStr">
        <is>
          <t>С пед. нагрузкой ознакомлен преподаватель: _____________</t>
        </is>
      </c>
      <c r="T32" s="3" t="n"/>
      <c r="U32" s="3" t="n"/>
      <c r="V32" s="3" t="n"/>
      <c r="X32" s="3" t="n"/>
      <c r="Y32" s="3" t="n"/>
      <c r="AA32" s="3" t="n"/>
      <c r="AB32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Кузьмин , Исмагилов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</t>
        </is>
      </c>
      <c r="B8" s="10" t="inlineStr">
        <is>
          <t>23/МЭП-2111</t>
        </is>
      </c>
      <c r="C8" s="11" t="n">
        <v>108</v>
      </c>
      <c r="D8" s="12" t="n"/>
      <c r="E8" s="13" t="n"/>
      <c r="F8" s="13" t="n"/>
      <c r="G8" s="14" t="n"/>
      <c r="H8" s="15" t="n"/>
      <c r="I8" s="16" t="n"/>
      <c r="J8" s="13" t="n"/>
      <c r="K8" s="11" t="n">
        <v>108</v>
      </c>
      <c r="L8" s="17" t="n"/>
      <c r="M8" s="18" t="n"/>
      <c r="N8" s="17" t="n">
        <v>108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Учебная практика</t>
        </is>
      </c>
      <c r="B9" s="10" t="inlineStr">
        <is>
          <t>23/МЭП-2111</t>
        </is>
      </c>
      <c r="C9" s="11" t="n">
        <v>108</v>
      </c>
      <c r="D9" s="12" t="n"/>
      <c r="E9" s="13" t="n"/>
      <c r="F9" s="13" t="n"/>
      <c r="G9" s="14" t="n"/>
      <c r="H9" s="15" t="n"/>
      <c r="I9" s="16" t="n"/>
      <c r="J9" s="13" t="n"/>
      <c r="K9" s="11" t="n">
        <v>108</v>
      </c>
      <c r="L9" s="17" t="n"/>
      <c r="M9" s="18" t="n"/>
      <c r="N9" s="17" t="n">
        <v>108</v>
      </c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216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216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216</v>
      </c>
    </row>
    <row r="24">
      <c r="A24" s="39" t="inlineStr">
        <is>
          <t>ВСЕГО</t>
        </is>
      </c>
      <c r="B24" s="39" t="n"/>
      <c r="C24" s="40">
        <f>SUM(C8:C9)</f>
        <v/>
      </c>
      <c r="D24" s="40">
        <f>SUM(D8:D9)</f>
        <v/>
      </c>
      <c r="E24" s="40">
        <f>SUM(E8:E9)</f>
        <v/>
      </c>
      <c r="F24" s="40">
        <f>SUM(F8:F9)</f>
        <v/>
      </c>
      <c r="G24" s="40">
        <f>SUM(G8:G9)</f>
        <v/>
      </c>
      <c r="H24" s="40">
        <f>SUM(H8:H9)</f>
        <v/>
      </c>
      <c r="I24" s="40">
        <f>SUM(I8:I9)</f>
        <v/>
      </c>
      <c r="J24" s="40">
        <f>SUM(J8:J9)</f>
        <v/>
      </c>
      <c r="K24" s="40">
        <f>SUM(K8:K9)</f>
        <v/>
      </c>
      <c r="L24" s="40">
        <f>SUM(L8:L9)</f>
        <v/>
      </c>
      <c r="M24" s="40">
        <f>SUM(M8:M9)</f>
        <v/>
      </c>
      <c r="N24" s="40">
        <f>SUM(N8:N9)</f>
        <v/>
      </c>
      <c r="O24" s="40">
        <f>SUM(O8:O9)</f>
        <v/>
      </c>
      <c r="P24" s="40">
        <f>SUM(P8:P9)</f>
        <v/>
      </c>
      <c r="Q24" s="40">
        <f>SUM(Q8:Q9)</f>
        <v/>
      </c>
      <c r="R24" s="40">
        <f>SUM(R8:R9)</f>
        <v/>
      </c>
      <c r="S24" s="40">
        <f>SUM(S8:S9)</f>
        <v/>
      </c>
      <c r="T24" s="40">
        <f>SUM(T8:T9)</f>
        <v/>
      </c>
      <c r="U24" s="40">
        <f>SUM(U8:U9)</f>
        <v/>
      </c>
      <c r="V24" s="40">
        <f>SUM(V8:V9)</f>
        <v/>
      </c>
      <c r="W24" s="40">
        <f>SUM(W8:W9)</f>
        <v/>
      </c>
      <c r="X24" s="40">
        <f>SUM(X8:X9)</f>
        <v/>
      </c>
      <c r="Y24" s="40">
        <f>SUM(Y8:Y9)</f>
        <v/>
      </c>
      <c r="Z24" s="40">
        <f>SUM(Z8:Z9)</f>
        <v/>
      </c>
      <c r="AA24" s="40">
        <f>SUM(AA8:AA9)</f>
        <v/>
      </c>
      <c r="AB24" s="40">
        <f>SUM(AB8:AB9)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Кузьмин Александр Андреевич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Выполнение работ по рабочей профессии</t>
        </is>
      </c>
      <c r="B8" s="10" t="inlineStr">
        <is>
          <t>21/ТО-491в</t>
        </is>
      </c>
      <c r="C8" s="11" t="n">
        <v>39</v>
      </c>
      <c r="D8" s="12" t="n"/>
      <c r="E8" s="13" t="n"/>
      <c r="F8" s="13" t="n"/>
      <c r="G8" s="14" t="n"/>
      <c r="H8" s="15" t="n"/>
      <c r="I8" s="16" t="n"/>
      <c r="J8" s="13" t="n"/>
      <c r="K8" s="11" t="n">
        <v>39</v>
      </c>
      <c r="L8" s="17" t="n">
        <v>37</v>
      </c>
      <c r="M8" s="18" t="n"/>
      <c r="N8" s="17" t="n"/>
      <c r="O8" s="19" t="n"/>
      <c r="P8" s="21" t="n">
        <v>8</v>
      </c>
      <c r="Q8" s="21" t="n">
        <v>8</v>
      </c>
      <c r="R8" s="21" t="n">
        <v>8</v>
      </c>
      <c r="S8" s="21" t="n">
        <v>15</v>
      </c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Выполнение работ по рабочей профессии</t>
        </is>
      </c>
      <c r="B9" s="10" t="inlineStr">
        <is>
          <t>22/ТО-3111в</t>
        </is>
      </c>
      <c r="C9" s="11" t="n">
        <v>32</v>
      </c>
      <c r="D9" s="12" t="n"/>
      <c r="E9" s="13" t="n"/>
      <c r="F9" s="13" t="n"/>
      <c r="G9" s="14" t="n"/>
      <c r="H9" s="15" t="n"/>
      <c r="I9" s="16" t="n"/>
      <c r="J9" s="13" t="n"/>
      <c r="K9" s="11" t="n">
        <v>32</v>
      </c>
      <c r="L9" s="17" t="n">
        <v>32</v>
      </c>
      <c r="M9" s="18" t="n"/>
      <c r="N9" s="17" t="n"/>
      <c r="O9" s="19" t="n"/>
      <c r="P9" s="21" t="n">
        <v>8</v>
      </c>
      <c r="Q9" s="21" t="n">
        <v>8</v>
      </c>
      <c r="R9" s="21" t="n">
        <v>8</v>
      </c>
      <c r="S9" s="21" t="n">
        <v>8</v>
      </c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71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71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71</v>
      </c>
    </row>
    <row r="24">
      <c r="A24" s="39" t="inlineStr">
        <is>
          <t>ВСЕГО</t>
        </is>
      </c>
      <c r="B24" s="39" t="n"/>
      <c r="C24" s="40">
        <f>SUM(C8:C9)</f>
        <v/>
      </c>
      <c r="D24" s="40">
        <f>SUM(D8:D9)</f>
        <v/>
      </c>
      <c r="E24" s="40">
        <f>SUM(E8:E9)</f>
        <v/>
      </c>
      <c r="F24" s="40">
        <f>SUM(F8:F9)</f>
        <v/>
      </c>
      <c r="G24" s="40">
        <f>SUM(G8:G9)</f>
        <v/>
      </c>
      <c r="H24" s="40">
        <f>SUM(H8:H9)</f>
        <v/>
      </c>
      <c r="I24" s="40">
        <f>SUM(I8:I9)</f>
        <v/>
      </c>
      <c r="J24" s="40">
        <f>SUM(J8:J9)</f>
        <v/>
      </c>
      <c r="K24" s="40">
        <f>SUM(K8:K9)</f>
        <v/>
      </c>
      <c r="L24" s="40">
        <f>SUM(L8:L9)</f>
        <v/>
      </c>
      <c r="M24" s="40">
        <f>SUM(M8:M9)</f>
        <v/>
      </c>
      <c r="N24" s="40">
        <f>SUM(N8:N9)</f>
        <v/>
      </c>
      <c r="O24" s="40">
        <f>SUM(O8:O9)</f>
        <v/>
      </c>
      <c r="P24" s="40">
        <f>SUM(P8:P9)</f>
        <v/>
      </c>
      <c r="Q24" s="40">
        <f>SUM(Q8:Q9)</f>
        <v/>
      </c>
      <c r="R24" s="40">
        <f>SUM(R8:R9)</f>
        <v/>
      </c>
      <c r="S24" s="40">
        <f>SUM(S8:S9)</f>
        <v/>
      </c>
      <c r="T24" s="40">
        <f>SUM(T8:T9)</f>
        <v/>
      </c>
      <c r="U24" s="40">
        <f>SUM(U8:U9)</f>
        <v/>
      </c>
      <c r="V24" s="40">
        <f>SUM(V8:V9)</f>
        <v/>
      </c>
      <c r="W24" s="40">
        <f>SUM(W8:W9)</f>
        <v/>
      </c>
      <c r="X24" s="40">
        <f>SUM(X8:X9)</f>
        <v/>
      </c>
      <c r="Y24" s="40">
        <f>SUM(Y8:Y9)</f>
        <v/>
      </c>
      <c r="Z24" s="40">
        <f>SUM(Z8:Z9)</f>
        <v/>
      </c>
      <c r="AA24" s="40">
        <f>SUM(AA8:AA9)</f>
        <v/>
      </c>
      <c r="AB24" s="40">
        <f>SUM(AB8:AB9)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Кузьмин Леонид Александрович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</t>
        </is>
      </c>
      <c r="B8" s="10" t="inlineStr">
        <is>
          <t>23/МЭП-2111</t>
        </is>
      </c>
      <c r="C8" s="11" t="n">
        <v>18</v>
      </c>
      <c r="D8" s="12" t="n"/>
      <c r="E8" s="13" t="n"/>
      <c r="F8" s="13" t="n"/>
      <c r="G8" s="14" t="n"/>
      <c r="H8" s="15" t="n"/>
      <c r="I8" s="16" t="n"/>
      <c r="J8" s="13" t="n"/>
      <c r="K8" s="11" t="n">
        <v>18</v>
      </c>
      <c r="L8" s="17" t="n"/>
      <c r="M8" s="18" t="n"/>
      <c r="N8" s="17" t="n">
        <v>108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Учебная практика. Электрослесарная практика</t>
        </is>
      </c>
      <c r="B9" s="10" t="inlineStr">
        <is>
          <t>22/ЭО-392</t>
        </is>
      </c>
      <c r="C9" s="11" t="n">
        <v>6</v>
      </c>
      <c r="D9" s="12" t="n"/>
      <c r="E9" s="13" t="n"/>
      <c r="F9" s="13" t="n"/>
      <c r="G9" s="14" t="n"/>
      <c r="H9" s="15" t="n"/>
      <c r="I9" s="16" t="n"/>
      <c r="J9" s="13" t="n"/>
      <c r="K9" s="11" t="n">
        <v>6</v>
      </c>
      <c r="L9" s="17" t="n"/>
      <c r="M9" s="18" t="n"/>
      <c r="N9" s="17" t="n">
        <v>72</v>
      </c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Типовые технологические процессы обслуживания бытовых машин и приборов</t>
        </is>
      </c>
      <c r="B10" s="10" t="inlineStr">
        <is>
          <t>21/ЭО-491в</t>
        </is>
      </c>
      <c r="C10" s="11" t="n">
        <v>22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22</v>
      </c>
      <c r="L10" s="17" t="n">
        <v>22</v>
      </c>
      <c r="M10" s="18" t="n"/>
      <c r="N10" s="17" t="n"/>
      <c r="O10" s="19" t="n"/>
      <c r="P10" s="21" t="n"/>
      <c r="Q10" s="21" t="n"/>
      <c r="R10" s="21" t="n"/>
      <c r="S10" s="21" t="n">
        <v>8</v>
      </c>
      <c r="T10" s="18">
        <f>SUM(P10:S10)</f>
        <v/>
      </c>
      <c r="U10" s="10" t="n">
        <v>8</v>
      </c>
      <c r="V10" s="10" t="n">
        <v>6</v>
      </c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Учебная практика (электрослесарная) 2</t>
        </is>
      </c>
      <c r="B11" s="10" t="inlineStr">
        <is>
          <t>23/ПГЗ-291</t>
        </is>
      </c>
      <c r="C11" s="11" t="n">
        <v>36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36</v>
      </c>
      <c r="L11" s="17" t="n"/>
      <c r="M11" s="18" t="n"/>
      <c r="N11" s="17" t="n">
        <v>108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82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82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82</v>
      </c>
    </row>
    <row r="24">
      <c r="A24" s="39" t="inlineStr">
        <is>
          <t>ВСЕГО</t>
        </is>
      </c>
      <c r="B24" s="39" t="n"/>
      <c r="C24" s="40">
        <f>SUM(C8:C11)</f>
        <v/>
      </c>
      <c r="D24" s="40">
        <f>SUM(D8:D11)</f>
        <v/>
      </c>
      <c r="E24" s="40">
        <f>SUM(E8:E11)</f>
        <v/>
      </c>
      <c r="F24" s="40">
        <f>SUM(F8:F11)</f>
        <v/>
      </c>
      <c r="G24" s="40">
        <f>SUM(G8:G11)</f>
        <v/>
      </c>
      <c r="H24" s="40">
        <f>SUM(H8:H11)</f>
        <v/>
      </c>
      <c r="I24" s="40">
        <f>SUM(I8:I11)</f>
        <v/>
      </c>
      <c r="J24" s="40">
        <f>SUM(J8:J11)</f>
        <v/>
      </c>
      <c r="K24" s="40">
        <f>SUM(K8:K11)</f>
        <v/>
      </c>
      <c r="L24" s="40">
        <f>SUM(L8:L11)</f>
        <v/>
      </c>
      <c r="M24" s="40">
        <f>SUM(M8:M11)</f>
        <v/>
      </c>
      <c r="N24" s="40">
        <f>SUM(N8:N11)</f>
        <v/>
      </c>
      <c r="O24" s="40">
        <f>SUM(O8:O11)</f>
        <v/>
      </c>
      <c r="P24" s="40">
        <f>SUM(P8:P11)</f>
        <v/>
      </c>
      <c r="Q24" s="40">
        <f>SUM(Q8:Q11)</f>
        <v/>
      </c>
      <c r="R24" s="40">
        <f>SUM(R8:R11)</f>
        <v/>
      </c>
      <c r="S24" s="40">
        <f>SUM(S8:S11)</f>
        <v/>
      </c>
      <c r="T24" s="40">
        <f>SUM(T8:T11)</f>
        <v/>
      </c>
      <c r="U24" s="40">
        <f>SUM(U8:U11)</f>
        <v/>
      </c>
      <c r="V24" s="40">
        <f>SUM(V8:V11)</f>
        <v/>
      </c>
      <c r="W24" s="40">
        <f>SUM(W8:W11)</f>
        <v/>
      </c>
      <c r="X24" s="40">
        <f>SUM(X8:X11)</f>
        <v/>
      </c>
      <c r="Y24" s="40">
        <f>SUM(Y8:Y11)</f>
        <v/>
      </c>
      <c r="Z24" s="40">
        <f>SUM(Z8:Z11)</f>
        <v/>
      </c>
      <c r="AA24" s="40">
        <f>SUM(AA8:AA11)</f>
        <v/>
      </c>
      <c r="AB24" s="40">
        <f>SUM(AB8:AB11)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Куклина Татьяна Олеговна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Организация торговли</t>
        </is>
      </c>
      <c r="B8" s="10" t="inlineStr">
        <is>
          <t>23/КМ-291к</t>
        </is>
      </c>
      <c r="C8" s="11" t="n">
        <v>112</v>
      </c>
      <c r="D8" s="12" t="n"/>
      <c r="E8" s="13" t="n"/>
      <c r="F8" s="13" t="n"/>
      <c r="G8" s="14" t="n"/>
      <c r="H8" s="15" t="n"/>
      <c r="I8" s="16" t="n"/>
      <c r="J8" s="13" t="n"/>
      <c r="K8" s="11" t="n">
        <v>112</v>
      </c>
      <c r="L8" s="17" t="n"/>
      <c r="M8" s="18" t="n"/>
      <c r="N8" s="17" t="n">
        <v>100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>
        <v>18</v>
      </c>
      <c r="W8" s="10" t="n">
        <v>18</v>
      </c>
      <c r="X8" s="10" t="n">
        <v>36</v>
      </c>
      <c r="Y8" s="10" t="n">
        <v>40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Организация торговли (ПРИЕМ КУРСОВОГО ПРОЕКТА)</t>
        </is>
      </c>
      <c r="B9" s="10" t="inlineStr">
        <is>
          <t>23/КМ-291к</t>
        </is>
      </c>
      <c r="C9" s="11" t="n">
        <v>26</v>
      </c>
      <c r="D9" s="12" t="n"/>
      <c r="E9" s="13" t="n"/>
      <c r="F9" s="13" t="n"/>
      <c r="G9" s="14" t="n"/>
      <c r="H9" s="15" t="n"/>
      <c r="I9" s="16" t="n"/>
      <c r="J9" s="13" t="n"/>
      <c r="K9" s="11" t="n">
        <v>26</v>
      </c>
      <c r="L9" s="17" t="n"/>
      <c r="M9" s="18" t="n"/>
      <c r="N9" s="17" t="n">
        <v>30</v>
      </c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Теоретические основы товароведения</t>
        </is>
      </c>
      <c r="B10" s="10" t="inlineStr">
        <is>
          <t>23/КМ-291к</t>
        </is>
      </c>
      <c r="C10" s="11" t="n">
        <v>62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62</v>
      </c>
      <c r="L10" s="17" t="n"/>
      <c r="M10" s="18" t="n"/>
      <c r="N10" s="17" t="n">
        <v>60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>
        <v>4</v>
      </c>
      <c r="W10" s="10" t="n">
        <v>8</v>
      </c>
      <c r="X10" s="10" t="n">
        <v>14</v>
      </c>
      <c r="Y10" s="10" t="n">
        <v>36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Продавец непродовольственных товаров</t>
        </is>
      </c>
      <c r="B11" s="10" t="inlineStr">
        <is>
          <t>23/КМ-291к</t>
        </is>
      </c>
      <c r="C11" s="11" t="n">
        <v>48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48</v>
      </c>
      <c r="L11" s="17" t="n">
        <v>4</v>
      </c>
      <c r="M11" s="18" t="n"/>
      <c r="N11" s="17" t="n">
        <v>40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>
        <v>2</v>
      </c>
      <c r="W11" s="10" t="n">
        <v>12</v>
      </c>
      <c r="X11" s="10" t="n">
        <v>26</v>
      </c>
      <c r="Y11" s="10" t="n">
        <v>8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Организация торговли</t>
        </is>
      </c>
      <c r="B12" s="10" t="inlineStr">
        <is>
          <t>22/зКМ-391к</t>
        </is>
      </c>
      <c r="C12" s="11" t="n">
        <v>30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30</v>
      </c>
      <c r="L12" s="17" t="n"/>
      <c r="M12" s="18" t="n"/>
      <c r="N12" s="17" t="n">
        <v>30</v>
      </c>
      <c r="O12" s="19" t="n"/>
      <c r="P12" s="21" t="n"/>
      <c r="Q12" s="21" t="n">
        <v>26</v>
      </c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Учебная практика</t>
        </is>
      </c>
      <c r="B13" s="10" t="inlineStr">
        <is>
          <t>22/зКМ-391к</t>
        </is>
      </c>
      <c r="C13" s="11" t="n">
        <v>4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4</v>
      </c>
      <c r="L13" s="17" t="n"/>
      <c r="M13" s="18" t="n"/>
      <c r="N13" s="17" t="n">
        <v>4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282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282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282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0</v>
      </c>
    </row>
    <row r="24">
      <c r="A24" s="39" t="inlineStr">
        <is>
          <t>ВСЕГО</t>
        </is>
      </c>
      <c r="B24" s="39" t="n"/>
      <c r="C24" s="40">
        <f>SUM(C8:C13)</f>
        <v/>
      </c>
      <c r="D24" s="40">
        <f>SUM(D8:D13)</f>
        <v/>
      </c>
      <c r="E24" s="40">
        <f>SUM(E8:E13)</f>
        <v/>
      </c>
      <c r="F24" s="40">
        <f>SUM(F8:F13)</f>
        <v/>
      </c>
      <c r="G24" s="40">
        <f>SUM(G8:G13)</f>
        <v/>
      </c>
      <c r="H24" s="40">
        <f>SUM(H8:H13)</f>
        <v/>
      </c>
      <c r="I24" s="40">
        <f>SUM(I8:I13)</f>
        <v/>
      </c>
      <c r="J24" s="40">
        <f>SUM(J8:J13)</f>
        <v/>
      </c>
      <c r="K24" s="40">
        <f>SUM(K8:K13)</f>
        <v/>
      </c>
      <c r="L24" s="40">
        <f>SUM(L8:L13)</f>
        <v/>
      </c>
      <c r="M24" s="40">
        <f>SUM(M8:M13)</f>
        <v/>
      </c>
      <c r="N24" s="40">
        <f>SUM(N8:N13)</f>
        <v/>
      </c>
      <c r="O24" s="40">
        <f>SUM(O8:O13)</f>
        <v/>
      </c>
      <c r="P24" s="40">
        <f>SUM(P8:P13)</f>
        <v/>
      </c>
      <c r="Q24" s="40">
        <f>SUM(Q8:Q13)</f>
        <v/>
      </c>
      <c r="R24" s="40">
        <f>SUM(R8:R13)</f>
        <v/>
      </c>
      <c r="S24" s="40">
        <f>SUM(S8:S13)</f>
        <v/>
      </c>
      <c r="T24" s="40">
        <f>SUM(T8:T13)</f>
        <v/>
      </c>
      <c r="U24" s="40">
        <f>SUM(U8:U13)</f>
        <v/>
      </c>
      <c r="V24" s="40">
        <f>SUM(V8:V13)</f>
        <v/>
      </c>
      <c r="W24" s="40">
        <f>SUM(W8:W13)</f>
        <v/>
      </c>
      <c r="X24" s="40">
        <f>SUM(X8:X13)</f>
        <v/>
      </c>
      <c r="Y24" s="40">
        <f>SUM(Y8:Y13)</f>
        <v/>
      </c>
      <c r="Z24" s="40">
        <f>SUM(Z8:Z13)</f>
        <v/>
      </c>
      <c r="AA24" s="40">
        <f>SUM(AA8:AA13)</f>
        <v/>
      </c>
      <c r="AB24" s="40">
        <f>SUM(AB8:AB13)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Куликова Ирина Михайловна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Иностранный язык</t>
        </is>
      </c>
      <c r="B8" s="10" t="inlineStr">
        <is>
          <t>23/ПСО-292к</t>
        </is>
      </c>
      <c r="C8" s="11" t="n">
        <v>74</v>
      </c>
      <c r="D8" s="12" t="n"/>
      <c r="E8" s="13" t="n"/>
      <c r="F8" s="13" t="n"/>
      <c r="G8" s="14" t="n"/>
      <c r="H8" s="15" t="n"/>
      <c r="I8" s="16" t="n"/>
      <c r="J8" s="13" t="n"/>
      <c r="K8" s="11" t="n">
        <v>74</v>
      </c>
      <c r="L8" s="17" t="n"/>
      <c r="M8" s="18" t="n"/>
      <c r="N8" s="17" t="n">
        <v>74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8</v>
      </c>
      <c r="V8" s="10" t="n">
        <v>16</v>
      </c>
      <c r="W8" s="10" t="n">
        <v>14</v>
      </c>
      <c r="X8" s="10" t="n">
        <v>16</v>
      </c>
      <c r="Y8" s="10" t="n">
        <v>10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Иностранный язык</t>
        </is>
      </c>
      <c r="B9" s="10" t="inlineStr">
        <is>
          <t>23/ПСА-291к</t>
        </is>
      </c>
      <c r="C9" s="11" t="n">
        <v>76</v>
      </c>
      <c r="D9" s="12" t="n"/>
      <c r="E9" s="13" t="n"/>
      <c r="F9" s="13" t="n"/>
      <c r="G9" s="14" t="n"/>
      <c r="H9" s="15" t="n"/>
      <c r="I9" s="16" t="n"/>
      <c r="J9" s="13" t="n"/>
      <c r="K9" s="11" t="n">
        <v>76</v>
      </c>
      <c r="L9" s="17" t="n"/>
      <c r="M9" s="18" t="n"/>
      <c r="N9" s="17" t="n">
        <v>74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18</v>
      </c>
      <c r="V9" s="10" t="n">
        <v>22</v>
      </c>
      <c r="W9" s="10" t="n">
        <v>18</v>
      </c>
      <c r="X9" s="10" t="n">
        <v>18</v>
      </c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Иностранный язык</t>
        </is>
      </c>
      <c r="B10" s="10" t="inlineStr">
        <is>
          <t>24/АТ-191</t>
        </is>
      </c>
      <c r="C10" s="11" t="n">
        <v>82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82</v>
      </c>
      <c r="L10" s="17" t="n">
        <v>34</v>
      </c>
      <c r="M10" s="18" t="n"/>
      <c r="N10" s="17" t="n">
        <v>48</v>
      </c>
      <c r="O10" s="19" t="n"/>
      <c r="P10" s="21" t="n">
        <v>10</v>
      </c>
      <c r="Q10" s="21" t="n">
        <v>8</v>
      </c>
      <c r="R10" s="21" t="n">
        <v>8</v>
      </c>
      <c r="S10" s="21" t="n">
        <v>10</v>
      </c>
      <c r="T10" s="18">
        <f>SUM(P10:S10)</f>
        <v/>
      </c>
      <c r="U10" s="10" t="n">
        <v>6</v>
      </c>
      <c r="V10" s="10" t="n">
        <v>8</v>
      </c>
      <c r="W10" s="10" t="n">
        <v>12</v>
      </c>
      <c r="X10" s="10" t="n">
        <v>10</v>
      </c>
      <c r="Y10" s="10" t="n">
        <v>10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Иностранный язык</t>
        </is>
      </c>
      <c r="B11" s="10" t="inlineStr">
        <is>
          <t>23/АТ-291</t>
        </is>
      </c>
      <c r="C11" s="11" t="n">
        <v>64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64</v>
      </c>
      <c r="L11" s="17" t="n">
        <v>32</v>
      </c>
      <c r="M11" s="18" t="n"/>
      <c r="N11" s="17" t="n">
        <v>30</v>
      </c>
      <c r="O11" s="19" t="n"/>
      <c r="P11" s="21" t="n">
        <v>8</v>
      </c>
      <c r="Q11" s="21" t="n">
        <v>10</v>
      </c>
      <c r="R11" s="21" t="n">
        <v>10</v>
      </c>
      <c r="S11" s="21" t="n">
        <v>4</v>
      </c>
      <c r="T11" s="18">
        <f>SUM(P11:S11)</f>
        <v/>
      </c>
      <c r="U11" s="10" t="n">
        <v>6</v>
      </c>
      <c r="V11" s="10" t="n">
        <v>2</v>
      </c>
      <c r="W11" s="10" t="n">
        <v>12</v>
      </c>
      <c r="X11" s="10" t="n">
        <v>12</v>
      </c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Иностранный язык в профессиональной деятельности</t>
        </is>
      </c>
      <c r="B12" s="10" t="inlineStr">
        <is>
          <t>24/АТ-1111</t>
        </is>
      </c>
      <c r="C12" s="11" t="n">
        <v>74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74</v>
      </c>
      <c r="L12" s="17" t="n">
        <v>34</v>
      </c>
      <c r="M12" s="18" t="n"/>
      <c r="N12" s="17" t="n">
        <v>40</v>
      </c>
      <c r="O12" s="19" t="n"/>
      <c r="P12" s="21" t="n">
        <v>6</v>
      </c>
      <c r="Q12" s="21" t="n">
        <v>12</v>
      </c>
      <c r="R12" s="21" t="n">
        <v>10</v>
      </c>
      <c r="S12" s="21" t="n">
        <v>8</v>
      </c>
      <c r="T12" s="18">
        <f>SUM(P12:S12)</f>
        <v/>
      </c>
      <c r="U12" s="10" t="n">
        <v>6</v>
      </c>
      <c r="V12" s="10" t="n">
        <v>10</v>
      </c>
      <c r="W12" s="10" t="n">
        <v>14</v>
      </c>
      <c r="X12" s="10" t="n">
        <v>8</v>
      </c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Иностранный язык</t>
        </is>
      </c>
      <c r="B13" s="10" t="inlineStr">
        <is>
          <t>22/АТ-391</t>
        </is>
      </c>
      <c r="C13" s="11" t="n">
        <v>48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48</v>
      </c>
      <c r="L13" s="17" t="n">
        <v>26</v>
      </c>
      <c r="M13" s="18" t="n"/>
      <c r="N13" s="17" t="n">
        <v>22</v>
      </c>
      <c r="O13" s="19" t="n"/>
      <c r="P13" s="21" t="n">
        <v>6</v>
      </c>
      <c r="Q13" s="21" t="n">
        <v>10</v>
      </c>
      <c r="R13" s="21" t="n">
        <v>10</v>
      </c>
      <c r="S13" s="21" t="n">
        <v>2</v>
      </c>
      <c r="T13" s="18">
        <f>SUM(P13:S13)</f>
        <v/>
      </c>
      <c r="U13" s="10" t="n"/>
      <c r="V13" s="10" t="n">
        <v>6</v>
      </c>
      <c r="W13" s="10" t="n">
        <v>14</v>
      </c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Иностранный язык</t>
        </is>
      </c>
      <c r="B14" s="10" t="inlineStr">
        <is>
          <t>23/АТ-2111</t>
        </is>
      </c>
      <c r="C14" s="11" t="n">
        <v>48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48</v>
      </c>
      <c r="L14" s="17" t="n">
        <v>26</v>
      </c>
      <c r="M14" s="18" t="n"/>
      <c r="N14" s="17" t="n">
        <v>22</v>
      </c>
      <c r="O14" s="19" t="n"/>
      <c r="P14" s="21" t="n">
        <v>8</v>
      </c>
      <c r="Q14" s="21" t="n">
        <v>10</v>
      </c>
      <c r="R14" s="21" t="n">
        <v>12</v>
      </c>
      <c r="S14" s="21" t="n">
        <v>2</v>
      </c>
      <c r="T14" s="18">
        <f>SUM(P14:S14)</f>
        <v/>
      </c>
      <c r="U14" s="10" t="n">
        <v>14</v>
      </c>
      <c r="V14" s="10" t="n">
        <v>2</v>
      </c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Иностранный язык</t>
        </is>
      </c>
      <c r="B15" s="10" t="inlineStr">
        <is>
          <t>22/АТ-3111в</t>
        </is>
      </c>
      <c r="C15" s="11" t="n">
        <v>34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34</v>
      </c>
      <c r="L15" s="17" t="n">
        <v>32</v>
      </c>
      <c r="M15" s="18" t="n"/>
      <c r="N15" s="17" t="n"/>
      <c r="O15" s="19" t="n"/>
      <c r="P15" s="21" t="n">
        <v>12</v>
      </c>
      <c r="Q15" s="21" t="n">
        <v>14</v>
      </c>
      <c r="R15" s="21" t="n">
        <v>8</v>
      </c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Иностранный язык в профессиональной деятельности</t>
        </is>
      </c>
      <c r="B16" s="10" t="inlineStr">
        <is>
          <t>24/ОПУ-1111в</t>
        </is>
      </c>
      <c r="C16" s="11" t="n">
        <v>39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39</v>
      </c>
      <c r="L16" s="17" t="n">
        <v>39</v>
      </c>
      <c r="M16" s="18" t="n"/>
      <c r="N16" s="17" t="n"/>
      <c r="O16" s="19" t="n"/>
      <c r="P16" s="21" t="n">
        <v>12</v>
      </c>
      <c r="Q16" s="21" t="n">
        <v>10</v>
      </c>
      <c r="R16" s="21" t="n">
        <v>8</v>
      </c>
      <c r="S16" s="21" t="n">
        <v>9</v>
      </c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Иностранный язык</t>
        </is>
      </c>
      <c r="B17" s="10" t="inlineStr">
        <is>
          <t>21/РМ-491в</t>
        </is>
      </c>
      <c r="C17" s="11" t="n">
        <v>28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28</v>
      </c>
      <c r="L17" s="17" t="n">
        <v>26</v>
      </c>
      <c r="M17" s="18" t="n"/>
      <c r="N17" s="17" t="n"/>
      <c r="O17" s="19" t="n"/>
      <c r="P17" s="21" t="n">
        <v>8</v>
      </c>
      <c r="Q17" s="21" t="n">
        <v>10</v>
      </c>
      <c r="R17" s="21" t="n">
        <v>8</v>
      </c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Иностранный язык</t>
        </is>
      </c>
      <c r="B18" s="10" t="inlineStr">
        <is>
          <t>21/РМ-492в</t>
        </is>
      </c>
      <c r="C18" s="11" t="n">
        <v>28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28</v>
      </c>
      <c r="L18" s="17" t="n">
        <v>26</v>
      </c>
      <c r="M18" s="18" t="n"/>
      <c r="N18" s="17" t="n"/>
      <c r="O18" s="19" t="n"/>
      <c r="P18" s="21" t="n">
        <v>6</v>
      </c>
      <c r="Q18" s="21" t="n">
        <v>8</v>
      </c>
      <c r="R18" s="21" t="n">
        <v>10</v>
      </c>
      <c r="S18" s="21" t="n">
        <v>2</v>
      </c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Иностранный язык</t>
        </is>
      </c>
      <c r="B19" s="10" t="inlineStr">
        <is>
          <t>24/ТМ-191</t>
        </is>
      </c>
      <c r="C19" s="11" t="n">
        <v>82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82</v>
      </c>
      <c r="L19" s="17" t="n">
        <v>34</v>
      </c>
      <c r="M19" s="18" t="n"/>
      <c r="N19" s="17" t="n">
        <v>48</v>
      </c>
      <c r="O19" s="19" t="n"/>
      <c r="P19" s="21" t="n">
        <v>8</v>
      </c>
      <c r="Q19" s="21" t="n">
        <v>10</v>
      </c>
      <c r="R19" s="21" t="n">
        <v>6</v>
      </c>
      <c r="S19" s="21" t="n">
        <v>10</v>
      </c>
      <c r="T19" s="18">
        <f>SUM(P19:S19)</f>
        <v/>
      </c>
      <c r="U19" s="10" t="n">
        <v>0</v>
      </c>
      <c r="V19" s="10" t="n">
        <v>10</v>
      </c>
      <c r="W19" s="10" t="n">
        <v>8</v>
      </c>
      <c r="X19" s="10" t="n">
        <v>10</v>
      </c>
      <c r="Y19" s="10" t="n">
        <v>10</v>
      </c>
      <c r="Z19" s="10" t="n">
        <v>6</v>
      </c>
      <c r="AA19" s="18">
        <f>SUM(U19:Z19)</f>
        <v/>
      </c>
      <c r="AB19" s="12">
        <f>T19+AA19</f>
        <v/>
      </c>
    </row>
    <row r="20">
      <c r="A20" s="9" t="inlineStr">
        <is>
          <t>Иностранный язык</t>
        </is>
      </c>
      <c r="B20" s="25" t="inlineStr">
        <is>
          <t>24/ТМ-192</t>
        </is>
      </c>
      <c r="C20" s="11" t="n">
        <v>82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82</v>
      </c>
      <c r="L20" s="17" t="n">
        <v>34</v>
      </c>
      <c r="M20" s="18" t="n"/>
      <c r="N20" s="17" t="n">
        <v>48</v>
      </c>
      <c r="O20" s="19" t="n"/>
      <c r="P20" s="21" t="n">
        <v>6</v>
      </c>
      <c r="Q20" s="21" t="n">
        <v>10</v>
      </c>
      <c r="R20" s="21" t="n">
        <v>6</v>
      </c>
      <c r="S20" s="21" t="n">
        <v>12</v>
      </c>
      <c r="T20" s="18">
        <f>SUM(P20:S20)</f>
        <v/>
      </c>
      <c r="U20" s="10" t="n">
        <v>8</v>
      </c>
      <c r="V20" s="10" t="n">
        <v>12</v>
      </c>
      <c r="W20" s="10" t="n">
        <v>8</v>
      </c>
      <c r="X20" s="10" t="n">
        <v>8</v>
      </c>
      <c r="Y20" s="10" t="n">
        <v>6</v>
      </c>
      <c r="Z20" s="10" t="n">
        <v>6</v>
      </c>
      <c r="AA20" s="18">
        <f>SUM(U20:Z20)</f>
        <v/>
      </c>
      <c r="AB20" s="12">
        <f>T20+AA20</f>
        <v/>
      </c>
    </row>
    <row r="21">
      <c r="A21" s="9" t="inlineStr">
        <is>
          <t>Иностранный язык в профессиональной деятельности</t>
        </is>
      </c>
      <c r="B21" s="25" t="inlineStr">
        <is>
          <t>23/ТМ-291</t>
        </is>
      </c>
      <c r="C21" s="11" t="n">
        <v>74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74</v>
      </c>
      <c r="L21" s="17" t="n">
        <v>32</v>
      </c>
      <c r="M21" s="18" t="n"/>
      <c r="N21" s="17" t="n">
        <v>42</v>
      </c>
      <c r="O21" s="19" t="n"/>
      <c r="P21" s="21" t="n">
        <v>8</v>
      </c>
      <c r="Q21" s="21" t="n">
        <v>10</v>
      </c>
      <c r="R21" s="21" t="n">
        <v>10</v>
      </c>
      <c r="S21" s="21" t="n">
        <v>4</v>
      </c>
      <c r="T21" s="18">
        <f>SUM(P21:S21)</f>
        <v/>
      </c>
      <c r="U21" s="10" t="n">
        <v>6</v>
      </c>
      <c r="V21" s="10" t="n">
        <v>6</v>
      </c>
      <c r="W21" s="10" t="n">
        <v>2</v>
      </c>
      <c r="X21" s="10" t="n">
        <v>0</v>
      </c>
      <c r="Y21" s="10" t="n">
        <v>14</v>
      </c>
      <c r="Z21" s="10" t="n"/>
      <c r="AA21" s="18">
        <f>SUM(U21:Z21)</f>
        <v/>
      </c>
      <c r="AB21" s="12">
        <f>T21+AA21</f>
        <v/>
      </c>
    </row>
    <row r="22">
      <c r="A22" s="9" t="inlineStr">
        <is>
          <t>Иностранный язык в профессиональной деятельности</t>
        </is>
      </c>
      <c r="B22" s="10" t="inlineStr">
        <is>
          <t>23/ТМ-292</t>
        </is>
      </c>
      <c r="C22" s="11" t="n">
        <v>74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74</v>
      </c>
      <c r="L22" s="17" t="n">
        <v>32</v>
      </c>
      <c r="M22" s="18" t="n"/>
      <c r="N22" s="17" t="n">
        <v>42</v>
      </c>
      <c r="O22" s="19" t="n"/>
      <c r="P22" s="21" t="n">
        <v>6</v>
      </c>
      <c r="Q22" s="21" t="n">
        <v>10</v>
      </c>
      <c r="R22" s="21" t="n">
        <v>4</v>
      </c>
      <c r="S22" s="21" t="n">
        <v>10</v>
      </c>
      <c r="T22" s="18">
        <f>SUM(P22:S22)</f>
        <v/>
      </c>
      <c r="U22" s="10" t="n">
        <v>6</v>
      </c>
      <c r="V22" s="10" t="n">
        <v>8</v>
      </c>
      <c r="W22" s="10" t="n">
        <v>10</v>
      </c>
      <c r="X22" s="10" t="n">
        <v>6</v>
      </c>
      <c r="Y22" s="10" t="n">
        <v>8</v>
      </c>
      <c r="Z22" s="10" t="n">
        <v>6</v>
      </c>
      <c r="AA22" s="18">
        <f>SUM(U22:Z22)</f>
        <v/>
      </c>
      <c r="AB22" s="12">
        <f>T22+AA22</f>
        <v/>
      </c>
    </row>
    <row r="23">
      <c r="A23" s="9" t="inlineStr">
        <is>
          <t>Иностранный язык</t>
        </is>
      </c>
      <c r="B23" s="10" t="inlineStr">
        <is>
          <t>24/МЭП-191</t>
        </is>
      </c>
      <c r="C23" s="11" t="n">
        <v>82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82</v>
      </c>
      <c r="L23" s="17" t="n">
        <v>34</v>
      </c>
      <c r="M23" s="18" t="n"/>
      <c r="N23" s="17" t="n">
        <v>48</v>
      </c>
      <c r="O23" s="19" t="n"/>
      <c r="P23" s="21" t="n">
        <v>10</v>
      </c>
      <c r="Q23" s="21" t="n">
        <v>8</v>
      </c>
      <c r="R23" s="21" t="n">
        <v>8</v>
      </c>
      <c r="S23" s="21" t="n">
        <v>8</v>
      </c>
      <c r="T23" s="18">
        <f>SUM(P23:S23)</f>
        <v/>
      </c>
      <c r="U23" s="10" t="n">
        <v>6</v>
      </c>
      <c r="V23" s="10" t="n">
        <v>6</v>
      </c>
      <c r="W23" s="10" t="n">
        <v>10</v>
      </c>
      <c r="X23" s="10" t="n">
        <v>12</v>
      </c>
      <c r="Y23" s="10" t="n">
        <v>8</v>
      </c>
      <c r="Z23" s="10" t="n">
        <v>6</v>
      </c>
      <c r="AA23" s="18">
        <f>SUM(U23:Z23)</f>
        <v/>
      </c>
      <c r="AB23" s="12">
        <f>T23+AA23</f>
        <v/>
      </c>
    </row>
    <row r="24">
      <c r="A24" s="9" t="inlineStr">
        <is>
          <t>Иностранный язык в профессиональной деятельности</t>
        </is>
      </c>
      <c r="B24" s="10" t="inlineStr">
        <is>
          <t>23/МЭП-2111</t>
        </is>
      </c>
      <c r="C24" s="11" t="n">
        <v>82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82</v>
      </c>
      <c r="L24" s="17" t="n">
        <v>34</v>
      </c>
      <c r="M24" s="18" t="n"/>
      <c r="N24" s="17" t="n">
        <v>48</v>
      </c>
      <c r="O24" s="19" t="n"/>
      <c r="P24" s="21" t="n">
        <v>8</v>
      </c>
      <c r="Q24" s="21" t="n">
        <v>12</v>
      </c>
      <c r="R24" s="21" t="n">
        <v>8</v>
      </c>
      <c r="S24" s="21" t="n">
        <v>6</v>
      </c>
      <c r="T24" s="18">
        <f>SUM(P24:S24)</f>
        <v/>
      </c>
      <c r="U24" s="10" t="n">
        <v>12</v>
      </c>
      <c r="V24" s="10" t="n">
        <v>14</v>
      </c>
      <c r="W24" s="10" t="n">
        <v>8</v>
      </c>
      <c r="X24" s="10" t="n">
        <v>22</v>
      </c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Иностранный язык</t>
        </is>
      </c>
      <c r="B25" s="10" t="inlineStr">
        <is>
          <t>24/МР-191</t>
        </is>
      </c>
      <c r="C25" s="11" t="n">
        <v>82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82</v>
      </c>
      <c r="L25" s="17" t="n">
        <v>34</v>
      </c>
      <c r="M25" s="18" t="n"/>
      <c r="N25" s="17" t="n">
        <v>48</v>
      </c>
      <c r="O25" s="19" t="n"/>
      <c r="P25" s="21" t="n">
        <v>10</v>
      </c>
      <c r="Q25" s="21" t="n">
        <v>8</v>
      </c>
      <c r="R25" s="21" t="n">
        <v>10</v>
      </c>
      <c r="S25" s="21" t="n">
        <v>6</v>
      </c>
      <c r="T25" s="18">
        <f>SUM(P25:S25)</f>
        <v/>
      </c>
      <c r="U25" s="10" t="n">
        <v>0</v>
      </c>
      <c r="V25" s="10" t="n">
        <v>10</v>
      </c>
      <c r="W25" s="10" t="n">
        <v>8</v>
      </c>
      <c r="X25" s="10" t="n">
        <v>8</v>
      </c>
      <c r="Y25" s="10" t="n">
        <v>8</v>
      </c>
      <c r="Z25" s="10" t="n">
        <v>14</v>
      </c>
      <c r="AA25" s="18">
        <f>SUM(U25:Z25)</f>
        <v/>
      </c>
      <c r="AB25" s="12">
        <f>T25+AA25</f>
        <v/>
      </c>
    </row>
    <row r="26">
      <c r="A26" s="9" t="inlineStr">
        <is>
          <t>Иностранный язык</t>
        </is>
      </c>
      <c r="B26" s="10" t="inlineStr">
        <is>
          <t>24/МР-192к</t>
        </is>
      </c>
      <c r="C26" s="11" t="n">
        <v>82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82</v>
      </c>
      <c r="L26" s="17" t="n">
        <v>34</v>
      </c>
      <c r="M26" s="18" t="n"/>
      <c r="N26" s="17" t="n">
        <v>48</v>
      </c>
      <c r="O26" s="19" t="n"/>
      <c r="P26" s="21" t="n">
        <v>12</v>
      </c>
      <c r="Q26" s="21" t="n">
        <v>8</v>
      </c>
      <c r="R26" s="21" t="n">
        <v>12</v>
      </c>
      <c r="S26" s="21" t="n">
        <v>4</v>
      </c>
      <c r="T26" s="18">
        <f>SUM(P26:S26)</f>
        <v/>
      </c>
      <c r="U26" s="10" t="n">
        <v>10</v>
      </c>
      <c r="V26" s="10" t="n">
        <v>8</v>
      </c>
      <c r="W26" s="10" t="n">
        <v>8</v>
      </c>
      <c r="X26" s="10" t="n">
        <v>8</v>
      </c>
      <c r="Y26" s="10" t="n">
        <v>8</v>
      </c>
      <c r="Z26" s="10" t="n">
        <v>4</v>
      </c>
      <c r="AA26" s="18">
        <f>SUM(U26:Z26)</f>
        <v/>
      </c>
      <c r="AB26" s="12">
        <f>T26+AA26</f>
        <v/>
      </c>
    </row>
    <row r="27">
      <c r="A27" s="9" t="inlineStr">
        <is>
          <t>Иностранный язык в профессиональной деятельности</t>
        </is>
      </c>
      <c r="B27" s="10" t="inlineStr">
        <is>
          <t>23/МР-292к</t>
        </is>
      </c>
      <c r="C27" s="11" t="n">
        <v>75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75</v>
      </c>
      <c r="L27" s="17" t="n">
        <v>33</v>
      </c>
      <c r="M27" s="18" t="n"/>
      <c r="N27" s="17" t="n">
        <v>38</v>
      </c>
      <c r="O27" s="19" t="n"/>
      <c r="P27" s="21" t="n">
        <v>10</v>
      </c>
      <c r="Q27" s="21" t="n">
        <v>6</v>
      </c>
      <c r="R27" s="21" t="n">
        <v>10</v>
      </c>
      <c r="S27" s="21" t="n">
        <v>7</v>
      </c>
      <c r="T27" s="18">
        <f>SUM(P27:S27)</f>
        <v/>
      </c>
      <c r="U27" s="10" t="n">
        <v>6</v>
      </c>
      <c r="V27" s="10" t="n">
        <v>8</v>
      </c>
      <c r="W27" s="10" t="n">
        <v>8</v>
      </c>
      <c r="X27" s="10" t="n">
        <v>12</v>
      </c>
      <c r="Y27" s="10" t="n">
        <v>8</v>
      </c>
      <c r="Z27" s="10" t="n"/>
      <c r="AA27" s="18">
        <f>SUM(U27:Z27)</f>
        <v/>
      </c>
      <c r="AB27" s="12">
        <f>T27+AA27</f>
        <v/>
      </c>
    </row>
    <row r="28">
      <c r="A28" s="9" t="inlineStr">
        <is>
          <t>Иностранный язык в профессиональной деятельности</t>
        </is>
      </c>
      <c r="B28" s="10" t="inlineStr">
        <is>
          <t>23/МР-291</t>
        </is>
      </c>
      <c r="C28" s="11" t="n">
        <v>75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75</v>
      </c>
      <c r="L28" s="17" t="n">
        <v>33</v>
      </c>
      <c r="M28" s="18" t="n"/>
      <c r="N28" s="17" t="n">
        <v>38</v>
      </c>
      <c r="O28" s="19" t="n"/>
      <c r="P28" s="21" t="n">
        <v>8</v>
      </c>
      <c r="Q28" s="21" t="n">
        <v>8</v>
      </c>
      <c r="R28" s="21" t="n">
        <v>10</v>
      </c>
      <c r="S28" s="21" t="n">
        <v>6</v>
      </c>
      <c r="T28" s="18">
        <f>SUM(P28:S28)</f>
        <v/>
      </c>
      <c r="U28" s="10" t="n">
        <v>6</v>
      </c>
      <c r="V28" s="10" t="n">
        <v>10</v>
      </c>
      <c r="W28" s="10" t="n">
        <v>8</v>
      </c>
      <c r="X28" s="10" t="n">
        <v>12</v>
      </c>
      <c r="Y28" s="10" t="n">
        <v>7</v>
      </c>
      <c r="Z28" s="10" t="n"/>
      <c r="AA28" s="18">
        <f>SUM(U28:Z28)</f>
        <v/>
      </c>
      <c r="AB28" s="12">
        <f>T28+AA28</f>
        <v/>
      </c>
    </row>
    <row r="29">
      <c r="A29" s="9" t="inlineStr">
        <is>
          <t>Иностранный язык в профессиональной деятельности</t>
        </is>
      </c>
      <c r="B29" s="10" t="inlineStr">
        <is>
          <t>22/МР-391</t>
        </is>
      </c>
      <c r="C29" s="11" t="n">
        <v>67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67</v>
      </c>
      <c r="L29" s="17" t="n">
        <v>26</v>
      </c>
      <c r="M29" s="18" t="n"/>
      <c r="N29" s="17" t="n">
        <v>37</v>
      </c>
      <c r="O29" s="19" t="n"/>
      <c r="P29" s="21" t="n">
        <v>12</v>
      </c>
      <c r="Q29" s="21" t="n">
        <v>2</v>
      </c>
      <c r="R29" s="21" t="n">
        <v>8</v>
      </c>
      <c r="S29" s="21" t="n">
        <v>2</v>
      </c>
      <c r="T29" s="18">
        <f>SUM(P29:S29)</f>
        <v/>
      </c>
      <c r="U29" s="10" t="n">
        <v>2</v>
      </c>
      <c r="V29" s="10" t="n">
        <v>4</v>
      </c>
      <c r="W29" s="10" t="n">
        <v>8</v>
      </c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Иностранный язык в профессиональной деятельности</t>
        </is>
      </c>
      <c r="B30" s="10" t="inlineStr">
        <is>
          <t>21/МР-491в</t>
        </is>
      </c>
      <c r="C30" s="11" t="n">
        <v>32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32</v>
      </c>
      <c r="L30" s="17" t="n">
        <v>30</v>
      </c>
      <c r="M30" s="18" t="n"/>
      <c r="N30" s="17" t="n"/>
      <c r="O30" s="19" t="n"/>
      <c r="P30" s="21" t="n">
        <v>6</v>
      </c>
      <c r="Q30" s="21" t="n">
        <v>10</v>
      </c>
      <c r="R30" s="21" t="n">
        <v>10</v>
      </c>
      <c r="S30" s="21" t="n">
        <v>6</v>
      </c>
      <c r="T30" s="18">
        <f>SUM(P30:S30)</f>
        <v/>
      </c>
      <c r="U30" s="10" t="n"/>
      <c r="V30" s="10" t="n"/>
      <c r="W30" s="10" t="n"/>
      <c r="X30" s="10" t="n"/>
      <c r="Y30" s="10" t="n"/>
      <c r="Z30" s="10" t="n"/>
      <c r="AA30" s="18">
        <f>SUM(U30:Z30)</f>
        <v/>
      </c>
      <c r="AB30" s="12">
        <f>T30+AA30</f>
        <v/>
      </c>
    </row>
    <row r="31">
      <c r="A31" s="28" t="inlineStr">
        <is>
          <t xml:space="preserve">Итого </t>
        </is>
      </c>
      <c r="B31" s="29" t="inlineStr">
        <is>
          <t>внебюджет</t>
        </is>
      </c>
      <c r="C31" s="30" t="n">
        <v>307</v>
      </c>
      <c r="D31" s="39" t="n"/>
      <c r="E31" s="39" t="n"/>
      <c r="F31" s="39" t="n"/>
      <c r="G31" s="39" t="n"/>
      <c r="H31" s="39" t="n"/>
      <c r="I31" s="39" t="n"/>
      <c r="J31" s="39" t="n"/>
      <c r="K31" s="30" t="n">
        <v>307</v>
      </c>
      <c r="L31" s="32" t="n"/>
      <c r="M31" s="33" t="n"/>
      <c r="N31" s="33" t="n"/>
      <c r="O31" s="34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  <c r="AA31" s="40" t="n"/>
      <c r="AB31" s="30" t="n">
        <v>307</v>
      </c>
    </row>
    <row r="32">
      <c r="A32" s="28" t="inlineStr">
        <is>
          <t xml:space="preserve">Итого </t>
        </is>
      </c>
      <c r="B32" s="29" t="inlineStr">
        <is>
          <t>бюджет</t>
        </is>
      </c>
      <c r="C32" s="37" t="n">
        <v>1177</v>
      </c>
      <c r="D32" s="39" t="n"/>
      <c r="E32" s="39" t="n"/>
      <c r="F32" s="39" t="n"/>
      <c r="G32" s="39" t="n"/>
      <c r="H32" s="39" t="n"/>
      <c r="I32" s="39" t="n"/>
      <c r="J32" s="39" t="n"/>
      <c r="K32" s="37" t="n">
        <v>1177</v>
      </c>
      <c r="L32" s="32" t="n"/>
      <c r="M32" s="33" t="n"/>
      <c r="N32" s="33" t="n"/>
      <c r="O32" s="34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  <c r="AA32" s="39" t="n"/>
      <c r="AB32" s="37" t="n">
        <v>1177</v>
      </c>
    </row>
    <row r="33">
      <c r="A33" s="39" t="inlineStr">
        <is>
          <t>ВСЕГО</t>
        </is>
      </c>
      <c r="B33" s="39" t="n"/>
      <c r="C33" s="40">
        <f>SUM(C8:C30)</f>
        <v/>
      </c>
      <c r="D33" s="40">
        <f>SUM(D8:D30)</f>
        <v/>
      </c>
      <c r="E33" s="40">
        <f>SUM(E8:E30)</f>
        <v/>
      </c>
      <c r="F33" s="40">
        <f>SUM(F8:F30)</f>
        <v/>
      </c>
      <c r="G33" s="40">
        <f>SUM(G8:G30)</f>
        <v/>
      </c>
      <c r="H33" s="40">
        <f>SUM(H8:H30)</f>
        <v/>
      </c>
      <c r="I33" s="40">
        <f>SUM(I8:I30)</f>
        <v/>
      </c>
      <c r="J33" s="40">
        <f>SUM(J8:J30)</f>
        <v/>
      </c>
      <c r="K33" s="40">
        <f>SUM(K8:K30)</f>
        <v/>
      </c>
      <c r="L33" s="40">
        <f>SUM(L8:L30)</f>
        <v/>
      </c>
      <c r="M33" s="40">
        <f>SUM(M8:M30)</f>
        <v/>
      </c>
      <c r="N33" s="40">
        <f>SUM(N8:N30)</f>
        <v/>
      </c>
      <c r="O33" s="40">
        <f>SUM(O8:O30)</f>
        <v/>
      </c>
      <c r="P33" s="40">
        <f>SUM(P8:P30)</f>
        <v/>
      </c>
      <c r="Q33" s="40">
        <f>SUM(Q8:Q30)</f>
        <v/>
      </c>
      <c r="R33" s="40">
        <f>SUM(R8:R30)</f>
        <v/>
      </c>
      <c r="S33" s="40">
        <f>SUM(S8:S30)</f>
        <v/>
      </c>
      <c r="T33" s="40">
        <f>SUM(T8:T30)</f>
        <v/>
      </c>
      <c r="U33" s="40">
        <f>SUM(U8:U30)</f>
        <v/>
      </c>
      <c r="V33" s="40">
        <f>SUM(V8:V30)</f>
        <v/>
      </c>
      <c r="W33" s="40">
        <f>SUM(W8:W30)</f>
        <v/>
      </c>
      <c r="X33" s="40">
        <f>SUM(X8:X30)</f>
        <v/>
      </c>
      <c r="Y33" s="40">
        <f>SUM(Y8:Y30)</f>
        <v/>
      </c>
      <c r="Z33" s="40">
        <f>SUM(Z8:Z30)</f>
        <v/>
      </c>
      <c r="AA33" s="40">
        <f>SUM(AA8:AA30)</f>
        <v/>
      </c>
      <c r="AB33" s="40">
        <f>SUM(AB8:AB30)</f>
        <v/>
      </c>
    </row>
    <row r="34">
      <c r="A34" s="53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  <c r="R34" s="53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</row>
    <row r="35">
      <c r="A35" s="42" t="inlineStr">
        <is>
          <t>Тарифная ставка _______________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42" t="inlineStr">
        <is>
          <t>За проверку тетрадей _______________</t>
        </is>
      </c>
      <c r="L35" s="3" t="n"/>
      <c r="M35" s="3" t="n"/>
      <c r="N35" s="3" t="n"/>
      <c r="O35" s="3" t="n"/>
      <c r="P35" s="3" t="n"/>
      <c r="Q35" s="3" t="n"/>
      <c r="R35" s="3" t="n"/>
      <c r="S35" s="42" t="inlineStr">
        <is>
          <t>Не выполнено часов ______________</t>
        </is>
      </c>
      <c r="T35" s="3" t="n"/>
      <c r="U35" s="3" t="n"/>
      <c r="V35" s="43" t="n"/>
      <c r="W35" s="3" t="n"/>
      <c r="X35" s="3" t="n"/>
      <c r="Y35" s="3" t="n"/>
      <c r="Z35" s="3" t="n"/>
      <c r="AA35" s="3" t="n"/>
      <c r="AB35" s="3" t="n"/>
    </row>
    <row r="36">
      <c r="A36" s="42" t="inlineStr">
        <is>
          <t>Стоимость часа _________________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42" t="inlineStr">
        <is>
          <t>За классное руководство ____________</t>
        </is>
      </c>
      <c r="L36" s="3" t="n"/>
      <c r="M36" s="3" t="n"/>
      <c r="N36" s="3" t="n"/>
      <c r="O36" s="3" t="n"/>
      <c r="P36" s="3" t="n"/>
      <c r="Q36" s="3" t="n"/>
      <c r="R36" s="3" t="n"/>
      <c r="S36" s="42" t="inlineStr">
        <is>
          <t>Дано сверх плана _________________</t>
        </is>
      </c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</row>
    <row r="37">
      <c r="A37" s="42" t="inlineStr">
        <is>
          <t>Оклад в месяц __________________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42" t="inlineStr">
        <is>
          <t>За заведование кабинетом ___________</t>
        </is>
      </c>
      <c r="L37" s="3" t="n"/>
      <c r="M37" s="3" t="n"/>
      <c r="N37" s="3" t="n"/>
      <c r="O37" s="3" t="n"/>
      <c r="P37" s="3" t="n"/>
      <c r="Q37" s="3" t="n"/>
      <c r="R37" s="3" t="n"/>
      <c r="S37" s="42" t="inlineStr">
        <is>
          <t>Итого зарплата в месяц ____________</t>
        </is>
      </c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</row>
    <row r="38">
      <c r="A38" s="3" t="n"/>
      <c r="B38" s="3" t="n"/>
      <c r="C38" s="42" t="inlineStr">
        <is>
          <t>За руководство ПК _________________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Q38" s="3" t="n"/>
      <c r="R38" s="3" t="n"/>
      <c r="S38" s="42" t="inlineStr">
        <is>
          <t>Зарплата за год ___________________ в т.ч. за пед.часы</t>
        </is>
      </c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</row>
    <row r="39">
      <c r="A39" s="3" t="n"/>
      <c r="B39" s="3" t="n"/>
      <c r="C39" s="42" t="inlineStr">
        <is>
          <t>Зам. директора по УР ______________</t>
        </is>
      </c>
      <c r="E39" s="3" t="n"/>
      <c r="F39" s="3" t="n"/>
      <c r="G39" s="3" t="n"/>
      <c r="H39" s="3" t="n"/>
      <c r="I39" s="3" t="inlineStr">
        <is>
          <t>Е.В. Кшецкая</t>
        </is>
      </c>
      <c r="K39" s="3" t="n"/>
      <c r="L39" s="3" t="n"/>
      <c r="M39" s="3" t="n"/>
      <c r="N39" s="3" t="n"/>
      <c r="O39" s="3" t="n"/>
      <c r="Q39" s="3" t="n"/>
      <c r="R39" s="3" t="n"/>
      <c r="S39" s="3" t="inlineStr">
        <is>
          <t>Зав.учебной частью_____________________О.В. Подковыркина</t>
        </is>
      </c>
      <c r="T39" s="3" t="n"/>
      <c r="U39" s="3" t="n"/>
      <c r="V39" s="3" t="n"/>
      <c r="W39" s="3" t="n"/>
      <c r="X39" s="3" t="n"/>
      <c r="Y39" s="3" t="n"/>
      <c r="AA39" s="3" t="n"/>
      <c r="AB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Q40" s="3" t="n"/>
      <c r="R40" s="3" t="n"/>
      <c r="S40" s="42" t="inlineStr">
        <is>
          <t>С пед. нагрузкой ознакомлен преподаватель: _____________</t>
        </is>
      </c>
      <c r="T40" s="3" t="n"/>
      <c r="U40" s="3" t="n"/>
      <c r="V40" s="3" t="n"/>
      <c r="X40" s="3" t="n"/>
      <c r="Y40" s="3" t="n"/>
      <c r="AA40" s="3" t="n"/>
      <c r="AB40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Кулимин Алексей Андреевич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Архитектура аппаратных средств</t>
        </is>
      </c>
      <c r="B8" s="10" t="inlineStr">
        <is>
          <t>23/ИП-291к</t>
        </is>
      </c>
      <c r="C8" s="11" t="n">
        <v>68</v>
      </c>
      <c r="D8" s="12" t="n"/>
      <c r="E8" s="13" t="n"/>
      <c r="F8" s="13" t="n"/>
      <c r="G8" s="14" t="n"/>
      <c r="H8" s="15" t="n"/>
      <c r="I8" s="16" t="n"/>
      <c r="J8" s="13" t="n"/>
      <c r="K8" s="11" t="n">
        <v>68</v>
      </c>
      <c r="L8" s="17" t="n"/>
      <c r="M8" s="18" t="n"/>
      <c r="N8" s="17" t="n">
        <v>66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2</v>
      </c>
      <c r="V8" s="10" t="n">
        <v>6</v>
      </c>
      <c r="W8" s="10" t="n">
        <v>2</v>
      </c>
      <c r="X8" s="10" t="n">
        <v>16</v>
      </c>
      <c r="Y8" s="10" t="n">
        <v>6</v>
      </c>
      <c r="Z8" s="10" t="n">
        <v>36</v>
      </c>
      <c r="AA8" s="18">
        <f>SUM(U8:Z8)</f>
        <v/>
      </c>
      <c r="AB8" s="12">
        <f>T8+AA8</f>
        <v/>
      </c>
    </row>
    <row r="9">
      <c r="A9" s="9" t="inlineStr">
        <is>
          <t>Архитектура аппаратных средств</t>
        </is>
      </c>
      <c r="B9" s="10" t="inlineStr">
        <is>
          <t>23/ИС-291</t>
        </is>
      </c>
      <c r="C9" s="11" t="n">
        <v>68</v>
      </c>
      <c r="D9" s="12" t="n"/>
      <c r="E9" s="13" t="n"/>
      <c r="F9" s="13" t="n"/>
      <c r="G9" s="14" t="n"/>
      <c r="H9" s="15" t="n"/>
      <c r="I9" s="16" t="n"/>
      <c r="J9" s="13" t="n"/>
      <c r="K9" s="11" t="n">
        <v>68</v>
      </c>
      <c r="L9" s="17" t="n"/>
      <c r="M9" s="18" t="n"/>
      <c r="N9" s="17" t="n">
        <v>66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4</v>
      </c>
      <c r="V9" s="10" t="n">
        <v>10</v>
      </c>
      <c r="W9" s="10" t="n">
        <v>8</v>
      </c>
      <c r="X9" s="10" t="n">
        <v>10</v>
      </c>
      <c r="Y9" s="10" t="n">
        <v>8</v>
      </c>
      <c r="Z9" s="10" t="n">
        <v>28</v>
      </c>
      <c r="AA9" s="18">
        <f>SUM(U9:Z9)</f>
        <v/>
      </c>
      <c r="AB9" s="12">
        <f>T9+AA9</f>
        <v/>
      </c>
    </row>
    <row r="10">
      <c r="A10" s="9" t="inlineStr">
        <is>
          <t>Архитектура аппаратных средств</t>
        </is>
      </c>
      <c r="B10" s="10" t="inlineStr">
        <is>
          <t>23/ИС-292к</t>
        </is>
      </c>
      <c r="C10" s="11" t="n">
        <v>68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68</v>
      </c>
      <c r="L10" s="17" t="n"/>
      <c r="M10" s="18" t="n"/>
      <c r="N10" s="17" t="n">
        <v>66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8</v>
      </c>
      <c r="V10" s="10" t="n">
        <v>10</v>
      </c>
      <c r="W10" s="10" t="n">
        <v>8</v>
      </c>
      <c r="X10" s="10" t="n">
        <v>18</v>
      </c>
      <c r="Y10" s="10" t="n">
        <v>18</v>
      </c>
      <c r="Z10" s="10" t="n">
        <v>6</v>
      </c>
      <c r="AA10" s="18">
        <f>SUM(U10:Z10)</f>
        <v/>
      </c>
      <c r="AB10" s="12">
        <f>T10+AA10</f>
        <v/>
      </c>
    </row>
    <row r="11">
      <c r="A11" s="9" t="inlineStr">
        <is>
          <t>Архитектура аппаратных средств</t>
        </is>
      </c>
      <c r="B11" s="10" t="inlineStr">
        <is>
          <t>22/ИС-391к</t>
        </is>
      </c>
      <c r="C11" s="11" t="n">
        <v>44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44</v>
      </c>
      <c r="L11" s="17" t="n"/>
      <c r="M11" s="18" t="n"/>
      <c r="N11" s="17" t="n">
        <v>44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>
        <v>16</v>
      </c>
      <c r="V11" s="10" t="n">
        <v>10</v>
      </c>
      <c r="W11" s="10" t="n">
        <v>4</v>
      </c>
      <c r="X11" s="10" t="n">
        <v>12</v>
      </c>
      <c r="Y11" s="10" t="n"/>
      <c r="Z11" s="10" t="n">
        <v>2</v>
      </c>
      <c r="AA11" s="18">
        <f>SUM(U11:Z11)</f>
        <v/>
      </c>
      <c r="AB11" s="12">
        <f>T11+AA11</f>
        <v/>
      </c>
    </row>
    <row r="12">
      <c r="A12" s="9" t="inlineStr">
        <is>
          <t>Микропроцессорные системы</t>
        </is>
      </c>
      <c r="B12" s="10" t="inlineStr">
        <is>
          <t>23/МЭП-2111</t>
        </is>
      </c>
      <c r="C12" s="11" t="n">
        <v>134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134</v>
      </c>
      <c r="L12" s="17" t="n">
        <v>62</v>
      </c>
      <c r="M12" s="18" t="n"/>
      <c r="N12" s="17" t="n">
        <v>60</v>
      </c>
      <c r="O12" s="19" t="n"/>
      <c r="P12" s="21" t="n">
        <v>14</v>
      </c>
      <c r="Q12" s="21" t="n">
        <v>12</v>
      </c>
      <c r="R12" s="21" t="n">
        <v>12</v>
      </c>
      <c r="S12" s="21" t="n">
        <v>6</v>
      </c>
      <c r="T12" s="18">
        <f>SUM(P12:S12)</f>
        <v/>
      </c>
      <c r="U12" s="10" t="n">
        <v>8</v>
      </c>
      <c r="V12" s="10" t="n">
        <v>24</v>
      </c>
      <c r="W12" s="10" t="n">
        <v>14</v>
      </c>
      <c r="X12" s="10" t="n">
        <v>28</v>
      </c>
      <c r="Y12" s="10" t="n">
        <v>8</v>
      </c>
      <c r="Z12" s="10" t="n">
        <v>8</v>
      </c>
      <c r="AA12" s="18">
        <f>SUM(U12:Z12)</f>
        <v/>
      </c>
      <c r="AB12" s="12">
        <f>T12+AA12</f>
        <v/>
      </c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180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180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180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202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202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202</v>
      </c>
    </row>
    <row r="24">
      <c r="A24" s="39" t="inlineStr">
        <is>
          <t>ВСЕГО</t>
        </is>
      </c>
      <c r="B24" s="39" t="n"/>
      <c r="C24" s="40">
        <f>SUM(C8:C12)</f>
        <v/>
      </c>
      <c r="D24" s="40">
        <f>SUM(D8:D12)</f>
        <v/>
      </c>
      <c r="E24" s="40">
        <f>SUM(E8:E12)</f>
        <v/>
      </c>
      <c r="F24" s="40">
        <f>SUM(F8:F12)</f>
        <v/>
      </c>
      <c r="G24" s="40">
        <f>SUM(G8:G12)</f>
        <v/>
      </c>
      <c r="H24" s="40">
        <f>SUM(H8:H12)</f>
        <v/>
      </c>
      <c r="I24" s="40">
        <f>SUM(I8:I12)</f>
        <v/>
      </c>
      <c r="J24" s="40">
        <f>SUM(J8:J12)</f>
        <v/>
      </c>
      <c r="K24" s="40">
        <f>SUM(K8:K12)</f>
        <v/>
      </c>
      <c r="L24" s="40">
        <f>SUM(L8:L12)</f>
        <v/>
      </c>
      <c r="M24" s="40">
        <f>SUM(M8:M12)</f>
        <v/>
      </c>
      <c r="N24" s="40">
        <f>SUM(N8:N12)</f>
        <v/>
      </c>
      <c r="O24" s="40">
        <f>SUM(O8:O12)</f>
        <v/>
      </c>
      <c r="P24" s="40">
        <f>SUM(P8:P12)</f>
        <v/>
      </c>
      <c r="Q24" s="40">
        <f>SUM(Q8:Q12)</f>
        <v/>
      </c>
      <c r="R24" s="40">
        <f>SUM(R8:R12)</f>
        <v/>
      </c>
      <c r="S24" s="40">
        <f>SUM(S8:S12)</f>
        <v/>
      </c>
      <c r="T24" s="40">
        <f>SUM(T8:T12)</f>
        <v/>
      </c>
      <c r="U24" s="40">
        <f>SUM(U8:U12)</f>
        <v/>
      </c>
      <c r="V24" s="40">
        <f>SUM(V8:V12)</f>
        <v/>
      </c>
      <c r="W24" s="40">
        <f>SUM(W8:W12)</f>
        <v/>
      </c>
      <c r="X24" s="40">
        <f>SUM(X8:X12)</f>
        <v/>
      </c>
      <c r="Y24" s="40">
        <f>SUM(Y8:Y12)</f>
        <v/>
      </c>
      <c r="Z24" s="40">
        <f>SUM(Z8:Z12)</f>
        <v/>
      </c>
      <c r="AA24" s="40">
        <f>SUM(AA8:AA12)</f>
        <v/>
      </c>
      <c r="AB24" s="40">
        <f>SUM(AB8:AB12)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Кучеренко Иван Игореввич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Технология работ по узловой сборке и пусконаладке промышленных роботов</t>
        </is>
      </c>
      <c r="B8" s="10" t="inlineStr">
        <is>
          <t>21/РП-491</t>
        </is>
      </c>
      <c r="C8" s="11" t="n">
        <v>142</v>
      </c>
      <c r="D8" s="12" t="n"/>
      <c r="E8" s="13" t="n"/>
      <c r="F8" s="13" t="n"/>
      <c r="G8" s="14" t="n"/>
      <c r="H8" s="15" t="n"/>
      <c r="I8" s="16" t="n"/>
      <c r="J8" s="13" t="n"/>
      <c r="K8" s="11" t="n">
        <v>142</v>
      </c>
      <c r="L8" s="17" t="n"/>
      <c r="M8" s="18" t="n"/>
      <c r="N8" s="17" t="n">
        <v>138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0</v>
      </c>
      <c r="V8" s="10" t="n">
        <v>0</v>
      </c>
      <c r="W8" s="10" t="n">
        <v>0</v>
      </c>
      <c r="X8" s="10" t="n">
        <v>0</v>
      </c>
      <c r="Y8" s="10" t="n">
        <v>0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Технология работ по узловой сборке и пусконаладке промышленных роботов</t>
        </is>
      </c>
      <c r="B9" s="10" t="inlineStr">
        <is>
          <t>22/РП-3111</t>
        </is>
      </c>
      <c r="C9" s="11" t="n">
        <v>142</v>
      </c>
      <c r="D9" s="12" t="n"/>
      <c r="E9" s="13" t="n"/>
      <c r="F9" s="13" t="n"/>
      <c r="G9" s="14" t="n"/>
      <c r="H9" s="15" t="n"/>
      <c r="I9" s="16" t="n"/>
      <c r="J9" s="13" t="n"/>
      <c r="K9" s="11" t="n">
        <v>142</v>
      </c>
      <c r="L9" s="17" t="n"/>
      <c r="M9" s="18" t="n"/>
      <c r="N9" s="17" t="n">
        <v>138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8</v>
      </c>
      <c r="V9" s="10" t="n">
        <v>28</v>
      </c>
      <c r="W9" s="10" t="n">
        <v>36</v>
      </c>
      <c r="X9" s="10" t="n">
        <v>38</v>
      </c>
      <c r="Y9" s="10" t="n">
        <v>24</v>
      </c>
      <c r="Z9" s="10" t="n">
        <v>8</v>
      </c>
      <c r="AA9" s="18">
        <f>SUM(U9:Z9)</f>
        <v/>
      </c>
      <c r="AB9" s="12">
        <f>T9+AA9</f>
        <v/>
      </c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284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284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284</v>
      </c>
    </row>
    <row r="24">
      <c r="A24" s="39" t="inlineStr">
        <is>
          <t>ВСЕГО</t>
        </is>
      </c>
      <c r="B24" s="39" t="n"/>
      <c r="C24" s="40">
        <f>SUM(C8:C9)</f>
        <v/>
      </c>
      <c r="D24" s="40">
        <f>SUM(D8:D9)</f>
        <v/>
      </c>
      <c r="E24" s="40">
        <f>SUM(E8:E9)</f>
        <v/>
      </c>
      <c r="F24" s="40">
        <f>SUM(F8:F9)</f>
        <v/>
      </c>
      <c r="G24" s="40">
        <f>SUM(G8:G9)</f>
        <v/>
      </c>
      <c r="H24" s="40">
        <f>SUM(H8:H9)</f>
        <v/>
      </c>
      <c r="I24" s="40">
        <f>SUM(I8:I9)</f>
        <v/>
      </c>
      <c r="J24" s="40">
        <f>SUM(J8:J9)</f>
        <v/>
      </c>
      <c r="K24" s="40">
        <f>SUM(K8:K9)</f>
        <v/>
      </c>
      <c r="L24" s="40">
        <f>SUM(L8:L9)</f>
        <v/>
      </c>
      <c r="M24" s="40">
        <f>SUM(M8:M9)</f>
        <v/>
      </c>
      <c r="N24" s="40">
        <f>SUM(N8:N9)</f>
        <v/>
      </c>
      <c r="O24" s="40">
        <f>SUM(O8:O9)</f>
        <v/>
      </c>
      <c r="P24" s="40">
        <f>SUM(P8:P9)</f>
        <v/>
      </c>
      <c r="Q24" s="40">
        <f>SUM(Q8:Q9)</f>
        <v/>
      </c>
      <c r="R24" s="40">
        <f>SUM(R8:R9)</f>
        <v/>
      </c>
      <c r="S24" s="40">
        <f>SUM(S8:S9)</f>
        <v/>
      </c>
      <c r="T24" s="40">
        <f>SUM(T8:T9)</f>
        <v/>
      </c>
      <c r="U24" s="40">
        <f>SUM(U8:U9)</f>
        <v/>
      </c>
      <c r="V24" s="40">
        <f>SUM(V8:V9)</f>
        <v/>
      </c>
      <c r="W24" s="40">
        <f>SUM(W8:W9)</f>
        <v/>
      </c>
      <c r="X24" s="40">
        <f>SUM(X8:X9)</f>
        <v/>
      </c>
      <c r="Y24" s="40">
        <f>SUM(Y8:Y9)</f>
        <v/>
      </c>
      <c r="Z24" s="40">
        <f>SUM(Z8:Z9)</f>
        <v/>
      </c>
      <c r="AA24" s="40">
        <f>SUM(AA8:AA9)</f>
        <v/>
      </c>
      <c r="AB24" s="40">
        <f>SUM(AB8:AB9)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Кшецкая Елена Валентиновна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Обществознание</t>
        </is>
      </c>
      <c r="B8" s="10" t="inlineStr">
        <is>
          <t>24/Ю-191</t>
        </is>
      </c>
      <c r="C8" s="11" t="n">
        <v>146</v>
      </c>
      <c r="D8" s="12" t="n"/>
      <c r="E8" s="13" t="n"/>
      <c r="F8" s="13" t="n"/>
      <c r="G8" s="14" t="n"/>
      <c r="H8" s="15" t="n"/>
      <c r="I8" s="16" t="n"/>
      <c r="J8" s="13" t="n"/>
      <c r="K8" s="11" t="n">
        <v>146</v>
      </c>
      <c r="L8" s="17" t="n">
        <v>64</v>
      </c>
      <c r="M8" s="18" t="n"/>
      <c r="N8" s="17" t="n">
        <v>80</v>
      </c>
      <c r="O8" s="19" t="n"/>
      <c r="P8" s="21" t="n">
        <v>20</v>
      </c>
      <c r="Q8" s="21" t="n">
        <v>16</v>
      </c>
      <c r="R8" s="21" t="n">
        <v>16</v>
      </c>
      <c r="S8" s="21" t="n">
        <v>12</v>
      </c>
      <c r="T8" s="18">
        <f>SUM(P8:S8)</f>
        <v/>
      </c>
      <c r="U8" s="10" t="n">
        <v>10</v>
      </c>
      <c r="V8" s="10" t="n">
        <v>10</v>
      </c>
      <c r="W8" s="10" t="n">
        <v>12</v>
      </c>
      <c r="X8" s="10" t="n">
        <v>16</v>
      </c>
      <c r="Y8" s="10" t="n">
        <v>16</v>
      </c>
      <c r="Z8" s="10" t="n">
        <v>12</v>
      </c>
      <c r="AA8" s="18">
        <f>SUM(U8:Z8)</f>
        <v/>
      </c>
      <c r="AB8" s="12">
        <f>T8+AA8</f>
        <v/>
      </c>
    </row>
    <row r="9">
      <c r="A9" s="9" t="inlineStr">
        <is>
          <t>Обществознание</t>
        </is>
      </c>
      <c r="B9" s="10" t="inlineStr">
        <is>
          <t>24/Ю-192к</t>
        </is>
      </c>
      <c r="C9" s="11" t="n">
        <v>146</v>
      </c>
      <c r="D9" s="12" t="n"/>
      <c r="E9" s="13" t="n"/>
      <c r="F9" s="13" t="n"/>
      <c r="G9" s="14" t="n"/>
      <c r="H9" s="15" t="n"/>
      <c r="I9" s="16" t="n"/>
      <c r="J9" s="13" t="n"/>
      <c r="K9" s="11" t="n">
        <v>146</v>
      </c>
      <c r="L9" s="17" t="n">
        <v>64</v>
      </c>
      <c r="M9" s="18" t="n"/>
      <c r="N9" s="17" t="n">
        <v>80</v>
      </c>
      <c r="O9" s="19" t="n"/>
      <c r="P9" s="21" t="n">
        <v>20</v>
      </c>
      <c r="Q9" s="21" t="n">
        <v>14</v>
      </c>
      <c r="R9" s="21" t="n">
        <v>16</v>
      </c>
      <c r="S9" s="21" t="n">
        <v>14</v>
      </c>
      <c r="T9" s="18">
        <f>SUM(P9:S9)</f>
        <v/>
      </c>
      <c r="U9" s="10" t="n">
        <v>10</v>
      </c>
      <c r="V9" s="10" t="n">
        <v>12</v>
      </c>
      <c r="W9" s="10" t="n">
        <v>14</v>
      </c>
      <c r="X9" s="10" t="n">
        <v>16</v>
      </c>
      <c r="Y9" s="10" t="n">
        <v>16</v>
      </c>
      <c r="Z9" s="10" t="n">
        <v>14</v>
      </c>
      <c r="AA9" s="18">
        <f>SUM(U9:Z9)</f>
        <v/>
      </c>
      <c r="AB9" s="12">
        <f>T9+AA9</f>
        <v/>
      </c>
    </row>
    <row r="10">
      <c r="A10" s="9" t="inlineStr">
        <is>
          <t>Обществознание</t>
        </is>
      </c>
      <c r="B10" s="10" t="inlineStr">
        <is>
          <t>24/Ю-193к</t>
        </is>
      </c>
      <c r="C10" s="11" t="n">
        <v>146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146</v>
      </c>
      <c r="L10" s="17" t="n">
        <v>64</v>
      </c>
      <c r="M10" s="18" t="n"/>
      <c r="N10" s="17" t="n">
        <v>80</v>
      </c>
      <c r="O10" s="19" t="n"/>
      <c r="P10" s="21" t="n">
        <v>18</v>
      </c>
      <c r="Q10" s="21" t="n">
        <v>16</v>
      </c>
      <c r="R10" s="21" t="n">
        <v>18</v>
      </c>
      <c r="S10" s="21" t="n">
        <v>12</v>
      </c>
      <c r="T10" s="18">
        <f>SUM(P10:S10)</f>
        <v/>
      </c>
      <c r="U10" s="10" t="n">
        <v>10</v>
      </c>
      <c r="V10" s="10" t="n">
        <v>12</v>
      </c>
      <c r="W10" s="10" t="n">
        <v>12</v>
      </c>
      <c r="X10" s="10" t="n">
        <v>18</v>
      </c>
      <c r="Y10" s="10" t="n">
        <v>14</v>
      </c>
      <c r="Z10" s="10" t="n">
        <v>6</v>
      </c>
      <c r="AA10" s="18">
        <f>SUM(U10:Z10)</f>
        <v/>
      </c>
      <c r="AB10" s="12">
        <f>T10+AA10</f>
        <v/>
      </c>
    </row>
    <row r="11">
      <c r="A11" s="9" t="inlineStr">
        <is>
          <t>Обществознание</t>
        </is>
      </c>
      <c r="B11" s="10" t="inlineStr">
        <is>
          <t>24/Ю-194к</t>
        </is>
      </c>
      <c r="C11" s="11" t="n">
        <v>146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146</v>
      </c>
      <c r="L11" s="17" t="n">
        <v>64</v>
      </c>
      <c r="M11" s="18" t="n"/>
      <c r="N11" s="17" t="n">
        <v>80</v>
      </c>
      <c r="O11" s="19" t="n"/>
      <c r="P11" s="21" t="n">
        <v>22</v>
      </c>
      <c r="Q11" s="21" t="n">
        <v>12</v>
      </c>
      <c r="R11" s="21" t="n">
        <v>20</v>
      </c>
      <c r="S11" s="21" t="n">
        <v>8</v>
      </c>
      <c r="T11" s="18">
        <f>SUM(P11:S11)</f>
        <v/>
      </c>
      <c r="U11" s="10" t="n">
        <v>8</v>
      </c>
      <c r="V11" s="10" t="n">
        <v>12</v>
      </c>
      <c r="W11" s="10" t="n">
        <v>12</v>
      </c>
      <c r="X11" s="10" t="n">
        <v>18</v>
      </c>
      <c r="Y11" s="10" t="n">
        <v>14</v>
      </c>
      <c r="Z11" s="10" t="n">
        <v>6</v>
      </c>
      <c r="AA11" s="18">
        <f>SUM(U11:Z11)</f>
        <v/>
      </c>
      <c r="AB11" s="12">
        <f>T11+AA11</f>
        <v/>
      </c>
    </row>
    <row r="12">
      <c r="A12" s="9" t="inlineStr">
        <is>
          <t>Основы налогового права</t>
        </is>
      </c>
      <c r="B12" s="10" t="inlineStr">
        <is>
          <t>22/ПСО-391кв</t>
        </is>
      </c>
      <c r="C12" s="11" t="n">
        <v>38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38</v>
      </c>
      <c r="L12" s="17" t="n">
        <v>36</v>
      </c>
      <c r="M12" s="18" t="n"/>
      <c r="N12" s="17" t="n"/>
      <c r="O12" s="19" t="n"/>
      <c r="P12" s="21" t="n">
        <v>14</v>
      </c>
      <c r="Q12" s="21" t="n">
        <v>10</v>
      </c>
      <c r="R12" s="21" t="n">
        <v>14</v>
      </c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Основы налогового права</t>
        </is>
      </c>
      <c r="B13" s="10" t="inlineStr">
        <is>
          <t>22/ПСО-392кв</t>
        </is>
      </c>
      <c r="C13" s="11" t="n">
        <v>38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38</v>
      </c>
      <c r="L13" s="17" t="n">
        <v>36</v>
      </c>
      <c r="M13" s="18" t="n"/>
      <c r="N13" s="17" t="n"/>
      <c r="O13" s="19" t="n"/>
      <c r="P13" s="21" t="n">
        <v>14</v>
      </c>
      <c r="Q13" s="21" t="n">
        <v>10</v>
      </c>
      <c r="R13" s="21" t="n">
        <v>12</v>
      </c>
      <c r="S13" s="21" t="n"/>
      <c r="T13" s="18">
        <f>SUM(P13:S13)</f>
        <v/>
      </c>
      <c r="U13" s="10" t="n">
        <v>2</v>
      </c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Налоги и налогообложение</t>
        </is>
      </c>
      <c r="B14" s="10" t="inlineStr">
        <is>
          <t>23/Л-291к</t>
        </is>
      </c>
      <c r="C14" s="11" t="n">
        <v>60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60</v>
      </c>
      <c r="L14" s="17" t="n"/>
      <c r="M14" s="18" t="n"/>
      <c r="N14" s="17" t="n">
        <v>58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>
        <v>10</v>
      </c>
      <c r="V14" s="10" t="n">
        <v>14</v>
      </c>
      <c r="W14" s="10" t="n">
        <v>10</v>
      </c>
      <c r="X14" s="10" t="n">
        <v>14</v>
      </c>
      <c r="Y14" s="10" t="n">
        <v>12</v>
      </c>
      <c r="Z14" s="10" t="n"/>
      <c r="AA14" s="18">
        <f>SUM(U14:Z14)</f>
        <v/>
      </c>
      <c r="AB14" s="12">
        <f>T14+AA14</f>
        <v/>
      </c>
    </row>
    <row r="15">
      <c r="A15" s="9" t="inlineStr">
        <is>
          <t>Налоги и налогообложение</t>
        </is>
      </c>
      <c r="B15" s="10" t="inlineStr">
        <is>
          <t>23/Л-292к</t>
        </is>
      </c>
      <c r="C15" s="11" t="n">
        <v>60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60</v>
      </c>
      <c r="L15" s="17" t="n"/>
      <c r="M15" s="18" t="n"/>
      <c r="N15" s="17" t="n">
        <v>58</v>
      </c>
      <c r="O15" s="19" t="n"/>
      <c r="P15" s="21" t="n"/>
      <c r="Q15" s="21" t="n"/>
      <c r="R15" s="21" t="n"/>
      <c r="S15" s="21" t="n"/>
      <c r="T15" s="18">
        <f>SUM(P15:S15)</f>
        <v/>
      </c>
      <c r="U15" s="10" t="n">
        <v>10</v>
      </c>
      <c r="V15" s="10" t="n">
        <v>14</v>
      </c>
      <c r="W15" s="10" t="n">
        <v>10</v>
      </c>
      <c r="X15" s="10" t="n">
        <v>16</v>
      </c>
      <c r="Y15" s="10" t="n">
        <v>10</v>
      </c>
      <c r="Z15" s="10" t="n"/>
      <c r="AA15" s="18">
        <f>SUM(U15:Z15)</f>
        <v/>
      </c>
      <c r="AB15" s="12">
        <f>T15+AA15</f>
        <v/>
      </c>
    </row>
    <row r="16">
      <c r="A16" s="9" t="inlineStr">
        <is>
          <t>Налоги и налогообложение</t>
        </is>
      </c>
      <c r="B16" s="10" t="inlineStr">
        <is>
          <t>23/ЭК-291к</t>
        </is>
      </c>
      <c r="C16" s="11" t="n">
        <v>63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63</v>
      </c>
      <c r="L16" s="17" t="n"/>
      <c r="M16" s="18" t="n"/>
      <c r="N16" s="17" t="n">
        <v>51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>
        <v>12</v>
      </c>
      <c r="V16" s="10" t="n">
        <v>16</v>
      </c>
      <c r="W16" s="10" t="n">
        <v>14</v>
      </c>
      <c r="X16" s="10" t="n">
        <v>21</v>
      </c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ПРОИЗВОДСТВЕННАЯ ПРАКТИКА (ПРЕДДИПЛОМНАЯ)</t>
        </is>
      </c>
      <c r="B17" s="10" t="inlineStr">
        <is>
          <t>22/ЭК-391кв</t>
        </is>
      </c>
      <c r="C17" s="11" t="n">
        <v>16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16</v>
      </c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Подготовка выпускной квалификационной работы</t>
        </is>
      </c>
      <c r="B18" s="10" t="inlineStr">
        <is>
          <t>22/ЭК-391кв</t>
        </is>
      </c>
      <c r="C18" s="11" t="n">
        <v>48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48</v>
      </c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Подготовка выпускной квалификационной работы (НОРМОКОНТРОЛЬ)</t>
        </is>
      </c>
      <c r="B19" s="10" t="inlineStr">
        <is>
          <t>22/ЭК-391кв</t>
        </is>
      </c>
      <c r="C19" s="11" t="n">
        <v>4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4</v>
      </c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Налоги и налогообложение</t>
        </is>
      </c>
      <c r="B20" s="25" t="inlineStr">
        <is>
          <t>24/зЛ-1111к</t>
        </is>
      </c>
      <c r="C20" s="11" t="n">
        <v>8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8</v>
      </c>
      <c r="L20" s="17" t="n"/>
      <c r="M20" s="18" t="n"/>
      <c r="N20" s="17" t="n">
        <v>8</v>
      </c>
      <c r="O20" s="19" t="n"/>
      <c r="P20" s="21" t="n"/>
      <c r="Q20" s="21" t="n"/>
      <c r="R20" s="21" t="n"/>
      <c r="S20" s="21" t="n"/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Налоги и налогообложение</t>
        </is>
      </c>
      <c r="B21" s="25" t="inlineStr">
        <is>
          <t>23/зЛ-2111к</t>
        </is>
      </c>
      <c r="C21" s="11" t="n">
        <v>8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8</v>
      </c>
      <c r="L21" s="17" t="n">
        <v>8</v>
      </c>
      <c r="M21" s="18" t="n"/>
      <c r="N21" s="17" t="n"/>
      <c r="O21" s="19" t="n"/>
      <c r="P21" s="21" t="n"/>
      <c r="Q21" s="21" t="n"/>
      <c r="R21" s="21" t="n">
        <v>8</v>
      </c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Основы налогового права</t>
        </is>
      </c>
      <c r="B22" s="10" t="inlineStr">
        <is>
          <t>22/зПСО-3111кв</t>
        </is>
      </c>
      <c r="C22" s="11" t="n">
        <v>12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12</v>
      </c>
      <c r="L22" s="17" t="n"/>
      <c r="M22" s="18" t="n"/>
      <c r="N22" s="17" t="n">
        <v>12</v>
      </c>
      <c r="O22" s="19" t="n"/>
      <c r="P22" s="21" t="n"/>
      <c r="Q22" s="21" t="n"/>
      <c r="R22" s="21" t="n"/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28" t="inlineStr">
        <is>
          <t xml:space="preserve">Итого </t>
        </is>
      </c>
      <c r="B23" s="29" t="inlineStr">
        <is>
          <t>внебюджет</t>
        </is>
      </c>
      <c r="C23" s="30" t="n">
        <v>793</v>
      </c>
      <c r="D23" s="39" t="n"/>
      <c r="E23" s="39" t="n"/>
      <c r="F23" s="39" t="n"/>
      <c r="G23" s="39" t="n"/>
      <c r="H23" s="39" t="n"/>
      <c r="I23" s="39" t="n"/>
      <c r="J23" s="39" t="n"/>
      <c r="K23" s="30" t="n">
        <v>793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40" t="n"/>
      <c r="AB23" s="30" t="n">
        <v>793</v>
      </c>
    </row>
    <row r="24">
      <c r="A24" s="28" t="inlineStr">
        <is>
          <t xml:space="preserve">Итого </t>
        </is>
      </c>
      <c r="B24" s="29" t="inlineStr">
        <is>
          <t>бюджет</t>
        </is>
      </c>
      <c r="C24" s="37" t="n">
        <v>146</v>
      </c>
      <c r="D24" s="39" t="n"/>
      <c r="E24" s="39" t="n"/>
      <c r="F24" s="39" t="n"/>
      <c r="G24" s="39" t="n"/>
      <c r="H24" s="39" t="n"/>
      <c r="I24" s="39" t="n"/>
      <c r="J24" s="39" t="n"/>
      <c r="K24" s="37" t="n">
        <v>146</v>
      </c>
      <c r="L24" s="32" t="n"/>
      <c r="M24" s="33" t="n"/>
      <c r="N24" s="33" t="n"/>
      <c r="O24" s="34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  <c r="AA24" s="39" t="n"/>
      <c r="AB24" s="37" t="n">
        <v>146</v>
      </c>
    </row>
    <row r="25">
      <c r="A25" s="39" t="inlineStr">
        <is>
          <t>ВСЕГО</t>
        </is>
      </c>
      <c r="B25" s="39" t="n"/>
      <c r="C25" s="40">
        <f>SUM(C8:C22)</f>
        <v/>
      </c>
      <c r="D25" s="40">
        <f>SUM(D8:D22)</f>
        <v/>
      </c>
      <c r="E25" s="40">
        <f>SUM(E8:E22)</f>
        <v/>
      </c>
      <c r="F25" s="40">
        <f>SUM(F8:F22)</f>
        <v/>
      </c>
      <c r="G25" s="40">
        <f>SUM(G8:G22)</f>
        <v/>
      </c>
      <c r="H25" s="40">
        <f>SUM(H8:H22)</f>
        <v/>
      </c>
      <c r="I25" s="40">
        <f>SUM(I8:I22)</f>
        <v/>
      </c>
      <c r="J25" s="40">
        <f>SUM(J8:J22)</f>
        <v/>
      </c>
      <c r="K25" s="40">
        <f>SUM(K8:K22)</f>
        <v/>
      </c>
      <c r="L25" s="40">
        <f>SUM(L8:L22)</f>
        <v/>
      </c>
      <c r="M25" s="40">
        <f>SUM(M8:M22)</f>
        <v/>
      </c>
      <c r="N25" s="40">
        <f>SUM(N8:N22)</f>
        <v/>
      </c>
      <c r="O25" s="40">
        <f>SUM(O8:O22)</f>
        <v/>
      </c>
      <c r="P25" s="40">
        <f>SUM(P8:P22)</f>
        <v/>
      </c>
      <c r="Q25" s="40">
        <f>SUM(Q8:Q22)</f>
        <v/>
      </c>
      <c r="R25" s="40">
        <f>SUM(R8:R22)</f>
        <v/>
      </c>
      <c r="S25" s="40">
        <f>SUM(S8:S22)</f>
        <v/>
      </c>
      <c r="T25" s="40">
        <f>SUM(T8:T22)</f>
        <v/>
      </c>
      <c r="U25" s="40">
        <f>SUM(U8:U22)</f>
        <v/>
      </c>
      <c r="V25" s="40">
        <f>SUM(V8:V22)</f>
        <v/>
      </c>
      <c r="W25" s="40">
        <f>SUM(W8:W22)</f>
        <v/>
      </c>
      <c r="X25" s="40">
        <f>SUM(X8:X22)</f>
        <v/>
      </c>
      <c r="Y25" s="40">
        <f>SUM(Y8:Y22)</f>
        <v/>
      </c>
      <c r="Z25" s="40">
        <f>SUM(Z8:Z22)</f>
        <v/>
      </c>
      <c r="AA25" s="40">
        <f>SUM(AA8:AA22)</f>
        <v/>
      </c>
      <c r="AB25" s="40">
        <f>SUM(AB8:AB22)</f>
        <v/>
      </c>
    </row>
    <row r="26">
      <c r="A26" s="53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  <c r="R26" s="53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</row>
    <row r="27">
      <c r="A27" s="42" t="inlineStr">
        <is>
          <t>Тарифная ставка 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проверку тетрадей _______________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Не выполнено часов ______________</t>
        </is>
      </c>
      <c r="T27" s="3" t="n"/>
      <c r="U27" s="3" t="n"/>
      <c r="V27" s="4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Стоимость часа 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классное руководство ____________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Дано сверх плана _________________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42" t="inlineStr">
        <is>
          <t>Оклад в месяц __________________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42" t="inlineStr">
        <is>
          <t>За заведование кабинетом ___________</t>
        </is>
      </c>
      <c r="L29" s="3" t="n"/>
      <c r="M29" s="3" t="n"/>
      <c r="N29" s="3" t="n"/>
      <c r="O29" s="3" t="n"/>
      <c r="P29" s="3" t="n"/>
      <c r="Q29" s="3" t="n"/>
      <c r="R29" s="3" t="n"/>
      <c r="S29" s="42" t="inlineStr">
        <is>
          <t>Итого зарплата в месяц ____________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 руководство ПК _________________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Q30" s="3" t="n"/>
      <c r="R30" s="3" t="n"/>
      <c r="S30" s="42" t="inlineStr">
        <is>
          <t>Зарплата за год ___________________ в т.ч. за пед.часы</t>
        </is>
      </c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  <row r="31">
      <c r="A31" s="3" t="n"/>
      <c r="B31" s="3" t="n"/>
      <c r="C31" s="42" t="inlineStr">
        <is>
          <t>Зам. директора по УР ______________</t>
        </is>
      </c>
      <c r="E31" s="3" t="n"/>
      <c r="F31" s="3" t="n"/>
      <c r="G31" s="3" t="n"/>
      <c r="H31" s="3" t="n"/>
      <c r="I31" s="3" t="inlineStr">
        <is>
          <t>Е.В. Кшецкая</t>
        </is>
      </c>
      <c r="K31" s="3" t="n"/>
      <c r="L31" s="3" t="n"/>
      <c r="M31" s="3" t="n"/>
      <c r="N31" s="3" t="n"/>
      <c r="O31" s="3" t="n"/>
      <c r="Q31" s="3" t="n"/>
      <c r="R31" s="3" t="n"/>
      <c r="S31" s="3" t="inlineStr">
        <is>
          <t>Зав.учебной частью_____________________О.В. Подковыркина</t>
        </is>
      </c>
      <c r="T31" s="3" t="n"/>
      <c r="U31" s="3" t="n"/>
      <c r="V31" s="3" t="n"/>
      <c r="W31" s="3" t="n"/>
      <c r="X31" s="3" t="n"/>
      <c r="Y31" s="3" t="n"/>
      <c r="AA31" s="3" t="n"/>
      <c r="AB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Q32" s="3" t="n"/>
      <c r="R32" s="3" t="n"/>
      <c r="S32" s="42" t="inlineStr">
        <is>
          <t>С пед. нагрузкой ознакомлен преподаватель: _____________</t>
        </is>
      </c>
      <c r="T32" s="3" t="n"/>
      <c r="U32" s="3" t="n"/>
      <c r="V32" s="3" t="n"/>
      <c r="X32" s="3" t="n"/>
      <c r="Y32" s="3" t="n"/>
      <c r="AA32" s="3" t="n"/>
      <c r="AB32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Левицкая Наталья Станиславовна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Физическая культура</t>
        </is>
      </c>
      <c r="B8" s="10" t="inlineStr">
        <is>
          <t>24/ИС-191</t>
        </is>
      </c>
      <c r="C8" s="11" t="n">
        <v>82</v>
      </c>
      <c r="D8" s="12" t="n"/>
      <c r="E8" s="13" t="n"/>
      <c r="F8" s="13" t="n"/>
      <c r="G8" s="14" t="n"/>
      <c r="H8" s="15" t="n"/>
      <c r="I8" s="16" t="n"/>
      <c r="J8" s="13" t="n"/>
      <c r="K8" s="11" t="n">
        <v>82</v>
      </c>
      <c r="L8" s="17" t="n">
        <v>34</v>
      </c>
      <c r="M8" s="18" t="n"/>
      <c r="N8" s="17" t="n">
        <v>48</v>
      </c>
      <c r="O8" s="19" t="n"/>
      <c r="P8" s="21" t="n">
        <v>10</v>
      </c>
      <c r="Q8" s="21" t="n">
        <v>8</v>
      </c>
      <c r="R8" s="21" t="n">
        <v>8</v>
      </c>
      <c r="S8" s="21" t="n">
        <v>10</v>
      </c>
      <c r="T8" s="18">
        <f>SUM(P8:S8)</f>
        <v/>
      </c>
      <c r="U8" s="10" t="n">
        <v>6</v>
      </c>
      <c r="V8" s="10" t="n">
        <v>8</v>
      </c>
      <c r="W8" s="10" t="n">
        <v>10</v>
      </c>
      <c r="X8" s="10" t="n">
        <v>8</v>
      </c>
      <c r="Y8" s="10" t="n">
        <v>8</v>
      </c>
      <c r="Z8" s="10" t="n">
        <v>6</v>
      </c>
      <c r="AA8" s="18">
        <f>SUM(U8:Z8)</f>
        <v/>
      </c>
      <c r="AB8" s="12">
        <f>T8+AA8</f>
        <v/>
      </c>
    </row>
    <row r="9">
      <c r="A9" s="9" t="inlineStr">
        <is>
          <t>Физическая культура</t>
        </is>
      </c>
      <c r="B9" s="10" t="inlineStr">
        <is>
          <t>23/ИС-292к</t>
        </is>
      </c>
      <c r="C9" s="11" t="n">
        <v>82</v>
      </c>
      <c r="D9" s="12" t="n"/>
      <c r="E9" s="13" t="n"/>
      <c r="F9" s="13" t="n"/>
      <c r="G9" s="14" t="n"/>
      <c r="H9" s="15" t="n"/>
      <c r="I9" s="16" t="n"/>
      <c r="J9" s="13" t="n"/>
      <c r="K9" s="11" t="n">
        <v>82</v>
      </c>
      <c r="L9" s="17" t="n">
        <v>34</v>
      </c>
      <c r="M9" s="18" t="n"/>
      <c r="N9" s="17" t="n">
        <v>48</v>
      </c>
      <c r="O9" s="19" t="n"/>
      <c r="P9" s="21" t="n">
        <v>8</v>
      </c>
      <c r="Q9" s="21" t="n">
        <v>8</v>
      </c>
      <c r="R9" s="21" t="n">
        <v>10</v>
      </c>
      <c r="S9" s="21" t="n">
        <v>6</v>
      </c>
      <c r="T9" s="18">
        <f>SUM(P9:S9)</f>
        <v/>
      </c>
      <c r="U9" s="10" t="n">
        <v>8</v>
      </c>
      <c r="V9" s="10" t="n">
        <v>6</v>
      </c>
      <c r="W9" s="10" t="n">
        <v>8</v>
      </c>
      <c r="X9" s="10" t="n">
        <v>8</v>
      </c>
      <c r="Y9" s="10" t="n">
        <v>8</v>
      </c>
      <c r="Z9" s="10" t="n">
        <v>4</v>
      </c>
      <c r="AA9" s="18">
        <f>SUM(U9:Z9)</f>
        <v/>
      </c>
      <c r="AB9" s="12">
        <f>T9+AA9</f>
        <v/>
      </c>
    </row>
    <row r="10">
      <c r="A10" s="9" t="inlineStr">
        <is>
          <t>Физическая культура</t>
        </is>
      </c>
      <c r="B10" s="10" t="inlineStr">
        <is>
          <t>24/ТО-191</t>
        </is>
      </c>
      <c r="C10" s="11" t="n">
        <v>82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82</v>
      </c>
      <c r="L10" s="17" t="n">
        <v>34</v>
      </c>
      <c r="M10" s="18" t="n"/>
      <c r="N10" s="17" t="n">
        <v>48</v>
      </c>
      <c r="O10" s="19" t="n"/>
      <c r="P10" s="21" t="n">
        <v>10</v>
      </c>
      <c r="Q10" s="21" t="n">
        <v>10</v>
      </c>
      <c r="R10" s="21" t="n">
        <v>10</v>
      </c>
      <c r="S10" s="21" t="n">
        <v>8</v>
      </c>
      <c r="T10" s="18">
        <f>SUM(P10:S10)</f>
        <v/>
      </c>
      <c r="U10" s="10" t="n">
        <v>8</v>
      </c>
      <c r="V10" s="10" t="n">
        <v>6</v>
      </c>
      <c r="W10" s="10" t="n">
        <v>10</v>
      </c>
      <c r="X10" s="10" t="n">
        <v>10</v>
      </c>
      <c r="Y10" s="10" t="n">
        <v>8</v>
      </c>
      <c r="Z10" s="10" t="n">
        <v>2</v>
      </c>
      <c r="AA10" s="18">
        <f>SUM(U10:Z10)</f>
        <v/>
      </c>
      <c r="AB10" s="12">
        <f>T10+AA10</f>
        <v/>
      </c>
    </row>
    <row r="11">
      <c r="A11" s="9" t="inlineStr">
        <is>
          <t>Физическая культура</t>
        </is>
      </c>
      <c r="B11" s="10" t="inlineStr">
        <is>
          <t>24/Ю-191</t>
        </is>
      </c>
      <c r="C11" s="11" t="n">
        <v>80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80</v>
      </c>
      <c r="L11" s="17" t="n">
        <v>32</v>
      </c>
      <c r="M11" s="18" t="n"/>
      <c r="N11" s="17" t="n">
        <v>46</v>
      </c>
      <c r="O11" s="19" t="n"/>
      <c r="P11" s="21" t="n">
        <v>8</v>
      </c>
      <c r="Q11" s="21" t="n">
        <v>10</v>
      </c>
      <c r="R11" s="21" t="n">
        <v>8</v>
      </c>
      <c r="S11" s="21" t="n">
        <v>8</v>
      </c>
      <c r="T11" s="18">
        <f>SUM(P11:S11)</f>
        <v/>
      </c>
      <c r="U11" s="10" t="n">
        <v>6</v>
      </c>
      <c r="V11" s="10" t="n">
        <v>8</v>
      </c>
      <c r="W11" s="10" t="n">
        <v>8</v>
      </c>
      <c r="X11" s="10" t="n">
        <v>10</v>
      </c>
      <c r="Y11" s="10" t="n">
        <v>8</v>
      </c>
      <c r="Z11" s="10" t="n">
        <v>6</v>
      </c>
      <c r="AA11" s="18">
        <f>SUM(U11:Z11)</f>
        <v/>
      </c>
      <c r="AB11" s="12">
        <f>T11+AA11</f>
        <v/>
      </c>
    </row>
    <row r="12">
      <c r="A12" s="9" t="inlineStr">
        <is>
          <t>Физическая культура</t>
        </is>
      </c>
      <c r="B12" s="10" t="inlineStr">
        <is>
          <t>24/Ю-192к</t>
        </is>
      </c>
      <c r="C12" s="11" t="n">
        <v>80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80</v>
      </c>
      <c r="L12" s="17" t="n">
        <v>32</v>
      </c>
      <c r="M12" s="18" t="n"/>
      <c r="N12" s="17" t="n">
        <v>46</v>
      </c>
      <c r="O12" s="19" t="n"/>
      <c r="P12" s="21" t="n">
        <v>8</v>
      </c>
      <c r="Q12" s="21" t="n">
        <v>6</v>
      </c>
      <c r="R12" s="21" t="n">
        <v>8</v>
      </c>
      <c r="S12" s="21" t="n">
        <v>6</v>
      </c>
      <c r="T12" s="18">
        <f>SUM(P12:S12)</f>
        <v/>
      </c>
      <c r="U12" s="10" t="n">
        <v>6</v>
      </c>
      <c r="V12" s="10" t="n">
        <v>8</v>
      </c>
      <c r="W12" s="10" t="n">
        <v>8</v>
      </c>
      <c r="X12" s="10" t="n">
        <v>6</v>
      </c>
      <c r="Y12" s="10" t="n">
        <v>20</v>
      </c>
      <c r="Z12" s="10" t="n">
        <v>4</v>
      </c>
      <c r="AA12" s="18">
        <f>SUM(U12:Z12)</f>
        <v/>
      </c>
      <c r="AB12" s="12">
        <f>T12+AA12</f>
        <v/>
      </c>
    </row>
    <row r="13">
      <c r="A13" s="9" t="inlineStr">
        <is>
          <t>Физическая культура</t>
        </is>
      </c>
      <c r="B13" s="10" t="inlineStr">
        <is>
          <t>24/Ю-194к</t>
        </is>
      </c>
      <c r="C13" s="11" t="n">
        <v>80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80</v>
      </c>
      <c r="L13" s="17" t="n">
        <v>32</v>
      </c>
      <c r="M13" s="18" t="n"/>
      <c r="N13" s="17" t="n">
        <v>46</v>
      </c>
      <c r="O13" s="19" t="n"/>
      <c r="P13" s="21" t="n">
        <v>10</v>
      </c>
      <c r="Q13" s="21" t="n">
        <v>10</v>
      </c>
      <c r="R13" s="21" t="n">
        <v>6</v>
      </c>
      <c r="S13" s="21" t="n">
        <v>10</v>
      </c>
      <c r="T13" s="18">
        <f>SUM(P13:S13)</f>
        <v/>
      </c>
      <c r="U13" s="10" t="n">
        <v>6</v>
      </c>
      <c r="V13" s="10" t="n">
        <v>8</v>
      </c>
      <c r="W13" s="10" t="n">
        <v>10</v>
      </c>
      <c r="X13" s="10" t="n">
        <v>8</v>
      </c>
      <c r="Y13" s="10" t="n">
        <v>6</v>
      </c>
      <c r="Z13" s="10" t="n">
        <v>6</v>
      </c>
      <c r="AA13" s="18">
        <f>SUM(U13:Z13)</f>
        <v/>
      </c>
      <c r="AB13" s="12">
        <f>T13+AA13</f>
        <v/>
      </c>
    </row>
    <row r="14">
      <c r="A14" s="9" t="inlineStr">
        <is>
          <t>Физическая культура</t>
        </is>
      </c>
      <c r="B14" s="10" t="inlineStr">
        <is>
          <t>23/ПСА-291к</t>
        </is>
      </c>
      <c r="C14" s="11" t="n">
        <v>76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76</v>
      </c>
      <c r="L14" s="17" t="n">
        <v>32</v>
      </c>
      <c r="M14" s="18" t="n"/>
      <c r="N14" s="17" t="n">
        <v>42</v>
      </c>
      <c r="O14" s="19" t="n"/>
      <c r="P14" s="21" t="n">
        <v>8</v>
      </c>
      <c r="Q14" s="21" t="n">
        <v>8</v>
      </c>
      <c r="R14" s="21" t="n">
        <v>6</v>
      </c>
      <c r="S14" s="21" t="n">
        <v>8</v>
      </c>
      <c r="T14" s="18">
        <f>SUM(P14:S14)</f>
        <v/>
      </c>
      <c r="U14" s="10" t="n">
        <v>6</v>
      </c>
      <c r="V14" s="10" t="n">
        <v>8</v>
      </c>
      <c r="W14" s="10" t="n">
        <v>8</v>
      </c>
      <c r="X14" s="10" t="n">
        <v>8</v>
      </c>
      <c r="Y14" s="10" t="n">
        <v>8</v>
      </c>
      <c r="Z14" s="10" t="n"/>
      <c r="AA14" s="18">
        <f>SUM(U14:Z14)</f>
        <v/>
      </c>
      <c r="AB14" s="12">
        <f>T14+AA14</f>
        <v/>
      </c>
    </row>
    <row r="15">
      <c r="A15" s="9" t="inlineStr">
        <is>
          <t>Физическая культура</t>
        </is>
      </c>
      <c r="B15" s="10" t="inlineStr">
        <is>
          <t>24/ТМ-191</t>
        </is>
      </c>
      <c r="C15" s="11" t="n">
        <v>82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82</v>
      </c>
      <c r="L15" s="17" t="n">
        <v>34</v>
      </c>
      <c r="M15" s="18" t="n"/>
      <c r="N15" s="17" t="n">
        <v>48</v>
      </c>
      <c r="O15" s="19" t="n"/>
      <c r="P15" s="21" t="n">
        <v>10</v>
      </c>
      <c r="Q15" s="21" t="n">
        <v>8</v>
      </c>
      <c r="R15" s="21" t="n">
        <v>12</v>
      </c>
      <c r="S15" s="21" t="n">
        <v>6</v>
      </c>
      <c r="T15" s="18">
        <f>SUM(P15:S15)</f>
        <v/>
      </c>
      <c r="U15" s="10" t="n">
        <v>6</v>
      </c>
      <c r="V15" s="10" t="n">
        <v>8</v>
      </c>
      <c r="W15" s="10" t="n">
        <v>10</v>
      </c>
      <c r="X15" s="10" t="n">
        <v>8</v>
      </c>
      <c r="Y15" s="10" t="n">
        <v>8</v>
      </c>
      <c r="Z15" s="10" t="n">
        <v>4</v>
      </c>
      <c r="AA15" s="18">
        <f>SUM(U15:Z15)</f>
        <v/>
      </c>
      <c r="AB15" s="12">
        <f>T15+AA15</f>
        <v/>
      </c>
    </row>
    <row r="16">
      <c r="A16" s="9" t="inlineStr">
        <is>
          <t>Физическая культура</t>
        </is>
      </c>
      <c r="B16" s="10" t="inlineStr">
        <is>
          <t>24/МЭП-191</t>
        </is>
      </c>
      <c r="C16" s="11" t="n">
        <v>82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82</v>
      </c>
      <c r="L16" s="17" t="n">
        <v>34</v>
      </c>
      <c r="M16" s="18" t="n"/>
      <c r="N16" s="17" t="n">
        <v>48</v>
      </c>
      <c r="O16" s="19" t="n"/>
      <c r="P16" s="21" t="n">
        <v>8</v>
      </c>
      <c r="Q16" s="21" t="n">
        <v>10</v>
      </c>
      <c r="R16" s="21" t="n">
        <v>8</v>
      </c>
      <c r="S16" s="21" t="n">
        <v>6</v>
      </c>
      <c r="T16" s="18">
        <f>SUM(P16:S16)</f>
        <v/>
      </c>
      <c r="U16" s="10" t="n">
        <v>6</v>
      </c>
      <c r="V16" s="10" t="n">
        <v>8</v>
      </c>
      <c r="W16" s="10" t="n">
        <v>8</v>
      </c>
      <c r="X16" s="10" t="n">
        <v>8</v>
      </c>
      <c r="Y16" s="10" t="n">
        <v>10</v>
      </c>
      <c r="Z16" s="10" t="n">
        <v>6</v>
      </c>
      <c r="AA16" s="18">
        <f>SUM(U16:Z16)</f>
        <v/>
      </c>
      <c r="AB16" s="12">
        <f>T16+AA16</f>
        <v/>
      </c>
    </row>
    <row r="17">
      <c r="A17" s="9" t="inlineStr">
        <is>
          <t>Физическая культура</t>
        </is>
      </c>
      <c r="B17" s="10" t="inlineStr">
        <is>
          <t>23/КМ-291к</t>
        </is>
      </c>
      <c r="C17" s="11" t="n">
        <v>74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74</v>
      </c>
      <c r="L17" s="17" t="n">
        <v>32</v>
      </c>
      <c r="M17" s="18" t="n"/>
      <c r="N17" s="17" t="n">
        <v>40</v>
      </c>
      <c r="O17" s="19" t="n"/>
      <c r="P17" s="21" t="n">
        <v>8</v>
      </c>
      <c r="Q17" s="21" t="n">
        <v>8</v>
      </c>
      <c r="R17" s="21" t="n">
        <v>6</v>
      </c>
      <c r="S17" s="21" t="n">
        <v>6</v>
      </c>
      <c r="T17" s="18">
        <f>SUM(P17:S17)</f>
        <v/>
      </c>
      <c r="U17" s="10" t="n">
        <v>4</v>
      </c>
      <c r="V17" s="10" t="n">
        <v>8</v>
      </c>
      <c r="W17" s="10" t="n">
        <v>8</v>
      </c>
      <c r="X17" s="10" t="n">
        <v>8</v>
      </c>
      <c r="Y17" s="10" t="n">
        <v>14</v>
      </c>
      <c r="Z17" s="10" t="n">
        <v>4</v>
      </c>
      <c r="AA17" s="18">
        <f>SUM(U17:Z17)</f>
        <v/>
      </c>
      <c r="AB17" s="12">
        <f>T17+AA17</f>
        <v/>
      </c>
    </row>
    <row r="18">
      <c r="A18" s="9" t="inlineStr">
        <is>
          <t>Физическая культура</t>
        </is>
      </c>
      <c r="B18" s="10" t="inlineStr">
        <is>
          <t>23/Б-291к</t>
        </is>
      </c>
      <c r="C18" s="11" t="n">
        <v>114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114</v>
      </c>
      <c r="L18" s="17" t="n">
        <v>51</v>
      </c>
      <c r="M18" s="18" t="n"/>
      <c r="N18" s="17" t="n">
        <v>63</v>
      </c>
      <c r="O18" s="19" t="n"/>
      <c r="P18" s="21" t="n">
        <v>10</v>
      </c>
      <c r="Q18" s="21" t="n">
        <v>12</v>
      </c>
      <c r="R18" s="21" t="n">
        <v>14</v>
      </c>
      <c r="S18" s="21" t="n">
        <v>12</v>
      </c>
      <c r="T18" s="18">
        <f>SUM(P18:S18)</f>
        <v/>
      </c>
      <c r="U18" s="10" t="n">
        <v>6</v>
      </c>
      <c r="V18" s="10" t="n">
        <v>10</v>
      </c>
      <c r="W18" s="10" t="n">
        <v>12</v>
      </c>
      <c r="X18" s="10" t="n">
        <v>10</v>
      </c>
      <c r="Y18" s="10" t="n">
        <v>14</v>
      </c>
      <c r="Z18" s="10" t="n">
        <v>14</v>
      </c>
      <c r="AA18" s="18">
        <f>SUM(U18:Z18)</f>
        <v/>
      </c>
      <c r="AB18" s="12">
        <f>T18+AA18</f>
        <v/>
      </c>
    </row>
    <row r="19">
      <c r="A19" s="9" t="inlineStr">
        <is>
          <t>Физическая культура</t>
        </is>
      </c>
      <c r="B19" s="10" t="inlineStr">
        <is>
          <t>24/Л-191</t>
        </is>
      </c>
      <c r="C19" s="11" t="n">
        <v>82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82</v>
      </c>
      <c r="L19" s="17" t="n">
        <v>34</v>
      </c>
      <c r="M19" s="18" t="n"/>
      <c r="N19" s="17" t="n">
        <v>48</v>
      </c>
      <c r="O19" s="19" t="n"/>
      <c r="P19" s="21" t="n">
        <v>10</v>
      </c>
      <c r="Q19" s="21" t="n">
        <v>10</v>
      </c>
      <c r="R19" s="21" t="n">
        <v>8</v>
      </c>
      <c r="S19" s="21" t="n">
        <v>6</v>
      </c>
      <c r="T19" s="18">
        <f>SUM(P19:S19)</f>
        <v/>
      </c>
      <c r="U19" s="10" t="n">
        <v>6</v>
      </c>
      <c r="V19" s="10" t="n">
        <v>8</v>
      </c>
      <c r="W19" s="10" t="n">
        <v>8</v>
      </c>
      <c r="X19" s="10" t="n">
        <v>12</v>
      </c>
      <c r="Y19" s="10" t="n">
        <v>8</v>
      </c>
      <c r="Z19" s="10" t="n">
        <v>6</v>
      </c>
      <c r="AA19" s="18">
        <f>SUM(U19:Z19)</f>
        <v/>
      </c>
      <c r="AB19" s="12">
        <f>T19+AA19</f>
        <v/>
      </c>
    </row>
    <row r="20">
      <c r="A20" s="9" t="inlineStr">
        <is>
          <t>Физическая культура</t>
        </is>
      </c>
      <c r="B20" s="25" t="inlineStr">
        <is>
          <t>23/Л-292к</t>
        </is>
      </c>
      <c r="C20" s="11" t="n">
        <v>76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76</v>
      </c>
      <c r="L20" s="17" t="n">
        <v>34</v>
      </c>
      <c r="M20" s="18" t="n"/>
      <c r="N20" s="17" t="n">
        <v>42</v>
      </c>
      <c r="O20" s="19" t="n"/>
      <c r="P20" s="21" t="n">
        <v>8</v>
      </c>
      <c r="Q20" s="21" t="n">
        <v>14</v>
      </c>
      <c r="R20" s="21" t="n">
        <v>10</v>
      </c>
      <c r="S20" s="21" t="n">
        <v>16</v>
      </c>
      <c r="T20" s="18">
        <f>SUM(P20:S20)</f>
        <v/>
      </c>
      <c r="U20" s="10" t="n">
        <v>4</v>
      </c>
      <c r="V20" s="10" t="n">
        <v>8</v>
      </c>
      <c r="W20" s="10" t="n">
        <v>8</v>
      </c>
      <c r="X20" s="10" t="n">
        <v>8</v>
      </c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Физическая культура</t>
        </is>
      </c>
      <c r="B21" s="25" t="inlineStr">
        <is>
          <t>24/ЭК-191к</t>
        </is>
      </c>
      <c r="C21" s="11" t="n">
        <v>82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82</v>
      </c>
      <c r="L21" s="17" t="n">
        <v>34</v>
      </c>
      <c r="M21" s="18" t="n"/>
      <c r="N21" s="17" t="n">
        <v>48</v>
      </c>
      <c r="O21" s="19" t="n"/>
      <c r="P21" s="21" t="n">
        <v>10</v>
      </c>
      <c r="Q21" s="21" t="n">
        <v>10</v>
      </c>
      <c r="R21" s="21" t="n">
        <v>8</v>
      </c>
      <c r="S21" s="21" t="n">
        <v>8</v>
      </c>
      <c r="T21" s="18">
        <f>SUM(P21:S21)</f>
        <v/>
      </c>
      <c r="U21" s="10" t="n">
        <v>6</v>
      </c>
      <c r="V21" s="10" t="n">
        <v>6</v>
      </c>
      <c r="W21" s="10" t="n">
        <v>8</v>
      </c>
      <c r="X21" s="10" t="n">
        <v>10</v>
      </c>
      <c r="Y21" s="10" t="n">
        <v>8</v>
      </c>
      <c r="Z21" s="10" t="n">
        <v>6</v>
      </c>
      <c r="AA21" s="18">
        <f>SUM(U21:Z21)</f>
        <v/>
      </c>
      <c r="AB21" s="12">
        <f>T21+AA21</f>
        <v/>
      </c>
    </row>
    <row r="22">
      <c r="A22" s="9" t="inlineStr">
        <is>
          <t>Физическая культура</t>
        </is>
      </c>
      <c r="B22" s="10" t="inlineStr">
        <is>
          <t>23/ЭК-291к</t>
        </is>
      </c>
      <c r="C22" s="11" t="n">
        <v>114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114</v>
      </c>
      <c r="L22" s="17" t="n">
        <v>51</v>
      </c>
      <c r="M22" s="18" t="n"/>
      <c r="N22" s="17" t="n">
        <v>63</v>
      </c>
      <c r="O22" s="19" t="n"/>
      <c r="P22" s="21" t="n">
        <v>12</v>
      </c>
      <c r="Q22" s="21" t="n">
        <v>14</v>
      </c>
      <c r="R22" s="21" t="n">
        <v>20</v>
      </c>
      <c r="S22" s="21" t="n">
        <v>16</v>
      </c>
      <c r="T22" s="18">
        <f>SUM(P22:S22)</f>
        <v/>
      </c>
      <c r="U22" s="10" t="n">
        <v>6</v>
      </c>
      <c r="V22" s="10" t="n">
        <v>14</v>
      </c>
      <c r="W22" s="10" t="n">
        <v>12</v>
      </c>
      <c r="X22" s="10" t="n">
        <v>6</v>
      </c>
      <c r="Y22" s="10" t="n">
        <v>12</v>
      </c>
      <c r="Z22" s="10" t="n">
        <v>2</v>
      </c>
      <c r="AA22" s="18">
        <f>SUM(U22:Z22)</f>
        <v/>
      </c>
      <c r="AB22" s="12">
        <f>T22+AA22</f>
        <v/>
      </c>
    </row>
    <row r="23">
      <c r="A23" s="9" t="inlineStr">
        <is>
          <t>Физическая культура</t>
        </is>
      </c>
      <c r="B23" s="10" t="inlineStr">
        <is>
          <t>24/МР-192к</t>
        </is>
      </c>
      <c r="C23" s="11" t="n">
        <v>82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82</v>
      </c>
      <c r="L23" s="17" t="n">
        <v>34</v>
      </c>
      <c r="M23" s="18" t="n"/>
      <c r="N23" s="17" t="n">
        <v>48</v>
      </c>
      <c r="O23" s="19" t="n"/>
      <c r="P23" s="21" t="n">
        <v>8</v>
      </c>
      <c r="Q23" s="21" t="n">
        <v>10</v>
      </c>
      <c r="R23" s="21" t="n">
        <v>10</v>
      </c>
      <c r="S23" s="21" t="n">
        <v>6</v>
      </c>
      <c r="T23" s="18">
        <f>SUM(P23:S23)</f>
        <v/>
      </c>
      <c r="U23" s="10" t="n">
        <v>8</v>
      </c>
      <c r="V23" s="10" t="n">
        <v>8</v>
      </c>
      <c r="W23" s="10" t="n">
        <v>8</v>
      </c>
      <c r="X23" s="10" t="n">
        <v>8</v>
      </c>
      <c r="Y23" s="10" t="n">
        <v>4</v>
      </c>
      <c r="Z23" s="10" t="n">
        <v>12</v>
      </c>
      <c r="AA23" s="18">
        <f>SUM(U23:Z23)</f>
        <v/>
      </c>
      <c r="AB23" s="12">
        <f>T23+AA23</f>
        <v/>
      </c>
    </row>
    <row r="24">
      <c r="A24" s="28" t="inlineStr">
        <is>
          <t xml:space="preserve">Итого </t>
        </is>
      </c>
      <c r="B24" s="29" t="inlineStr">
        <is>
          <t>внебюджет</t>
        </is>
      </c>
      <c r="C24" s="30" t="n">
        <v>860</v>
      </c>
      <c r="D24" s="39" t="n"/>
      <c r="E24" s="39" t="n"/>
      <c r="F24" s="39" t="n"/>
      <c r="G24" s="39" t="n"/>
      <c r="H24" s="39" t="n"/>
      <c r="I24" s="39" t="n"/>
      <c r="J24" s="39" t="n"/>
      <c r="K24" s="30" t="n">
        <v>860</v>
      </c>
      <c r="L24" s="32" t="n"/>
      <c r="M24" s="33" t="n"/>
      <c r="N24" s="33" t="n"/>
      <c r="O24" s="34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  <c r="AA24" s="40" t="n"/>
      <c r="AB24" s="30" t="n">
        <v>860</v>
      </c>
    </row>
    <row r="25">
      <c r="A25" s="28" t="inlineStr">
        <is>
          <t xml:space="preserve">Итого </t>
        </is>
      </c>
      <c r="B25" s="29" t="inlineStr">
        <is>
          <t>бюджет</t>
        </is>
      </c>
      <c r="C25" s="37" t="n">
        <v>490</v>
      </c>
      <c r="D25" s="39" t="n"/>
      <c r="E25" s="39" t="n"/>
      <c r="F25" s="39" t="n"/>
      <c r="G25" s="39" t="n"/>
      <c r="H25" s="39" t="n"/>
      <c r="I25" s="39" t="n"/>
      <c r="J25" s="39" t="n"/>
      <c r="K25" s="37" t="n">
        <v>490</v>
      </c>
      <c r="L25" s="32" t="n"/>
      <c r="M25" s="33" t="n"/>
      <c r="N25" s="33" t="n"/>
      <c r="O25" s="34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  <c r="AA25" s="39" t="n"/>
      <c r="AB25" s="37" t="n">
        <v>490</v>
      </c>
    </row>
    <row r="26">
      <c r="A26" s="39" t="inlineStr">
        <is>
          <t>ВСЕГО</t>
        </is>
      </c>
      <c r="B26" s="39" t="n"/>
      <c r="C26" s="40">
        <f>SUM(C8:C23)</f>
        <v/>
      </c>
      <c r="D26" s="40">
        <f>SUM(D8:D23)</f>
        <v/>
      </c>
      <c r="E26" s="40">
        <f>SUM(E8:E23)</f>
        <v/>
      </c>
      <c r="F26" s="40">
        <f>SUM(F8:F23)</f>
        <v/>
      </c>
      <c r="G26" s="40">
        <f>SUM(G8:G23)</f>
        <v/>
      </c>
      <c r="H26" s="40">
        <f>SUM(H8:H23)</f>
        <v/>
      </c>
      <c r="I26" s="40">
        <f>SUM(I8:I23)</f>
        <v/>
      </c>
      <c r="J26" s="40">
        <f>SUM(J8:J23)</f>
        <v/>
      </c>
      <c r="K26" s="40">
        <f>SUM(K8:K23)</f>
        <v/>
      </c>
      <c r="L26" s="40">
        <f>SUM(L8:L23)</f>
        <v/>
      </c>
      <c r="M26" s="40">
        <f>SUM(M8:M23)</f>
        <v/>
      </c>
      <c r="N26" s="40">
        <f>SUM(N8:N23)</f>
        <v/>
      </c>
      <c r="O26" s="40">
        <f>SUM(O8:O23)</f>
        <v/>
      </c>
      <c r="P26" s="40">
        <f>SUM(P8:P23)</f>
        <v/>
      </c>
      <c r="Q26" s="40">
        <f>SUM(Q8:Q23)</f>
        <v/>
      </c>
      <c r="R26" s="40">
        <f>SUM(R8:R23)</f>
        <v/>
      </c>
      <c r="S26" s="40">
        <f>SUM(S8:S23)</f>
        <v/>
      </c>
      <c r="T26" s="40">
        <f>SUM(T8:T23)</f>
        <v/>
      </c>
      <c r="U26" s="40">
        <f>SUM(U8:U23)</f>
        <v/>
      </c>
      <c r="V26" s="40">
        <f>SUM(V8:V23)</f>
        <v/>
      </c>
      <c r="W26" s="40">
        <f>SUM(W8:W23)</f>
        <v/>
      </c>
      <c r="X26" s="40">
        <f>SUM(X8:X23)</f>
        <v/>
      </c>
      <c r="Y26" s="40">
        <f>SUM(Y8:Y23)</f>
        <v/>
      </c>
      <c r="Z26" s="40">
        <f>SUM(Z8:Z23)</f>
        <v/>
      </c>
      <c r="AA26" s="40">
        <f>SUM(AA8:AA23)</f>
        <v/>
      </c>
      <c r="AB26" s="40">
        <f>SUM(AB8:AB23)</f>
        <v/>
      </c>
    </row>
    <row r="27">
      <c r="A27" s="53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3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</row>
    <row r="28">
      <c r="A28" s="42" t="inlineStr">
        <is>
          <t>Тарифная ставка 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проверку тетрадей _______________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Не выполнено часов ______________</t>
        </is>
      </c>
      <c r="T28" s="3" t="n"/>
      <c r="U28" s="3" t="n"/>
      <c r="V28" s="43" t="n"/>
      <c r="W28" s="3" t="n"/>
      <c r="X28" s="3" t="n"/>
      <c r="Y28" s="3" t="n"/>
      <c r="Z28" s="3" t="n"/>
      <c r="AA28" s="3" t="n"/>
      <c r="AB28" s="3" t="n"/>
    </row>
    <row r="29">
      <c r="A29" s="42" t="inlineStr">
        <is>
          <t>Стоимость часа _________________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42" t="inlineStr">
        <is>
          <t>За классное руководство ____________</t>
        </is>
      </c>
      <c r="L29" s="3" t="n"/>
      <c r="M29" s="3" t="n"/>
      <c r="N29" s="3" t="n"/>
      <c r="O29" s="3" t="n"/>
      <c r="P29" s="3" t="n"/>
      <c r="Q29" s="3" t="n"/>
      <c r="R29" s="3" t="n"/>
      <c r="S29" s="42" t="inlineStr">
        <is>
          <t>Дано сверх плана _________________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42" t="inlineStr">
        <is>
          <t>Оклад в месяц __________________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42" t="inlineStr">
        <is>
          <t>За заведование кабинетом ___________</t>
        </is>
      </c>
      <c r="L30" s="3" t="n"/>
      <c r="M30" s="3" t="n"/>
      <c r="N30" s="3" t="n"/>
      <c r="O30" s="3" t="n"/>
      <c r="P30" s="3" t="n"/>
      <c r="Q30" s="3" t="n"/>
      <c r="R30" s="3" t="n"/>
      <c r="S30" s="42" t="inlineStr">
        <is>
          <t>Итого зарплата в месяц ____________</t>
        </is>
      </c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  <row r="31">
      <c r="A31" s="3" t="n"/>
      <c r="B31" s="3" t="n"/>
      <c r="C31" s="42" t="inlineStr">
        <is>
          <t>За руководство ПК _________________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Зарплата за год ___________________ в т.ч. за пед.часы</t>
        </is>
      </c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</row>
    <row r="32">
      <c r="A32" s="3" t="n"/>
      <c r="B32" s="3" t="n"/>
      <c r="C32" s="42" t="inlineStr">
        <is>
          <t>Зам. директора по УР ______________</t>
        </is>
      </c>
      <c r="E32" s="3" t="n"/>
      <c r="F32" s="3" t="n"/>
      <c r="G32" s="3" t="n"/>
      <c r="H32" s="3" t="n"/>
      <c r="I32" s="3" t="inlineStr">
        <is>
          <t>Е.В. Кшецкая</t>
        </is>
      </c>
      <c r="K32" s="3" t="n"/>
      <c r="L32" s="3" t="n"/>
      <c r="M32" s="3" t="n"/>
      <c r="N32" s="3" t="n"/>
      <c r="O32" s="3" t="n"/>
      <c r="Q32" s="3" t="n"/>
      <c r="R32" s="3" t="n"/>
      <c r="S32" s="3" t="inlineStr">
        <is>
          <t>Зав.учебной частью_____________________О.В. Подковыркина</t>
        </is>
      </c>
      <c r="T32" s="3" t="n"/>
      <c r="U32" s="3" t="n"/>
      <c r="V32" s="3" t="n"/>
      <c r="W32" s="3" t="n"/>
      <c r="X32" s="3" t="n"/>
      <c r="Y32" s="3" t="n"/>
      <c r="AA32" s="3" t="n"/>
      <c r="AB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Q33" s="3" t="n"/>
      <c r="R33" s="3" t="n"/>
      <c r="S33" s="42" t="inlineStr">
        <is>
          <t>С пед. нагрузкой ознакомлен преподаватель: _____________</t>
        </is>
      </c>
      <c r="T33" s="3" t="n"/>
      <c r="U33" s="3" t="n"/>
      <c r="V33" s="3" t="n"/>
      <c r="X33" s="3" t="n"/>
      <c r="Y33" s="3" t="n"/>
      <c r="AA33" s="3" t="n"/>
      <c r="AB33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Левченко Максим Александрович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Основы мехатроники</t>
        </is>
      </c>
      <c r="B8" s="10" t="inlineStr">
        <is>
          <t>22/АТ-391</t>
        </is>
      </c>
      <c r="C8" s="11" t="n">
        <v>98</v>
      </c>
      <c r="D8" s="12" t="n"/>
      <c r="E8" s="13" t="n"/>
      <c r="F8" s="13" t="n"/>
      <c r="G8" s="14" t="n"/>
      <c r="H8" s="15" t="n"/>
      <c r="I8" s="16" t="n"/>
      <c r="J8" s="13" t="n"/>
      <c r="K8" s="11" t="n">
        <v>98</v>
      </c>
      <c r="L8" s="17" t="n"/>
      <c r="M8" s="18" t="n"/>
      <c r="N8" s="17" t="n">
        <v>88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>
        <v>6</v>
      </c>
      <c r="W8" s="10" t="n">
        <v>22</v>
      </c>
      <c r="X8" s="10" t="n">
        <v>6</v>
      </c>
      <c r="Y8" s="10" t="n">
        <v>18</v>
      </c>
      <c r="Z8" s="10" t="n">
        <v>0</v>
      </c>
      <c r="AA8" s="18">
        <f>SUM(U8:Z8)</f>
        <v/>
      </c>
      <c r="AB8" s="12">
        <f>T8+AA8</f>
        <v/>
      </c>
    </row>
    <row r="9">
      <c r="A9" s="9" t="inlineStr">
        <is>
          <t>Основы мехатроники</t>
        </is>
      </c>
      <c r="B9" s="10" t="inlineStr">
        <is>
          <t>23/АТ-2111</t>
        </is>
      </c>
      <c r="C9" s="11" t="n">
        <v>98</v>
      </c>
      <c r="D9" s="12" t="n"/>
      <c r="E9" s="13" t="n"/>
      <c r="F9" s="13" t="n"/>
      <c r="G9" s="14" t="n"/>
      <c r="H9" s="15" t="n"/>
      <c r="I9" s="16" t="n"/>
      <c r="J9" s="13" t="n"/>
      <c r="K9" s="11" t="n">
        <v>98</v>
      </c>
      <c r="L9" s="17" t="n"/>
      <c r="M9" s="18" t="n"/>
      <c r="N9" s="17" t="n">
        <v>88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10</v>
      </c>
      <c r="V9" s="10" t="n">
        <v>12</v>
      </c>
      <c r="W9" s="10" t="n">
        <v>0</v>
      </c>
      <c r="X9" s="10" t="n">
        <v>6</v>
      </c>
      <c r="Y9" s="10" t="n">
        <v>6</v>
      </c>
      <c r="Z9" s="10" t="n"/>
      <c r="AA9" s="18">
        <f>SUM(U9:Z9)</f>
        <v/>
      </c>
      <c r="AB9" s="12">
        <f>T9+AA9</f>
        <v/>
      </c>
    </row>
    <row r="10">
      <c r="A10" s="9" t="inlineStr">
        <is>
          <t>Программирование для автоматизированного оборудования</t>
        </is>
      </c>
      <c r="B10" s="10" t="inlineStr">
        <is>
          <t>23/РП-291</t>
        </is>
      </c>
      <c r="C10" s="11" t="n">
        <v>123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123</v>
      </c>
      <c r="L10" s="17" t="n"/>
      <c r="M10" s="18" t="n"/>
      <c r="N10" s="17" t="n">
        <v>111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10</v>
      </c>
      <c r="V10" s="10" t="n">
        <v>8</v>
      </c>
      <c r="W10" s="10" t="n">
        <v>30</v>
      </c>
      <c r="X10" s="10" t="n">
        <v>12</v>
      </c>
      <c r="Y10" s="10" t="n">
        <v>20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Автоматизация производства</t>
        </is>
      </c>
      <c r="B11" s="10" t="inlineStr">
        <is>
          <t>21/РП-491</t>
        </is>
      </c>
      <c r="C11" s="11" t="n">
        <v>153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153</v>
      </c>
      <c r="L11" s="17" t="n">
        <v>81</v>
      </c>
      <c r="M11" s="18" t="n"/>
      <c r="N11" s="17" t="n">
        <v>68</v>
      </c>
      <c r="O11" s="19" t="n"/>
      <c r="P11" s="21" t="n">
        <v>16</v>
      </c>
      <c r="Q11" s="21" t="n">
        <v>18</v>
      </c>
      <c r="R11" s="21" t="n">
        <v>12</v>
      </c>
      <c r="S11" s="21" t="n">
        <v>10</v>
      </c>
      <c r="T11" s="18">
        <f>SUM(P11:S11)</f>
        <v/>
      </c>
      <c r="U11" s="10" t="n">
        <v>4</v>
      </c>
      <c r="V11" s="10" t="n">
        <v>2</v>
      </c>
      <c r="W11" s="10" t="n">
        <v>6</v>
      </c>
      <c r="X11" s="10" t="n">
        <v>16</v>
      </c>
      <c r="Y11" s="10" t="n">
        <v>0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Автоматизация производства</t>
        </is>
      </c>
      <c r="B12" s="10" t="inlineStr">
        <is>
          <t>22/РП-3111</t>
        </is>
      </c>
      <c r="C12" s="11" t="n">
        <v>153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153</v>
      </c>
      <c r="L12" s="17" t="n">
        <v>81</v>
      </c>
      <c r="M12" s="18" t="n"/>
      <c r="N12" s="17" t="n">
        <v>68</v>
      </c>
      <c r="O12" s="19" t="n"/>
      <c r="P12" s="21" t="n">
        <v>26</v>
      </c>
      <c r="Q12" s="21" t="n">
        <v>22</v>
      </c>
      <c r="R12" s="21" t="n">
        <v>24</v>
      </c>
      <c r="S12" s="21" t="n">
        <v>18</v>
      </c>
      <c r="T12" s="18">
        <f>SUM(P12:S12)</f>
        <v/>
      </c>
      <c r="U12" s="10" t="n">
        <v>10</v>
      </c>
      <c r="V12" s="10" t="n">
        <v>4</v>
      </c>
      <c r="W12" s="10" t="n">
        <v>24</v>
      </c>
      <c r="X12" s="10" t="n">
        <v>6</v>
      </c>
      <c r="Y12" s="10" t="n">
        <v>0</v>
      </c>
      <c r="Z12" s="10" t="n"/>
      <c r="AA12" s="18">
        <f>SUM(U12:Z12)</f>
        <v/>
      </c>
      <c r="AB12" s="12">
        <f>T12+AA12</f>
        <v/>
      </c>
    </row>
    <row r="13">
      <c r="A13" s="9" t="inlineStr">
        <is>
          <t>Вычислительная техника</t>
        </is>
      </c>
      <c r="B13" s="10" t="inlineStr">
        <is>
          <t>23/МР-292к</t>
        </is>
      </c>
      <c r="C13" s="11" t="n">
        <v>106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106</v>
      </c>
      <c r="L13" s="17" t="n">
        <v>78</v>
      </c>
      <c r="M13" s="18" t="n"/>
      <c r="N13" s="17" t="n">
        <v>28</v>
      </c>
      <c r="O13" s="19" t="n"/>
      <c r="P13" s="21" t="n">
        <v>8</v>
      </c>
      <c r="Q13" s="21" t="n">
        <v>26</v>
      </c>
      <c r="R13" s="21" t="n">
        <v>12</v>
      </c>
      <c r="S13" s="21" t="n">
        <v>12</v>
      </c>
      <c r="T13" s="18">
        <f>SUM(P13:S13)</f>
        <v/>
      </c>
      <c r="U13" s="10" t="n">
        <v>2</v>
      </c>
      <c r="V13" s="10" t="n">
        <v>2</v>
      </c>
      <c r="W13" s="10" t="n">
        <v>18</v>
      </c>
      <c r="X13" s="10" t="n">
        <v>10</v>
      </c>
      <c r="Y13" s="10" t="n">
        <v>4</v>
      </c>
      <c r="Z13" s="10" t="n">
        <v>12</v>
      </c>
      <c r="AA13" s="18">
        <f>SUM(U13:Z13)</f>
        <v/>
      </c>
      <c r="AB13" s="12">
        <f>T13+AA13</f>
        <v/>
      </c>
    </row>
    <row r="14">
      <c r="A14" s="9" t="inlineStr">
        <is>
          <t>Вычислительная техника</t>
        </is>
      </c>
      <c r="B14" s="10" t="inlineStr">
        <is>
          <t>23/МР-291</t>
        </is>
      </c>
      <c r="C14" s="11" t="n">
        <v>106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106</v>
      </c>
      <c r="L14" s="17" t="n">
        <v>78</v>
      </c>
      <c r="M14" s="18" t="n"/>
      <c r="N14" s="17" t="n">
        <v>28</v>
      </c>
      <c r="O14" s="19" t="n"/>
      <c r="P14" s="21" t="n">
        <v>6</v>
      </c>
      <c r="Q14" s="21" t="n">
        <v>12</v>
      </c>
      <c r="R14" s="21" t="n">
        <v>16</v>
      </c>
      <c r="S14" s="21" t="n">
        <v>14</v>
      </c>
      <c r="T14" s="18">
        <f>SUM(P14:S14)</f>
        <v/>
      </c>
      <c r="U14" s="10" t="n">
        <v>10</v>
      </c>
      <c r="V14" s="10" t="n">
        <v>8</v>
      </c>
      <c r="W14" s="10" t="n">
        <v>12</v>
      </c>
      <c r="X14" s="10" t="n">
        <v>6</v>
      </c>
      <c r="Y14" s="10" t="n">
        <v>14</v>
      </c>
      <c r="Z14" s="10" t="n">
        <v>8</v>
      </c>
      <c r="AA14" s="18">
        <f>SUM(U14:Z14)</f>
        <v/>
      </c>
      <c r="AB14" s="12">
        <f>T14+AA14</f>
        <v/>
      </c>
    </row>
    <row r="15">
      <c r="A15" s="9" t="inlineStr">
        <is>
          <t>Имитационное моделирование</t>
        </is>
      </c>
      <c r="B15" s="10" t="inlineStr">
        <is>
          <t>22/МР-391</t>
        </is>
      </c>
      <c r="C15" s="11" t="n">
        <v>66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66</v>
      </c>
      <c r="L15" s="17" t="n">
        <v>62</v>
      </c>
      <c r="M15" s="18" t="n"/>
      <c r="N15" s="17" t="n"/>
      <c r="O15" s="19" t="n"/>
      <c r="P15" s="21" t="n">
        <v>18</v>
      </c>
      <c r="Q15" s="21" t="n">
        <v>16</v>
      </c>
      <c r="R15" s="21" t="n">
        <v>28</v>
      </c>
      <c r="S15" s="21" t="n">
        <v>4</v>
      </c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Вычислительная техника</t>
        </is>
      </c>
      <c r="B16" s="10" t="inlineStr">
        <is>
          <t>22/МР-391</t>
        </is>
      </c>
      <c r="C16" s="11" t="n">
        <v>54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54</v>
      </c>
      <c r="L16" s="17" t="n">
        <v>42</v>
      </c>
      <c r="M16" s="18" t="n"/>
      <c r="N16" s="17" t="n"/>
      <c r="O16" s="19" t="n"/>
      <c r="P16" s="21" t="n">
        <v>30</v>
      </c>
      <c r="Q16" s="21" t="n">
        <v>8</v>
      </c>
      <c r="R16" s="21" t="n">
        <v>6</v>
      </c>
      <c r="S16" s="21" t="n">
        <v>10</v>
      </c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Автоматическое управление и регулирование мехатронных систем</t>
        </is>
      </c>
      <c r="B17" s="10" t="inlineStr">
        <is>
          <t>22/МР-391</t>
        </is>
      </c>
      <c r="C17" s="11" t="n">
        <v>68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68</v>
      </c>
      <c r="L17" s="17" t="n">
        <v>64</v>
      </c>
      <c r="M17" s="18" t="n"/>
      <c r="N17" s="17" t="n"/>
      <c r="O17" s="19" t="n"/>
      <c r="P17" s="21" t="n">
        <v>22</v>
      </c>
      <c r="Q17" s="21" t="n">
        <v>22</v>
      </c>
      <c r="R17" s="21" t="n">
        <v>18</v>
      </c>
      <c r="S17" s="21" t="n">
        <v>2</v>
      </c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Программирование логических реле</t>
        </is>
      </c>
      <c r="B18" s="10" t="inlineStr">
        <is>
          <t>22/МР-391</t>
        </is>
      </c>
      <c r="C18" s="11" t="n">
        <v>97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97</v>
      </c>
      <c r="L18" s="17" t="n">
        <v>50</v>
      </c>
      <c r="M18" s="18" t="n"/>
      <c r="N18" s="17" t="n">
        <v>41</v>
      </c>
      <c r="O18" s="19" t="n"/>
      <c r="P18" s="21" t="n">
        <v>6</v>
      </c>
      <c r="Q18" s="21" t="n">
        <v>0</v>
      </c>
      <c r="R18" s="21" t="n">
        <v>20</v>
      </c>
      <c r="S18" s="21" t="n">
        <v>34</v>
      </c>
      <c r="T18" s="18">
        <f>SUM(P18:S18)</f>
        <v/>
      </c>
      <c r="U18" s="10" t="n">
        <v>12</v>
      </c>
      <c r="V18" s="10" t="n">
        <v>4</v>
      </c>
      <c r="W18" s="10" t="n">
        <v>0</v>
      </c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Разработка и моделирование несложных систем автоматизации с учетом специфики технологичеких процессов</t>
        </is>
      </c>
      <c r="B19" s="10" t="inlineStr">
        <is>
          <t>21/МР-491в</t>
        </is>
      </c>
      <c r="C19" s="11" t="n">
        <v>88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88</v>
      </c>
      <c r="L19" s="17" t="n">
        <v>30</v>
      </c>
      <c r="M19" s="18" t="n"/>
      <c r="N19" s="17" t="n">
        <v>52</v>
      </c>
      <c r="O19" s="19" t="n"/>
      <c r="P19" s="21" t="n">
        <v>10</v>
      </c>
      <c r="Q19" s="21" t="n">
        <v>20</v>
      </c>
      <c r="R19" s="21" t="n">
        <v>8</v>
      </c>
      <c r="S19" s="21" t="n">
        <v>40</v>
      </c>
      <c r="T19" s="18">
        <f>SUM(P19:S19)</f>
        <v/>
      </c>
      <c r="U19" s="10" t="n">
        <v>0</v>
      </c>
      <c r="V19" s="10" t="n">
        <v>4</v>
      </c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Разработка и моделирование несложных систем автоматизации с учетом специфики технологичеких процессов (ПРИЕМ КУРСОВОГО ПРОЕКТА)</t>
        </is>
      </c>
      <c r="B20" s="25" t="inlineStr">
        <is>
          <t>21/МР-491в</t>
        </is>
      </c>
      <c r="C20" s="11" t="n">
        <v>20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20</v>
      </c>
      <c r="L20" s="17" t="n"/>
      <c r="M20" s="18" t="n"/>
      <c r="N20" s="17" t="n">
        <v>24</v>
      </c>
      <c r="O20" s="19" t="n"/>
      <c r="P20" s="21" t="n"/>
      <c r="Q20" s="21" t="n"/>
      <c r="R20" s="21" t="n"/>
      <c r="S20" s="21" t="n"/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Программирование промышленных контроллеров S7</t>
        </is>
      </c>
      <c r="B21" s="25" t="inlineStr">
        <is>
          <t>21/МР-491в</t>
        </is>
      </c>
      <c r="C21" s="11" t="n">
        <v>98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98</v>
      </c>
      <c r="L21" s="17" t="n"/>
      <c r="M21" s="18" t="n"/>
      <c r="N21" s="17" t="n">
        <v>86</v>
      </c>
      <c r="O21" s="19" t="n"/>
      <c r="P21" s="21" t="n"/>
      <c r="Q21" s="21" t="n"/>
      <c r="R21" s="21" t="n"/>
      <c r="S21" s="21" t="n"/>
      <c r="T21" s="18">
        <f>SUM(P21:S21)</f>
        <v/>
      </c>
      <c r="U21" s="10" t="n">
        <v>72</v>
      </c>
      <c r="V21" s="10" t="n">
        <v>14</v>
      </c>
      <c r="W21" s="10" t="n">
        <v>12</v>
      </c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Оптимизация систем управления мехатронных систем</t>
        </is>
      </c>
      <c r="B22" s="10" t="inlineStr">
        <is>
          <t>21/МР-491в</t>
        </is>
      </c>
      <c r="C22" s="11" t="n">
        <v>82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82</v>
      </c>
      <c r="L22" s="17" t="n">
        <v>44</v>
      </c>
      <c r="M22" s="18" t="n"/>
      <c r="N22" s="17" t="n">
        <v>30</v>
      </c>
      <c r="O22" s="19" t="n"/>
      <c r="P22" s="21" t="n">
        <v>8</v>
      </c>
      <c r="Q22" s="21" t="n">
        <v>20</v>
      </c>
      <c r="R22" s="21" t="n">
        <v>18</v>
      </c>
      <c r="S22" s="21" t="n">
        <v>22</v>
      </c>
      <c r="T22" s="18">
        <f>SUM(P22:S22)</f>
        <v/>
      </c>
      <c r="U22" s="10" t="n">
        <v>0</v>
      </c>
      <c r="V22" s="10" t="n">
        <v>6</v>
      </c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Производственная (по профилю специальности) практика</t>
        </is>
      </c>
      <c r="B23" s="10" t="inlineStr">
        <is>
          <t>21/МР-491в</t>
        </is>
      </c>
      <c r="C23" s="11" t="n">
        <v>10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10</v>
      </c>
      <c r="L23" s="17" t="n"/>
      <c r="M23" s="18" t="n"/>
      <c r="N23" s="17" t="n">
        <v>108</v>
      </c>
      <c r="O23" s="19" t="n"/>
      <c r="P23" s="21" t="n"/>
      <c r="Q23" s="21" t="n"/>
      <c r="R23" s="21" t="n"/>
      <c r="S23" s="21" t="n"/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Производственная (по профилю специальности) практика</t>
        </is>
      </c>
      <c r="B24" s="10" t="inlineStr">
        <is>
          <t>21/МР-491в</t>
        </is>
      </c>
      <c r="C24" s="11" t="n">
        <v>8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8</v>
      </c>
      <c r="L24" s="17" t="n"/>
      <c r="M24" s="18" t="n"/>
      <c r="N24" s="17" t="n">
        <v>72</v>
      </c>
      <c r="O24" s="19" t="n"/>
      <c r="P24" s="21" t="n"/>
      <c r="Q24" s="21" t="n"/>
      <c r="R24" s="21" t="n"/>
      <c r="S24" s="21" t="n"/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квалификационный экзамен</t>
        </is>
      </c>
      <c r="B25" s="10" t="inlineStr">
        <is>
          <t>21/МР-491в</t>
        </is>
      </c>
      <c r="C25" s="11" t="n">
        <v>7.590000000000001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7.590000000000001</v>
      </c>
      <c r="L25" s="17" t="n"/>
      <c r="M25" s="18" t="n"/>
      <c r="N25" s="17" t="n"/>
      <c r="O25" s="19" t="n"/>
      <c r="P25" s="21" t="n"/>
      <c r="Q25" s="21" t="n"/>
      <c r="R25" s="21" t="n"/>
      <c r="S25" s="21" t="n"/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ПРОИЗВОДСТВЕННАЯ ПРАКТИКА (ПРЕДДИПЛОМНАЯ)</t>
        </is>
      </c>
      <c r="B26" s="10" t="inlineStr">
        <is>
          <t>21/МР-491в</t>
        </is>
      </c>
      <c r="C26" s="11" t="n">
        <v>60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60</v>
      </c>
      <c r="L26" s="17" t="n"/>
      <c r="M26" s="18" t="n"/>
      <c r="N26" s="17" t="n"/>
      <c r="O26" s="19" t="n"/>
      <c r="P26" s="21" t="n"/>
      <c r="Q26" s="21" t="n"/>
      <c r="R26" s="21" t="n"/>
      <c r="S26" s="21" t="n"/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Подготовка выпускной квалификационной работы</t>
        </is>
      </c>
      <c r="B27" s="10" t="inlineStr">
        <is>
          <t>21/МР-491в</t>
        </is>
      </c>
      <c r="C27" s="11" t="n">
        <v>230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230</v>
      </c>
      <c r="L27" s="17" t="n"/>
      <c r="M27" s="18" t="n"/>
      <c r="N27" s="17" t="n"/>
      <c r="O27" s="19" t="n"/>
      <c r="P27" s="21" t="n"/>
      <c r="Q27" s="21" t="n"/>
      <c r="R27" s="21" t="n"/>
      <c r="S27" s="21" t="n"/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Защита выпускной квалификационной работы</t>
        </is>
      </c>
      <c r="B28" s="10" t="inlineStr">
        <is>
          <t>21/МР-491в</t>
        </is>
      </c>
      <c r="C28" s="11" t="n">
        <v>11.5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11.5</v>
      </c>
      <c r="L28" s="17" t="n"/>
      <c r="M28" s="18" t="n"/>
      <c r="N28" s="17" t="n"/>
      <c r="O28" s="19" t="n"/>
      <c r="P28" s="21" t="n"/>
      <c r="Q28" s="21" t="n"/>
      <c r="R28" s="21" t="n"/>
      <c r="S28" s="21" t="n"/>
      <c r="T28" s="18">
        <f>SUM(P28:S28)</f>
        <v/>
      </c>
      <c r="U28" s="10" t="n"/>
      <c r="V28" s="10" t="n"/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28" t="inlineStr">
        <is>
          <t xml:space="preserve">Итого </t>
        </is>
      </c>
      <c r="B29" s="29" t="inlineStr">
        <is>
          <t>внебюджет</t>
        </is>
      </c>
      <c r="C29" s="30" t="n">
        <v>106</v>
      </c>
      <c r="D29" s="39" t="n"/>
      <c r="E29" s="39" t="n"/>
      <c r="F29" s="39" t="n"/>
      <c r="G29" s="39" t="n"/>
      <c r="H29" s="39" t="n"/>
      <c r="I29" s="39" t="n"/>
      <c r="J29" s="39" t="n"/>
      <c r="K29" s="30" t="n">
        <v>106</v>
      </c>
      <c r="L29" s="32" t="n"/>
      <c r="M29" s="33" t="n"/>
      <c r="N29" s="33" t="n"/>
      <c r="O29" s="34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  <c r="AA29" s="40" t="n"/>
      <c r="AB29" s="30" t="n">
        <v>106</v>
      </c>
    </row>
    <row r="30">
      <c r="A30" s="28" t="inlineStr">
        <is>
          <t xml:space="preserve">Итого </t>
        </is>
      </c>
      <c r="B30" s="29" t="inlineStr">
        <is>
          <t>бюджет</t>
        </is>
      </c>
      <c r="C30" s="37" t="n">
        <v>1631.09</v>
      </c>
      <c r="D30" s="39" t="n"/>
      <c r="E30" s="39" t="n"/>
      <c r="F30" s="39" t="n"/>
      <c r="G30" s="39" t="n"/>
      <c r="H30" s="39" t="n"/>
      <c r="I30" s="39" t="n"/>
      <c r="J30" s="39" t="n"/>
      <c r="K30" s="37" t="n">
        <v>1631.09</v>
      </c>
      <c r="L30" s="32" t="n"/>
      <c r="M30" s="33" t="n"/>
      <c r="N30" s="33" t="n"/>
      <c r="O30" s="34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  <c r="AA30" s="39" t="n"/>
      <c r="AB30" s="37" t="n">
        <v>1631.09</v>
      </c>
    </row>
    <row r="31">
      <c r="A31" s="39" t="inlineStr">
        <is>
          <t>ВСЕГО</t>
        </is>
      </c>
      <c r="B31" s="39" t="n"/>
      <c r="C31" s="40">
        <f>SUM(C8:C28)</f>
        <v/>
      </c>
      <c r="D31" s="40">
        <f>SUM(D8:D28)</f>
        <v/>
      </c>
      <c r="E31" s="40">
        <f>SUM(E8:E28)</f>
        <v/>
      </c>
      <c r="F31" s="40">
        <f>SUM(F8:F28)</f>
        <v/>
      </c>
      <c r="G31" s="40">
        <f>SUM(G8:G28)</f>
        <v/>
      </c>
      <c r="H31" s="40">
        <f>SUM(H8:H28)</f>
        <v/>
      </c>
      <c r="I31" s="40">
        <f>SUM(I8:I28)</f>
        <v/>
      </c>
      <c r="J31" s="40">
        <f>SUM(J8:J28)</f>
        <v/>
      </c>
      <c r="K31" s="40">
        <f>SUM(K8:K28)</f>
        <v/>
      </c>
      <c r="L31" s="40">
        <f>SUM(L8:L28)</f>
        <v/>
      </c>
      <c r="M31" s="40">
        <f>SUM(M8:M28)</f>
        <v/>
      </c>
      <c r="N31" s="40">
        <f>SUM(N8:N28)</f>
        <v/>
      </c>
      <c r="O31" s="40">
        <f>SUM(O8:O28)</f>
        <v/>
      </c>
      <c r="P31" s="40">
        <f>SUM(P8:P28)</f>
        <v/>
      </c>
      <c r="Q31" s="40">
        <f>SUM(Q8:Q28)</f>
        <v/>
      </c>
      <c r="R31" s="40">
        <f>SUM(R8:R28)</f>
        <v/>
      </c>
      <c r="S31" s="40">
        <f>SUM(S8:S28)</f>
        <v/>
      </c>
      <c r="T31" s="40">
        <f>SUM(T8:T28)</f>
        <v/>
      </c>
      <c r="U31" s="40">
        <f>SUM(U8:U28)</f>
        <v/>
      </c>
      <c r="V31" s="40">
        <f>SUM(V8:V28)</f>
        <v/>
      </c>
      <c r="W31" s="40">
        <f>SUM(W8:W28)</f>
        <v/>
      </c>
      <c r="X31" s="40">
        <f>SUM(X8:X28)</f>
        <v/>
      </c>
      <c r="Y31" s="40">
        <f>SUM(Y8:Y28)</f>
        <v/>
      </c>
      <c r="Z31" s="40">
        <f>SUM(Z8:Z28)</f>
        <v/>
      </c>
      <c r="AA31" s="40">
        <f>SUM(AA8:AA28)</f>
        <v/>
      </c>
      <c r="AB31" s="40">
        <f>SUM(AB8:AB28)</f>
        <v/>
      </c>
    </row>
    <row r="32">
      <c r="A32" s="53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</row>
    <row r="33">
      <c r="A33" s="42" t="inlineStr">
        <is>
          <t>Тарифная ставка _______________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42" t="inlineStr">
        <is>
          <t>За проверку тетрадей _______________</t>
        </is>
      </c>
      <c r="L33" s="3" t="n"/>
      <c r="M33" s="3" t="n"/>
      <c r="N33" s="3" t="n"/>
      <c r="O33" s="3" t="n"/>
      <c r="P33" s="3" t="n"/>
      <c r="Q33" s="3" t="n"/>
      <c r="R33" s="3" t="n"/>
      <c r="S33" s="42" t="inlineStr">
        <is>
          <t>Не выполнено часов ______________</t>
        </is>
      </c>
      <c r="T33" s="3" t="n"/>
      <c r="U33" s="3" t="n"/>
      <c r="V33" s="43" t="n"/>
      <c r="W33" s="3" t="n"/>
      <c r="X33" s="3" t="n"/>
      <c r="Y33" s="3" t="n"/>
      <c r="Z33" s="3" t="n"/>
      <c r="AA33" s="3" t="n"/>
      <c r="AB33" s="3" t="n"/>
    </row>
    <row r="34">
      <c r="A34" s="42" t="inlineStr">
        <is>
          <t>Стоимость часа _________________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42" t="inlineStr">
        <is>
          <t>За классное руководство ____________</t>
        </is>
      </c>
      <c r="L34" s="3" t="n"/>
      <c r="M34" s="3" t="n"/>
      <c r="N34" s="3" t="n"/>
      <c r="O34" s="3" t="n"/>
      <c r="P34" s="3" t="n"/>
      <c r="Q34" s="3" t="n"/>
      <c r="R34" s="3" t="n"/>
      <c r="S34" s="42" t="inlineStr">
        <is>
          <t>Дано сверх плана _________________</t>
        </is>
      </c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</row>
    <row r="35">
      <c r="A35" s="42" t="inlineStr">
        <is>
          <t>Оклад в месяц __________________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42" t="inlineStr">
        <is>
          <t>За заведование кабинетом ___________</t>
        </is>
      </c>
      <c r="L35" s="3" t="n"/>
      <c r="M35" s="3" t="n"/>
      <c r="N35" s="3" t="n"/>
      <c r="O35" s="3" t="n"/>
      <c r="P35" s="3" t="n"/>
      <c r="Q35" s="3" t="n"/>
      <c r="R35" s="3" t="n"/>
      <c r="S35" s="42" t="inlineStr">
        <is>
          <t>Итого зарплата в месяц ____________</t>
        </is>
      </c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</row>
    <row r="36">
      <c r="A36" s="3" t="n"/>
      <c r="B36" s="3" t="n"/>
      <c r="C36" s="42" t="inlineStr">
        <is>
          <t>За руководство ПК _________________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Q36" s="3" t="n"/>
      <c r="R36" s="3" t="n"/>
      <c r="S36" s="42" t="inlineStr">
        <is>
          <t>Зарплата за год ___________________ в т.ч. за пед.часы</t>
        </is>
      </c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</row>
    <row r="37">
      <c r="A37" s="3" t="n"/>
      <c r="B37" s="3" t="n"/>
      <c r="C37" s="42" t="inlineStr">
        <is>
          <t>Зам. директора по УР ______________</t>
        </is>
      </c>
      <c r="E37" s="3" t="n"/>
      <c r="F37" s="3" t="n"/>
      <c r="G37" s="3" t="n"/>
      <c r="H37" s="3" t="n"/>
      <c r="I37" s="3" t="inlineStr">
        <is>
          <t>Е.В. Кшецкая</t>
        </is>
      </c>
      <c r="K37" s="3" t="n"/>
      <c r="L37" s="3" t="n"/>
      <c r="M37" s="3" t="n"/>
      <c r="N37" s="3" t="n"/>
      <c r="O37" s="3" t="n"/>
      <c r="Q37" s="3" t="n"/>
      <c r="R37" s="3" t="n"/>
      <c r="S37" s="3" t="inlineStr">
        <is>
          <t>Зав.учебной частью_____________________О.В. Подковыркина</t>
        </is>
      </c>
      <c r="T37" s="3" t="n"/>
      <c r="U37" s="3" t="n"/>
      <c r="V37" s="3" t="n"/>
      <c r="W37" s="3" t="n"/>
      <c r="X37" s="3" t="n"/>
      <c r="Y37" s="3" t="n"/>
      <c r="AA37" s="3" t="n"/>
      <c r="AB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Q38" s="3" t="n"/>
      <c r="R38" s="3" t="n"/>
      <c r="S38" s="42" t="inlineStr">
        <is>
          <t>С пед. нагрузкой ознакомлен преподаватель: _____________</t>
        </is>
      </c>
      <c r="T38" s="3" t="n"/>
      <c r="U38" s="3" t="n"/>
      <c r="V38" s="3" t="n"/>
      <c r="X38" s="3" t="n"/>
      <c r="Y38" s="3" t="n"/>
      <c r="AA38" s="3" t="n"/>
      <c r="AB38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Лобанов Дмитрий Евгеньевич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Сертификация информационных систем</t>
        </is>
      </c>
      <c r="B8" s="10" t="inlineStr">
        <is>
          <t>22/ИС-391к</t>
        </is>
      </c>
      <c r="C8" s="11" t="n">
        <v>50</v>
      </c>
      <c r="D8" s="12" t="n"/>
      <c r="E8" s="13" t="n"/>
      <c r="F8" s="13" t="n"/>
      <c r="G8" s="14" t="n"/>
      <c r="H8" s="15" t="n"/>
      <c r="I8" s="16" t="n"/>
      <c r="J8" s="13" t="n"/>
      <c r="K8" s="11" t="n">
        <v>50</v>
      </c>
      <c r="L8" s="17" t="n">
        <v>50</v>
      </c>
      <c r="M8" s="18" t="n"/>
      <c r="N8" s="17" t="n"/>
      <c r="O8" s="19" t="n"/>
      <c r="P8" s="21" t="n">
        <v>22</v>
      </c>
      <c r="Q8" s="21" t="n">
        <v>10</v>
      </c>
      <c r="R8" s="21" t="n">
        <v>10</v>
      </c>
      <c r="S8" s="21" t="n">
        <v>2</v>
      </c>
      <c r="T8" s="18">
        <f>SUM(P8:S8)</f>
        <v/>
      </c>
      <c r="U8" s="10" t="n">
        <v>0</v>
      </c>
      <c r="V8" s="10" t="n">
        <v>0</v>
      </c>
      <c r="W8" s="10" t="n">
        <v>0</v>
      </c>
      <c r="X8" s="10" t="n">
        <v>0</v>
      </c>
      <c r="Y8" s="10" t="n">
        <v>0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Информационная безопасность</t>
        </is>
      </c>
      <c r="B9" s="10" t="inlineStr">
        <is>
          <t>22/КС-391к</t>
        </is>
      </c>
      <c r="C9" s="11" t="n">
        <v>72</v>
      </c>
      <c r="D9" s="12" t="n"/>
      <c r="E9" s="13" t="n"/>
      <c r="F9" s="13" t="n"/>
      <c r="G9" s="14" t="n"/>
      <c r="H9" s="15" t="n"/>
      <c r="I9" s="16" t="n"/>
      <c r="J9" s="13" t="n"/>
      <c r="K9" s="11" t="n">
        <v>72</v>
      </c>
      <c r="L9" s="17" t="n"/>
      <c r="M9" s="18" t="n"/>
      <c r="N9" s="17" t="n">
        <v>72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12</v>
      </c>
      <c r="V9" s="10" t="n">
        <v>6</v>
      </c>
      <c r="W9" s="10" t="n">
        <v>14</v>
      </c>
      <c r="X9" s="10" t="n">
        <v>14</v>
      </c>
      <c r="Y9" s="10" t="n"/>
      <c r="Z9" s="10" t="n"/>
      <c r="AA9" s="18">
        <f>SUM(U9:Z9)</f>
        <v/>
      </c>
      <c r="AB9" s="12">
        <f>T9+AA9</f>
        <v/>
      </c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122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122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122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0</v>
      </c>
    </row>
    <row r="24">
      <c r="A24" s="39" t="inlineStr">
        <is>
          <t>ВСЕГО</t>
        </is>
      </c>
      <c r="B24" s="39" t="n"/>
      <c r="C24" s="40">
        <f>SUM(C8:C9)</f>
        <v/>
      </c>
      <c r="D24" s="40">
        <f>SUM(D8:D9)</f>
        <v/>
      </c>
      <c r="E24" s="40">
        <f>SUM(E8:E9)</f>
        <v/>
      </c>
      <c r="F24" s="40">
        <f>SUM(F8:F9)</f>
        <v/>
      </c>
      <c r="G24" s="40">
        <f>SUM(G8:G9)</f>
        <v/>
      </c>
      <c r="H24" s="40">
        <f>SUM(H8:H9)</f>
        <v/>
      </c>
      <c r="I24" s="40">
        <f>SUM(I8:I9)</f>
        <v/>
      </c>
      <c r="J24" s="40">
        <f>SUM(J8:J9)</f>
        <v/>
      </c>
      <c r="K24" s="40">
        <f>SUM(K8:K9)</f>
        <v/>
      </c>
      <c r="L24" s="40">
        <f>SUM(L8:L9)</f>
        <v/>
      </c>
      <c r="M24" s="40">
        <f>SUM(M8:M9)</f>
        <v/>
      </c>
      <c r="N24" s="40">
        <f>SUM(N8:N9)</f>
        <v/>
      </c>
      <c r="O24" s="40">
        <f>SUM(O8:O9)</f>
        <v/>
      </c>
      <c r="P24" s="40">
        <f>SUM(P8:P9)</f>
        <v/>
      </c>
      <c r="Q24" s="40">
        <f>SUM(Q8:Q9)</f>
        <v/>
      </c>
      <c r="R24" s="40">
        <f>SUM(R8:R9)</f>
        <v/>
      </c>
      <c r="S24" s="40">
        <f>SUM(S8:S9)</f>
        <v/>
      </c>
      <c r="T24" s="40">
        <f>SUM(T8:T9)</f>
        <v/>
      </c>
      <c r="U24" s="40">
        <f>SUM(U8:U9)</f>
        <v/>
      </c>
      <c r="V24" s="40">
        <f>SUM(V8:V9)</f>
        <v/>
      </c>
      <c r="W24" s="40">
        <f>SUM(W8:W9)</f>
        <v/>
      </c>
      <c r="X24" s="40">
        <f>SUM(X8:X9)</f>
        <v/>
      </c>
      <c r="Y24" s="40">
        <f>SUM(Y8:Y9)</f>
        <v/>
      </c>
      <c r="Z24" s="40">
        <f>SUM(Z8:Z9)</f>
        <v/>
      </c>
      <c r="AA24" s="40">
        <f>SUM(AA8:AA9)</f>
        <v/>
      </c>
      <c r="AB24" s="40">
        <f>SUM(AB8:AB9)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Малыш Александр Викторович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ПРОИЗВОДСТВЕННАЯ ПРАКТИКА (ПРЕДДИПЛОМНАЯ)</t>
        </is>
      </c>
      <c r="B8" s="10" t="inlineStr">
        <is>
          <t>21/АТ-491в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/>
      <c r="M8" s="18" t="n"/>
      <c r="N8" s="17" t="n">
        <v>144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Подготовка выпускной квалификационной работы</t>
        </is>
      </c>
      <c r="B9" s="10" t="inlineStr">
        <is>
          <t>21/АТ-491в</t>
        </is>
      </c>
      <c r="C9" s="11" t="n">
        <v>10</v>
      </c>
      <c r="D9" s="12" t="n"/>
      <c r="E9" s="13" t="n"/>
      <c r="F9" s="13" t="n"/>
      <c r="G9" s="14" t="n"/>
      <c r="H9" s="15" t="n"/>
      <c r="I9" s="16" t="n"/>
      <c r="J9" s="13" t="n"/>
      <c r="K9" s="11" t="n">
        <v>10</v>
      </c>
      <c r="L9" s="17" t="n"/>
      <c r="M9" s="18" t="n"/>
      <c r="N9" s="17" t="n">
        <v>144</v>
      </c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Защита выпускной квалификационной работы</t>
        </is>
      </c>
      <c r="B10" s="10" t="inlineStr">
        <is>
          <t>21/АТ-491в</t>
        </is>
      </c>
      <c r="C10" s="11" t="n">
        <v>0.5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0.5</v>
      </c>
      <c r="L10" s="17" t="n"/>
      <c r="M10" s="18" t="n"/>
      <c r="N10" s="17" t="n">
        <v>144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ПРОИЗВОДСТВЕННАЯ ПРАКТИКА (ПРЕДДИПЛОМНАЯ)</t>
        </is>
      </c>
      <c r="B11" s="10" t="inlineStr">
        <is>
          <t>22/АТ-3111в</t>
        </is>
      </c>
      <c r="C11" s="11" t="n">
        <v>4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4</v>
      </c>
      <c r="L11" s="17" t="n"/>
      <c r="M11" s="18" t="n"/>
      <c r="N11" s="17" t="n">
        <v>144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Подготовка выпускной квалификационной работы</t>
        </is>
      </c>
      <c r="B12" s="10" t="inlineStr">
        <is>
          <t>22/АТ-3111в</t>
        </is>
      </c>
      <c r="C12" s="11" t="n">
        <v>10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10</v>
      </c>
      <c r="L12" s="17" t="n"/>
      <c r="M12" s="18" t="n"/>
      <c r="N12" s="17" t="n">
        <v>144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Защита выпускной квалификационной работы</t>
        </is>
      </c>
      <c r="B13" s="10" t="inlineStr">
        <is>
          <t>22/АТ-3111в</t>
        </is>
      </c>
      <c r="C13" s="11" t="n">
        <v>0.5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0.5</v>
      </c>
      <c r="L13" s="17" t="n"/>
      <c r="M13" s="18" t="n"/>
      <c r="N13" s="17" t="n">
        <v>144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квалификационный экзамен</t>
        </is>
      </c>
      <c r="B14" s="10" t="inlineStr">
        <is>
          <t>22/ТПК-3111в</t>
        </is>
      </c>
      <c r="C14" s="11" t="n">
        <v>5.94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5.94</v>
      </c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34.94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34.94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34.94</v>
      </c>
    </row>
    <row r="24">
      <c r="A24" s="39" t="inlineStr">
        <is>
          <t>ВСЕГО</t>
        </is>
      </c>
      <c r="B24" s="39" t="n"/>
      <c r="C24" s="40">
        <f>SUM(C8:C14)</f>
        <v/>
      </c>
      <c r="D24" s="40">
        <f>SUM(D8:D14)</f>
        <v/>
      </c>
      <c r="E24" s="40">
        <f>SUM(E8:E14)</f>
        <v/>
      </c>
      <c r="F24" s="40">
        <f>SUM(F8:F14)</f>
        <v/>
      </c>
      <c r="G24" s="40">
        <f>SUM(G8:G14)</f>
        <v/>
      </c>
      <c r="H24" s="40">
        <f>SUM(H8:H14)</f>
        <v/>
      </c>
      <c r="I24" s="40">
        <f>SUM(I8:I14)</f>
        <v/>
      </c>
      <c r="J24" s="40">
        <f>SUM(J8:J14)</f>
        <v/>
      </c>
      <c r="K24" s="40">
        <f>SUM(K8:K14)</f>
        <v/>
      </c>
      <c r="L24" s="40">
        <f>SUM(L8:L14)</f>
        <v/>
      </c>
      <c r="M24" s="40">
        <f>SUM(M8:M14)</f>
        <v/>
      </c>
      <c r="N24" s="40">
        <f>SUM(N8:N14)</f>
        <v/>
      </c>
      <c r="O24" s="40">
        <f>SUM(O8:O14)</f>
        <v/>
      </c>
      <c r="P24" s="40">
        <f>SUM(P8:P14)</f>
        <v/>
      </c>
      <c r="Q24" s="40">
        <f>SUM(Q8:Q14)</f>
        <v/>
      </c>
      <c r="R24" s="40">
        <f>SUM(R8:R14)</f>
        <v/>
      </c>
      <c r="S24" s="40">
        <f>SUM(S8:S14)</f>
        <v/>
      </c>
      <c r="T24" s="40">
        <f>SUM(T8:T14)</f>
        <v/>
      </c>
      <c r="U24" s="40">
        <f>SUM(U8:U14)</f>
        <v/>
      </c>
      <c r="V24" s="40">
        <f>SUM(V8:V14)</f>
        <v/>
      </c>
      <c r="W24" s="40">
        <f>SUM(W8:W14)</f>
        <v/>
      </c>
      <c r="X24" s="40">
        <f>SUM(X8:X14)</f>
        <v/>
      </c>
      <c r="Y24" s="40">
        <f>SUM(Y8:Y14)</f>
        <v/>
      </c>
      <c r="Z24" s="40">
        <f>SUM(Z8:Z14)</f>
        <v/>
      </c>
      <c r="AA24" s="40">
        <f>SUM(AA8:AA14)</f>
        <v/>
      </c>
      <c r="AB24" s="40">
        <f>SUM(AB8:AB14)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Мариненко Александр Петрович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Физическая культура</t>
        </is>
      </c>
      <c r="B8" s="10" t="inlineStr">
        <is>
          <t>22/ТО-3111в</t>
        </is>
      </c>
      <c r="C8" s="11" t="n">
        <v>30</v>
      </c>
      <c r="D8" s="12" t="n"/>
      <c r="E8" s="13" t="n"/>
      <c r="F8" s="13" t="n"/>
      <c r="G8" s="14" t="n"/>
      <c r="H8" s="15" t="n"/>
      <c r="I8" s="16" t="n"/>
      <c r="J8" s="13" t="n"/>
      <c r="K8" s="11" t="n">
        <v>30</v>
      </c>
      <c r="L8" s="17" t="n">
        <v>30</v>
      </c>
      <c r="M8" s="18" t="n"/>
      <c r="N8" s="17" t="n"/>
      <c r="O8" s="19" t="n"/>
      <c r="P8" s="21" t="n">
        <v>6</v>
      </c>
      <c r="Q8" s="21" t="n">
        <v>10</v>
      </c>
      <c r="R8" s="21" t="n">
        <v>6</v>
      </c>
      <c r="S8" s="21" t="n">
        <v>8</v>
      </c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Физическая культура</t>
        </is>
      </c>
      <c r="B9" s="10" t="inlineStr">
        <is>
          <t>24/п МПО-191</t>
        </is>
      </c>
      <c r="C9" s="11" t="n">
        <v>82</v>
      </c>
      <c r="D9" s="12" t="n"/>
      <c r="E9" s="13" t="n"/>
      <c r="F9" s="13" t="n"/>
      <c r="G9" s="14" t="n"/>
      <c r="H9" s="15" t="n"/>
      <c r="I9" s="16" t="n"/>
      <c r="J9" s="13" t="n"/>
      <c r="K9" s="11" t="n">
        <v>82</v>
      </c>
      <c r="L9" s="17" t="n">
        <v>34</v>
      </c>
      <c r="M9" s="18" t="n"/>
      <c r="N9" s="17" t="n">
        <v>48</v>
      </c>
      <c r="O9" s="19" t="n"/>
      <c r="P9" s="21" t="n">
        <v>8</v>
      </c>
      <c r="Q9" s="21" t="n">
        <v>8</v>
      </c>
      <c r="R9" s="21" t="n">
        <v>4</v>
      </c>
      <c r="S9" s="21" t="n">
        <v>14</v>
      </c>
      <c r="T9" s="18">
        <f>SUM(P9:S9)</f>
        <v/>
      </c>
      <c r="U9" s="10" t="n">
        <v>2</v>
      </c>
      <c r="V9" s="10" t="n">
        <v>10</v>
      </c>
      <c r="W9" s="10" t="n">
        <v>10</v>
      </c>
      <c r="X9" s="10" t="n">
        <v>6</v>
      </c>
      <c r="Y9" s="10" t="n">
        <v>6</v>
      </c>
      <c r="Z9" s="10" t="n">
        <v>2</v>
      </c>
      <c r="AA9" s="18">
        <f>SUM(U9:Z9)</f>
        <v/>
      </c>
      <c r="AB9" s="12">
        <f>T9+AA9</f>
        <v/>
      </c>
    </row>
    <row r="10">
      <c r="A10" s="9" t="inlineStr">
        <is>
          <t>Физическая культура</t>
        </is>
      </c>
      <c r="B10" s="10" t="inlineStr">
        <is>
          <t>23/п МПО-291</t>
        </is>
      </c>
      <c r="C10" s="11" t="n">
        <v>80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80</v>
      </c>
      <c r="L10" s="17" t="n">
        <v>34</v>
      </c>
      <c r="M10" s="18" t="n"/>
      <c r="N10" s="17" t="n">
        <v>46</v>
      </c>
      <c r="O10" s="19" t="n"/>
      <c r="P10" s="21" t="n">
        <v>10</v>
      </c>
      <c r="Q10" s="21" t="n">
        <v>8</v>
      </c>
      <c r="R10" s="21" t="n">
        <v>4</v>
      </c>
      <c r="S10" s="21" t="n">
        <v>4</v>
      </c>
      <c r="T10" s="18">
        <f>SUM(P10:S10)</f>
        <v/>
      </c>
      <c r="U10" s="10" t="n">
        <v>6</v>
      </c>
      <c r="V10" s="10" t="n">
        <v>6</v>
      </c>
      <c r="W10" s="10" t="n">
        <v>6</v>
      </c>
      <c r="X10" s="10" t="n">
        <v>6</v>
      </c>
      <c r="Y10" s="10" t="n">
        <v>12</v>
      </c>
      <c r="Z10" s="10" t="n">
        <v>8</v>
      </c>
      <c r="AA10" s="18">
        <f>SUM(U10:Z10)</f>
        <v/>
      </c>
      <c r="AB10" s="12">
        <f>T10+AA10</f>
        <v/>
      </c>
    </row>
    <row r="11">
      <c r="A11" s="9" t="inlineStr">
        <is>
          <t>Физическая культура</t>
        </is>
      </c>
      <c r="B11" s="10" t="inlineStr">
        <is>
          <t>22/РМ-391</t>
        </is>
      </c>
      <c r="C11" s="11" t="n">
        <v>68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68</v>
      </c>
      <c r="L11" s="17" t="n">
        <v>30</v>
      </c>
      <c r="M11" s="18" t="n"/>
      <c r="N11" s="17" t="n">
        <v>36</v>
      </c>
      <c r="O11" s="19" t="n"/>
      <c r="P11" s="21" t="n">
        <v>6</v>
      </c>
      <c r="Q11" s="21" t="n">
        <v>10</v>
      </c>
      <c r="R11" s="21" t="n">
        <v>8</v>
      </c>
      <c r="S11" s="21" t="n">
        <v>8</v>
      </c>
      <c r="T11" s="18">
        <f>SUM(P11:S11)</f>
        <v/>
      </c>
      <c r="U11" s="10" t="n">
        <v>6</v>
      </c>
      <c r="V11" s="10" t="n">
        <v>8</v>
      </c>
      <c r="W11" s="10" t="n">
        <v>8</v>
      </c>
      <c r="X11" s="10" t="n">
        <v>6</v>
      </c>
      <c r="Y11" s="10" t="n">
        <v>8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Физическая культура</t>
        </is>
      </c>
      <c r="B12" s="10" t="inlineStr">
        <is>
          <t>23/РП-291</t>
        </is>
      </c>
      <c r="C12" s="11" t="n">
        <v>74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74</v>
      </c>
      <c r="L12" s="17" t="n">
        <v>34</v>
      </c>
      <c r="M12" s="18" t="n"/>
      <c r="N12" s="17" t="n">
        <v>40</v>
      </c>
      <c r="O12" s="19" t="n"/>
      <c r="P12" s="21" t="n">
        <v>6</v>
      </c>
      <c r="Q12" s="21" t="n">
        <v>10</v>
      </c>
      <c r="R12" s="21" t="n">
        <v>8</v>
      </c>
      <c r="S12" s="21" t="n">
        <v>10</v>
      </c>
      <c r="T12" s="18">
        <f>SUM(P12:S12)</f>
        <v/>
      </c>
      <c r="U12" s="10" t="n">
        <v>6</v>
      </c>
      <c r="V12" s="10" t="n">
        <v>8</v>
      </c>
      <c r="W12" s="10" t="n">
        <v>10</v>
      </c>
      <c r="X12" s="10" t="n">
        <v>2</v>
      </c>
      <c r="Y12" s="10" t="n">
        <v>14</v>
      </c>
      <c r="Z12" s="10" t="n"/>
      <c r="AA12" s="18">
        <f>SUM(U12:Z12)</f>
        <v/>
      </c>
      <c r="AB12" s="12">
        <f>T12+AA12</f>
        <v/>
      </c>
    </row>
    <row r="13">
      <c r="A13" s="9" t="inlineStr">
        <is>
          <t>Физическая культура</t>
        </is>
      </c>
      <c r="B13" s="10" t="inlineStr">
        <is>
          <t>22/РП-3111</t>
        </is>
      </c>
      <c r="C13" s="11" t="n">
        <v>78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78</v>
      </c>
      <c r="L13" s="17" t="n">
        <v>32</v>
      </c>
      <c r="M13" s="18" t="n"/>
      <c r="N13" s="17" t="n">
        <v>46</v>
      </c>
      <c r="O13" s="19" t="n"/>
      <c r="P13" s="21" t="n">
        <v>8</v>
      </c>
      <c r="Q13" s="21" t="n">
        <v>6</v>
      </c>
      <c r="R13" s="21" t="n">
        <v>4</v>
      </c>
      <c r="S13" s="21" t="n">
        <v>4</v>
      </c>
      <c r="T13" s="18">
        <f>SUM(P13:S13)</f>
        <v/>
      </c>
      <c r="U13" s="10" t="n">
        <v>4</v>
      </c>
      <c r="V13" s="10" t="n">
        <v>8</v>
      </c>
      <c r="W13" s="10" t="n">
        <v>8</v>
      </c>
      <c r="X13" s="10" t="n">
        <v>12</v>
      </c>
      <c r="Y13" s="10" t="n">
        <v>6</v>
      </c>
      <c r="Z13" s="10" t="n">
        <v>2</v>
      </c>
      <c r="AA13" s="18">
        <f>SUM(U13:Z13)</f>
        <v/>
      </c>
      <c r="AB13" s="12">
        <f>T13+AA13</f>
        <v/>
      </c>
    </row>
    <row r="14">
      <c r="A14" s="9" t="inlineStr">
        <is>
          <t>Физическая культура</t>
        </is>
      </c>
      <c r="B14" s="10" t="inlineStr">
        <is>
          <t>23/ТМ-291</t>
        </is>
      </c>
      <c r="C14" s="11" t="n">
        <v>76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76</v>
      </c>
      <c r="L14" s="17" t="n">
        <v>34</v>
      </c>
      <c r="M14" s="18" t="n"/>
      <c r="N14" s="17" t="n">
        <v>42</v>
      </c>
      <c r="O14" s="19" t="n"/>
      <c r="P14" s="21" t="n">
        <v>8</v>
      </c>
      <c r="Q14" s="21" t="n">
        <v>10</v>
      </c>
      <c r="R14" s="21" t="n">
        <v>8</v>
      </c>
      <c r="S14" s="21" t="n">
        <v>4</v>
      </c>
      <c r="T14" s="18">
        <f>SUM(P14:S14)</f>
        <v/>
      </c>
      <c r="U14" s="10" t="n">
        <v>6</v>
      </c>
      <c r="V14" s="10" t="n">
        <v>8</v>
      </c>
      <c r="W14" s="10" t="n">
        <v>8</v>
      </c>
      <c r="X14" s="10" t="n">
        <v>10</v>
      </c>
      <c r="Y14" s="10" t="n">
        <v>6</v>
      </c>
      <c r="Z14" s="10" t="n">
        <v>2</v>
      </c>
      <c r="AA14" s="18">
        <f>SUM(U14:Z14)</f>
        <v/>
      </c>
      <c r="AB14" s="12">
        <f>T14+AA14</f>
        <v/>
      </c>
    </row>
    <row r="15">
      <c r="A15" s="9" t="inlineStr">
        <is>
          <t>Физическая культура</t>
        </is>
      </c>
      <c r="B15" s="10" t="inlineStr">
        <is>
          <t>23/ТМ-292</t>
        </is>
      </c>
      <c r="C15" s="11" t="n">
        <v>76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76</v>
      </c>
      <c r="L15" s="17" t="n">
        <v>34</v>
      </c>
      <c r="M15" s="18" t="n"/>
      <c r="N15" s="17" t="n">
        <v>42</v>
      </c>
      <c r="O15" s="19" t="n"/>
      <c r="P15" s="21" t="n">
        <v>6</v>
      </c>
      <c r="Q15" s="21" t="n">
        <v>10</v>
      </c>
      <c r="R15" s="21" t="n">
        <v>6</v>
      </c>
      <c r="S15" s="21" t="n">
        <v>6</v>
      </c>
      <c r="T15" s="18">
        <f>SUM(P15:S15)</f>
        <v/>
      </c>
      <c r="U15" s="10" t="n">
        <v>8</v>
      </c>
      <c r="V15" s="10" t="n">
        <v>10</v>
      </c>
      <c r="W15" s="10" t="n">
        <v>4</v>
      </c>
      <c r="X15" s="10" t="n">
        <v>6</v>
      </c>
      <c r="Y15" s="10" t="n">
        <v>2</v>
      </c>
      <c r="Z15" s="10" t="n">
        <v>18</v>
      </c>
      <c r="AA15" s="18">
        <f>SUM(U15:Z15)</f>
        <v/>
      </c>
      <c r="AB15" s="12">
        <f>T15+AA15</f>
        <v/>
      </c>
    </row>
    <row r="16">
      <c r="A16" s="9" t="inlineStr">
        <is>
          <t>Физическая культура</t>
        </is>
      </c>
      <c r="B16" s="10" t="inlineStr">
        <is>
          <t>24/КС-191к</t>
        </is>
      </c>
      <c r="C16" s="11" t="n">
        <v>82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82</v>
      </c>
      <c r="L16" s="17" t="n">
        <v>34</v>
      </c>
      <c r="M16" s="18" t="n"/>
      <c r="N16" s="17" t="n">
        <v>48</v>
      </c>
      <c r="O16" s="19" t="n"/>
      <c r="P16" s="21" t="n">
        <v>8</v>
      </c>
      <c r="Q16" s="21" t="n">
        <v>6</v>
      </c>
      <c r="R16" s="21" t="n">
        <v>10</v>
      </c>
      <c r="S16" s="21" t="n">
        <v>6</v>
      </c>
      <c r="T16" s="18">
        <f>SUM(P16:S16)</f>
        <v/>
      </c>
      <c r="U16" s="10" t="n">
        <v>6</v>
      </c>
      <c r="V16" s="10" t="n">
        <v>10</v>
      </c>
      <c r="W16" s="10" t="n">
        <v>8</v>
      </c>
      <c r="X16" s="10" t="n">
        <v>10</v>
      </c>
      <c r="Y16" s="10" t="n">
        <v>8</v>
      </c>
      <c r="Z16" s="10" t="n">
        <v>4</v>
      </c>
      <c r="AA16" s="18">
        <f>SUM(U16:Z16)</f>
        <v/>
      </c>
      <c r="AB16" s="12">
        <f>T16+AA16</f>
        <v/>
      </c>
    </row>
    <row r="17">
      <c r="A17" s="9" t="inlineStr">
        <is>
          <t>Физическая культура</t>
        </is>
      </c>
      <c r="B17" s="10" t="inlineStr">
        <is>
          <t>23/ЭО-291</t>
        </is>
      </c>
      <c r="C17" s="11" t="n">
        <v>70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70</v>
      </c>
      <c r="L17" s="17" t="n">
        <v>34</v>
      </c>
      <c r="M17" s="18" t="n"/>
      <c r="N17" s="17" t="n">
        <v>36</v>
      </c>
      <c r="O17" s="19" t="n"/>
      <c r="P17" s="21" t="n">
        <v>8</v>
      </c>
      <c r="Q17" s="21" t="n">
        <v>8</v>
      </c>
      <c r="R17" s="21" t="n">
        <v>8</v>
      </c>
      <c r="S17" s="21" t="n">
        <v>10</v>
      </c>
      <c r="T17" s="18">
        <f>SUM(P17:S17)</f>
        <v/>
      </c>
      <c r="U17" s="10" t="n">
        <v>6</v>
      </c>
      <c r="V17" s="10" t="n">
        <v>4</v>
      </c>
      <c r="W17" s="10" t="n">
        <v>8</v>
      </c>
      <c r="X17" s="10" t="n">
        <v>6</v>
      </c>
      <c r="Y17" s="10" t="n">
        <v>12</v>
      </c>
      <c r="Z17" s="10" t="n"/>
      <c r="AA17" s="18">
        <f>SUM(U17:Z17)</f>
        <v/>
      </c>
      <c r="AB17" s="12">
        <f>T17+AA17</f>
        <v/>
      </c>
    </row>
    <row r="18">
      <c r="A18" s="9" t="inlineStr">
        <is>
          <t>Физическая культура</t>
        </is>
      </c>
      <c r="B18" s="10" t="inlineStr">
        <is>
          <t>22/ЭО-391</t>
        </is>
      </c>
      <c r="C18" s="11" t="n">
        <v>68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68</v>
      </c>
      <c r="L18" s="17" t="n">
        <v>34</v>
      </c>
      <c r="M18" s="18" t="n"/>
      <c r="N18" s="17" t="n">
        <v>34</v>
      </c>
      <c r="O18" s="19" t="n"/>
      <c r="P18" s="21" t="n">
        <v>6</v>
      </c>
      <c r="Q18" s="21" t="n">
        <v>8</v>
      </c>
      <c r="R18" s="21" t="n">
        <v>6</v>
      </c>
      <c r="S18" s="21" t="n">
        <v>8</v>
      </c>
      <c r="T18" s="18">
        <f>SUM(P18:S18)</f>
        <v/>
      </c>
      <c r="U18" s="10" t="n">
        <v>8</v>
      </c>
      <c r="V18" s="10" t="n">
        <v>8</v>
      </c>
      <c r="W18" s="10" t="n">
        <v>6</v>
      </c>
      <c r="X18" s="10" t="n">
        <v>6</v>
      </c>
      <c r="Y18" s="10" t="n">
        <v>12</v>
      </c>
      <c r="Z18" s="10" t="n"/>
      <c r="AA18" s="18">
        <f>SUM(U18:Z18)</f>
        <v/>
      </c>
      <c r="AB18" s="12">
        <f>T18+AA18</f>
        <v/>
      </c>
    </row>
    <row r="19">
      <c r="A19" s="9" t="inlineStr">
        <is>
          <t>Физическая культура</t>
        </is>
      </c>
      <c r="B19" s="10" t="inlineStr">
        <is>
          <t>22/ЭО-392</t>
        </is>
      </c>
      <c r="C19" s="11" t="n">
        <v>68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68</v>
      </c>
      <c r="L19" s="17" t="n">
        <v>34</v>
      </c>
      <c r="M19" s="18" t="n"/>
      <c r="N19" s="17" t="n">
        <v>34</v>
      </c>
      <c r="O19" s="19" t="n"/>
      <c r="P19" s="21" t="n">
        <v>8</v>
      </c>
      <c r="Q19" s="21" t="n">
        <v>8</v>
      </c>
      <c r="R19" s="21" t="n">
        <v>8</v>
      </c>
      <c r="S19" s="21" t="n">
        <v>10</v>
      </c>
      <c r="T19" s="18">
        <f>SUM(P19:S19)</f>
        <v/>
      </c>
      <c r="U19" s="10" t="n">
        <v>6</v>
      </c>
      <c r="V19" s="10" t="n">
        <v>4</v>
      </c>
      <c r="W19" s="10" t="n">
        <v>8</v>
      </c>
      <c r="X19" s="10" t="n">
        <v>8</v>
      </c>
      <c r="Y19" s="10" t="n">
        <v>8</v>
      </c>
      <c r="Z19" s="10" t="n"/>
      <c r="AA19" s="18">
        <f>SUM(U19:Z19)</f>
        <v/>
      </c>
      <c r="AB19" s="12">
        <f>T19+AA19</f>
        <v/>
      </c>
    </row>
    <row r="20">
      <c r="A20" s="9" t="inlineStr">
        <is>
          <t>Физическая культура</t>
        </is>
      </c>
      <c r="B20" s="25" t="inlineStr">
        <is>
          <t>21/ЭО-491в</t>
        </is>
      </c>
      <c r="C20" s="11" t="n">
        <v>44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44</v>
      </c>
      <c r="L20" s="17" t="n">
        <v>44</v>
      </c>
      <c r="M20" s="18" t="n"/>
      <c r="N20" s="17" t="n"/>
      <c r="O20" s="19" t="n"/>
      <c r="P20" s="21" t="n">
        <v>8</v>
      </c>
      <c r="Q20" s="21" t="n">
        <v>10</v>
      </c>
      <c r="R20" s="21" t="n">
        <v>6</v>
      </c>
      <c r="S20" s="21" t="n">
        <v>6</v>
      </c>
      <c r="T20" s="18">
        <f>SUM(P20:S20)</f>
        <v/>
      </c>
      <c r="U20" s="10" t="n">
        <v>10</v>
      </c>
      <c r="V20" s="10" t="n">
        <v>4</v>
      </c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Физическая культура</t>
        </is>
      </c>
      <c r="B21" s="25" t="inlineStr">
        <is>
          <t>21/ЭО-492в</t>
        </is>
      </c>
      <c r="C21" s="11" t="n">
        <v>44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44</v>
      </c>
      <c r="L21" s="17" t="n">
        <v>44</v>
      </c>
      <c r="M21" s="18" t="n"/>
      <c r="N21" s="17" t="n"/>
      <c r="O21" s="19" t="n"/>
      <c r="P21" s="21" t="n">
        <v>6</v>
      </c>
      <c r="Q21" s="21" t="n">
        <v>8</v>
      </c>
      <c r="R21" s="21" t="n">
        <v>8</v>
      </c>
      <c r="S21" s="21" t="n">
        <v>10</v>
      </c>
      <c r="T21" s="18">
        <f>SUM(P21:S21)</f>
        <v/>
      </c>
      <c r="U21" s="10" t="n">
        <v>12</v>
      </c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Физическая культура</t>
        </is>
      </c>
      <c r="B22" s="10" t="inlineStr">
        <is>
          <t>24/ТПК-191</t>
        </is>
      </c>
      <c r="C22" s="11" t="n">
        <v>82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82</v>
      </c>
      <c r="L22" s="17" t="n">
        <v>34</v>
      </c>
      <c r="M22" s="18" t="n"/>
      <c r="N22" s="17" t="n">
        <v>48</v>
      </c>
      <c r="O22" s="19" t="n"/>
      <c r="P22" s="21" t="n">
        <v>8</v>
      </c>
      <c r="Q22" s="21" t="n">
        <v>8</v>
      </c>
      <c r="R22" s="21" t="n">
        <v>6</v>
      </c>
      <c r="S22" s="21" t="n">
        <v>6</v>
      </c>
      <c r="T22" s="18">
        <f>SUM(P22:S22)</f>
        <v/>
      </c>
      <c r="U22" s="10" t="n">
        <v>6</v>
      </c>
      <c r="V22" s="10" t="n">
        <v>8</v>
      </c>
      <c r="W22" s="10" t="n">
        <v>10</v>
      </c>
      <c r="X22" s="10" t="n">
        <v>8</v>
      </c>
      <c r="Y22" s="10" t="n">
        <v>8</v>
      </c>
      <c r="Z22" s="10" t="n">
        <v>8</v>
      </c>
      <c r="AA22" s="18">
        <f>SUM(U22:Z22)</f>
        <v/>
      </c>
      <c r="AB22" s="12">
        <f>T22+AA22</f>
        <v/>
      </c>
    </row>
    <row r="23">
      <c r="A23" s="9" t="inlineStr">
        <is>
          <t>Физическая культура</t>
        </is>
      </c>
      <c r="B23" s="10" t="inlineStr">
        <is>
          <t>22/ТПК-3111в</t>
        </is>
      </c>
      <c r="C23" s="11" t="n">
        <v>32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32</v>
      </c>
      <c r="L23" s="17" t="n">
        <v>32</v>
      </c>
      <c r="M23" s="18" t="n"/>
      <c r="N23" s="17" t="n"/>
      <c r="O23" s="19" t="n"/>
      <c r="P23" s="21" t="n">
        <v>8</v>
      </c>
      <c r="Q23" s="21" t="n">
        <v>10</v>
      </c>
      <c r="R23" s="21" t="n">
        <v>6</v>
      </c>
      <c r="S23" s="21" t="n">
        <v>8</v>
      </c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Физическая культура</t>
        </is>
      </c>
      <c r="B24" s="10" t="inlineStr">
        <is>
          <t>24/МС-191</t>
        </is>
      </c>
      <c r="C24" s="11" t="n">
        <v>82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82</v>
      </c>
      <c r="L24" s="17" t="n">
        <v>34</v>
      </c>
      <c r="M24" s="18" t="n"/>
      <c r="N24" s="17" t="n">
        <v>48</v>
      </c>
      <c r="O24" s="19" t="n"/>
      <c r="P24" s="21" t="n">
        <v>8</v>
      </c>
      <c r="Q24" s="21" t="n">
        <v>8</v>
      </c>
      <c r="R24" s="21" t="n">
        <v>8</v>
      </c>
      <c r="S24" s="21" t="n">
        <v>8</v>
      </c>
      <c r="T24" s="18">
        <f>SUM(P24:S24)</f>
        <v/>
      </c>
      <c r="U24" s="10" t="n">
        <v>8</v>
      </c>
      <c r="V24" s="10" t="n">
        <v>6</v>
      </c>
      <c r="W24" s="10" t="n">
        <v>10</v>
      </c>
      <c r="X24" s="10" t="n">
        <v>8</v>
      </c>
      <c r="Y24" s="10" t="n">
        <v>10</v>
      </c>
      <c r="Z24" s="10" t="n">
        <v>2</v>
      </c>
      <c r="AA24" s="18">
        <f>SUM(U24:Z24)</f>
        <v/>
      </c>
      <c r="AB24" s="12">
        <f>T24+AA24</f>
        <v/>
      </c>
    </row>
    <row r="25">
      <c r="A25" s="9" t="inlineStr">
        <is>
          <t>Физическая культура</t>
        </is>
      </c>
      <c r="B25" s="10" t="inlineStr">
        <is>
          <t>22/п ОМД-391в</t>
        </is>
      </c>
      <c r="C25" s="11" t="n">
        <v>44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44</v>
      </c>
      <c r="L25" s="17" t="n">
        <v>42</v>
      </c>
      <c r="M25" s="18" t="n"/>
      <c r="N25" s="17" t="n"/>
      <c r="O25" s="19" t="n"/>
      <c r="P25" s="21" t="n">
        <v>12</v>
      </c>
      <c r="Q25" s="21" t="n">
        <v>12</v>
      </c>
      <c r="R25" s="21" t="n">
        <v>10</v>
      </c>
      <c r="S25" s="21" t="n">
        <v>10</v>
      </c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Физическая культура</t>
        </is>
      </c>
      <c r="B26" s="10" t="inlineStr">
        <is>
          <t>21/ОМД-491в</t>
        </is>
      </c>
      <c r="C26" s="11" t="n">
        <v>42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42</v>
      </c>
      <c r="L26" s="17" t="n">
        <v>40</v>
      </c>
      <c r="M26" s="18" t="n"/>
      <c r="N26" s="17" t="n"/>
      <c r="O26" s="19" t="n"/>
      <c r="P26" s="21" t="n">
        <v>6</v>
      </c>
      <c r="Q26" s="21" t="n">
        <v>8</v>
      </c>
      <c r="R26" s="21" t="n">
        <v>8</v>
      </c>
      <c r="S26" s="21" t="n">
        <v>8</v>
      </c>
      <c r="T26" s="18">
        <f>SUM(P26:S26)</f>
        <v/>
      </c>
      <c r="U26" s="10" t="n">
        <v>12</v>
      </c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28" t="inlineStr">
        <is>
          <t xml:space="preserve">Итого </t>
        </is>
      </c>
      <c r="B27" s="29" t="inlineStr">
        <is>
          <t>внебюджет</t>
        </is>
      </c>
      <c r="C27" s="30" t="n">
        <v>82</v>
      </c>
      <c r="D27" s="39" t="n"/>
      <c r="E27" s="39" t="n"/>
      <c r="F27" s="39" t="n"/>
      <c r="G27" s="39" t="n"/>
      <c r="H27" s="39" t="n"/>
      <c r="I27" s="39" t="n"/>
      <c r="J27" s="39" t="n"/>
      <c r="K27" s="30" t="n">
        <v>82</v>
      </c>
      <c r="L27" s="32" t="n"/>
      <c r="M27" s="33" t="n"/>
      <c r="N27" s="33" t="n"/>
      <c r="O27" s="34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  <c r="AA27" s="40" t="n"/>
      <c r="AB27" s="30" t="n">
        <v>82</v>
      </c>
    </row>
    <row r="28">
      <c r="A28" s="28" t="inlineStr">
        <is>
          <t xml:space="preserve">Итого </t>
        </is>
      </c>
      <c r="B28" s="29" t="inlineStr">
        <is>
          <t>бюджет</t>
        </is>
      </c>
      <c r="C28" s="37" t="n">
        <v>1140</v>
      </c>
      <c r="D28" s="39" t="n"/>
      <c r="E28" s="39" t="n"/>
      <c r="F28" s="39" t="n"/>
      <c r="G28" s="39" t="n"/>
      <c r="H28" s="39" t="n"/>
      <c r="I28" s="39" t="n"/>
      <c r="J28" s="39" t="n"/>
      <c r="K28" s="37" t="n">
        <v>1140</v>
      </c>
      <c r="L28" s="32" t="n"/>
      <c r="M28" s="33" t="n"/>
      <c r="N28" s="33" t="n"/>
      <c r="O28" s="34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  <c r="AA28" s="39" t="n"/>
      <c r="AB28" s="37" t="n">
        <v>1140</v>
      </c>
    </row>
    <row r="29">
      <c r="A29" s="39" t="inlineStr">
        <is>
          <t>ВСЕГО</t>
        </is>
      </c>
      <c r="B29" s="39" t="n"/>
      <c r="C29" s="40">
        <f>SUM(C8:C26)</f>
        <v/>
      </c>
      <c r="D29" s="40">
        <f>SUM(D8:D26)</f>
        <v/>
      </c>
      <c r="E29" s="40">
        <f>SUM(E8:E26)</f>
        <v/>
      </c>
      <c r="F29" s="40">
        <f>SUM(F8:F26)</f>
        <v/>
      </c>
      <c r="G29" s="40">
        <f>SUM(G8:G26)</f>
        <v/>
      </c>
      <c r="H29" s="40">
        <f>SUM(H8:H26)</f>
        <v/>
      </c>
      <c r="I29" s="40">
        <f>SUM(I8:I26)</f>
        <v/>
      </c>
      <c r="J29" s="40">
        <f>SUM(J8:J26)</f>
        <v/>
      </c>
      <c r="K29" s="40">
        <f>SUM(K8:K26)</f>
        <v/>
      </c>
      <c r="L29" s="40">
        <f>SUM(L8:L26)</f>
        <v/>
      </c>
      <c r="M29" s="40">
        <f>SUM(M8:M26)</f>
        <v/>
      </c>
      <c r="N29" s="40">
        <f>SUM(N8:N26)</f>
        <v/>
      </c>
      <c r="O29" s="40">
        <f>SUM(O8:O26)</f>
        <v/>
      </c>
      <c r="P29" s="40">
        <f>SUM(P8:P26)</f>
        <v/>
      </c>
      <c r="Q29" s="40">
        <f>SUM(Q8:Q26)</f>
        <v/>
      </c>
      <c r="R29" s="40">
        <f>SUM(R8:R26)</f>
        <v/>
      </c>
      <c r="S29" s="40">
        <f>SUM(S8:S26)</f>
        <v/>
      </c>
      <c r="T29" s="40">
        <f>SUM(T8:T26)</f>
        <v/>
      </c>
      <c r="U29" s="40">
        <f>SUM(U8:U26)</f>
        <v/>
      </c>
      <c r="V29" s="40">
        <f>SUM(V8:V26)</f>
        <v/>
      </c>
      <c r="W29" s="40">
        <f>SUM(W8:W26)</f>
        <v/>
      </c>
      <c r="X29" s="40">
        <f>SUM(X8:X26)</f>
        <v/>
      </c>
      <c r="Y29" s="40">
        <f>SUM(Y8:Y26)</f>
        <v/>
      </c>
      <c r="Z29" s="40">
        <f>SUM(Z8:Z26)</f>
        <v/>
      </c>
      <c r="AA29" s="40">
        <f>SUM(AA8:AA26)</f>
        <v/>
      </c>
      <c r="AB29" s="40">
        <f>SUM(AB8:AB26)</f>
        <v/>
      </c>
    </row>
    <row r="30">
      <c r="A30" s="53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  <c r="R30" s="53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</row>
    <row r="31">
      <c r="A31" s="42" t="inlineStr">
        <is>
          <t>Тарифная ставка _______________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42" t="inlineStr">
        <is>
          <t>За проверку тетрадей _______________</t>
        </is>
      </c>
      <c r="L31" s="3" t="n"/>
      <c r="M31" s="3" t="n"/>
      <c r="N31" s="3" t="n"/>
      <c r="O31" s="3" t="n"/>
      <c r="P31" s="3" t="n"/>
      <c r="Q31" s="3" t="n"/>
      <c r="R31" s="3" t="n"/>
      <c r="S31" s="42" t="inlineStr">
        <is>
          <t>Не выполнено часов ______________</t>
        </is>
      </c>
      <c r="T31" s="3" t="n"/>
      <c r="U31" s="3" t="n"/>
      <c r="V31" s="43" t="n"/>
      <c r="W31" s="3" t="n"/>
      <c r="X31" s="3" t="n"/>
      <c r="Y31" s="3" t="n"/>
      <c r="Z31" s="3" t="n"/>
      <c r="AA31" s="3" t="n"/>
      <c r="AB31" s="3" t="n"/>
    </row>
    <row r="32">
      <c r="A32" s="42" t="inlineStr">
        <is>
          <t>Стоимость часа _________________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42" t="inlineStr">
        <is>
          <t>За классное руководство ____________</t>
        </is>
      </c>
      <c r="L32" s="3" t="n"/>
      <c r="M32" s="3" t="n"/>
      <c r="N32" s="3" t="n"/>
      <c r="O32" s="3" t="n"/>
      <c r="P32" s="3" t="n"/>
      <c r="Q32" s="3" t="n"/>
      <c r="R32" s="3" t="n"/>
      <c r="S32" s="42" t="inlineStr">
        <is>
          <t>Дано сверх плана _________________</t>
        </is>
      </c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</row>
    <row r="33">
      <c r="A33" s="42" t="inlineStr">
        <is>
          <t>Оклад в месяц __________________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42" t="inlineStr">
        <is>
          <t>За заведование кабинетом ___________</t>
        </is>
      </c>
      <c r="L33" s="3" t="n"/>
      <c r="M33" s="3" t="n"/>
      <c r="N33" s="3" t="n"/>
      <c r="O33" s="3" t="n"/>
      <c r="P33" s="3" t="n"/>
      <c r="Q33" s="3" t="n"/>
      <c r="R33" s="3" t="n"/>
      <c r="S33" s="42" t="inlineStr">
        <is>
          <t>Итого зарплата в месяц ____________</t>
        </is>
      </c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</row>
    <row r="34">
      <c r="A34" s="3" t="n"/>
      <c r="B34" s="3" t="n"/>
      <c r="C34" s="42" t="inlineStr">
        <is>
          <t>За руководство ПК _________________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Q34" s="3" t="n"/>
      <c r="R34" s="3" t="n"/>
      <c r="S34" s="42" t="inlineStr">
        <is>
          <t>Зарплата за год ___________________ в т.ч. за пед.часы</t>
        </is>
      </c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</row>
    <row r="35">
      <c r="A35" s="3" t="n"/>
      <c r="B35" s="3" t="n"/>
      <c r="C35" s="42" t="inlineStr">
        <is>
          <t>Зам. директора по УР ______________</t>
        </is>
      </c>
      <c r="E35" s="3" t="n"/>
      <c r="F35" s="3" t="n"/>
      <c r="G35" s="3" t="n"/>
      <c r="H35" s="3" t="n"/>
      <c r="I35" s="3" t="inlineStr">
        <is>
          <t>Е.В. Кшецкая</t>
        </is>
      </c>
      <c r="K35" s="3" t="n"/>
      <c r="L35" s="3" t="n"/>
      <c r="M35" s="3" t="n"/>
      <c r="N35" s="3" t="n"/>
      <c r="O35" s="3" t="n"/>
      <c r="Q35" s="3" t="n"/>
      <c r="R35" s="3" t="n"/>
      <c r="S35" s="3" t="inlineStr">
        <is>
          <t>Зав.учебной частью_____________________О.В. Подковыркина</t>
        </is>
      </c>
      <c r="T35" s="3" t="n"/>
      <c r="U35" s="3" t="n"/>
      <c r="V35" s="3" t="n"/>
      <c r="W35" s="3" t="n"/>
      <c r="X35" s="3" t="n"/>
      <c r="Y35" s="3" t="n"/>
      <c r="AA35" s="3" t="n"/>
      <c r="AB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Q36" s="3" t="n"/>
      <c r="R36" s="3" t="n"/>
      <c r="S36" s="42" t="inlineStr">
        <is>
          <t>С пед. нагрузкой ознакомлен преподаватель: _____________</t>
        </is>
      </c>
      <c r="T36" s="3" t="n"/>
      <c r="U36" s="3" t="n"/>
      <c r="V36" s="3" t="n"/>
      <c r="X36" s="3" t="n"/>
      <c r="Y36" s="3" t="n"/>
      <c r="AA36" s="3" t="n"/>
      <c r="AB36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Маркова Надежда Александровна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Экономика отрасли</t>
        </is>
      </c>
      <c r="B8" s="10" t="inlineStr">
        <is>
          <t>23/ТО-291</t>
        </is>
      </c>
      <c r="C8" s="11" t="n">
        <v>46</v>
      </c>
      <c r="D8" s="12" t="n"/>
      <c r="E8" s="13" t="n"/>
      <c r="F8" s="13" t="n"/>
      <c r="G8" s="14" t="n"/>
      <c r="H8" s="15" t="n"/>
      <c r="I8" s="16" t="n"/>
      <c r="J8" s="13" t="n"/>
      <c r="K8" s="11" t="n">
        <v>46</v>
      </c>
      <c r="L8" s="17" t="n"/>
      <c r="M8" s="18" t="n"/>
      <c r="N8" s="17" t="n">
        <v>46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4</v>
      </c>
      <c r="V8" s="10" t="n">
        <v>4</v>
      </c>
      <c r="W8" s="10" t="n">
        <v>8</v>
      </c>
      <c r="X8" s="10" t="n">
        <v>8</v>
      </c>
      <c r="Y8" s="10" t="n">
        <v>4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Финансы, денежное обращение и кредит</t>
        </is>
      </c>
      <c r="B9" s="10" t="inlineStr">
        <is>
          <t>22/Б-391кв</t>
        </is>
      </c>
      <c r="C9" s="11" t="n">
        <v>72</v>
      </c>
      <c r="D9" s="12" t="n"/>
      <c r="E9" s="13" t="n"/>
      <c r="F9" s="13" t="n"/>
      <c r="G9" s="14" t="n"/>
      <c r="H9" s="15" t="n"/>
      <c r="I9" s="16" t="n"/>
      <c r="J9" s="13" t="n"/>
      <c r="K9" s="11" t="n">
        <v>72</v>
      </c>
      <c r="L9" s="17" t="n">
        <v>72</v>
      </c>
      <c r="M9" s="18" t="n"/>
      <c r="N9" s="17" t="n"/>
      <c r="O9" s="19" t="n"/>
      <c r="P9" s="21" t="n">
        <v>16</v>
      </c>
      <c r="Q9" s="21" t="n">
        <v>16</v>
      </c>
      <c r="R9" s="21" t="n">
        <v>8</v>
      </c>
      <c r="S9" s="21" t="n">
        <v>10</v>
      </c>
      <c r="T9" s="18">
        <f>SUM(P9:S9)</f>
        <v/>
      </c>
      <c r="U9" s="10" t="n">
        <v>6</v>
      </c>
      <c r="V9" s="10" t="n">
        <v>16</v>
      </c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Финансы, денежное обращение и кредит</t>
        </is>
      </c>
      <c r="B10" s="10" t="inlineStr">
        <is>
          <t>23/Л-291к</t>
        </is>
      </c>
      <c r="C10" s="11" t="n">
        <v>60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60</v>
      </c>
      <c r="L10" s="17" t="n"/>
      <c r="M10" s="18" t="n"/>
      <c r="N10" s="17" t="n">
        <v>58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10</v>
      </c>
      <c r="V10" s="10" t="n">
        <v>8</v>
      </c>
      <c r="W10" s="10" t="n">
        <v>16</v>
      </c>
      <c r="X10" s="10" t="n">
        <v>16</v>
      </c>
      <c r="Y10" s="10" t="n">
        <v>10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Бухгалтерский учет логистических операций</t>
        </is>
      </c>
      <c r="B11" s="10" t="inlineStr">
        <is>
          <t>23/Л-291к</t>
        </is>
      </c>
      <c r="C11" s="11" t="n">
        <v>68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68</v>
      </c>
      <c r="L11" s="17" t="n">
        <v>66</v>
      </c>
      <c r="M11" s="18" t="n"/>
      <c r="N11" s="17" t="n"/>
      <c r="O11" s="19" t="n"/>
      <c r="P11" s="21" t="n">
        <v>16</v>
      </c>
      <c r="Q11" s="21" t="n">
        <v>18</v>
      </c>
      <c r="R11" s="21" t="n">
        <v>8</v>
      </c>
      <c r="S11" s="21" t="n">
        <v>26</v>
      </c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Финансы, денежное обращение и кредит</t>
        </is>
      </c>
      <c r="B12" s="10" t="inlineStr">
        <is>
          <t>23/Л-292к</t>
        </is>
      </c>
      <c r="C12" s="11" t="n">
        <v>60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60</v>
      </c>
      <c r="L12" s="17" t="n"/>
      <c r="M12" s="18" t="n"/>
      <c r="N12" s="17" t="n">
        <v>58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>
        <v>10</v>
      </c>
      <c r="V12" s="10" t="n">
        <v>8</v>
      </c>
      <c r="W12" s="10" t="n">
        <v>16</v>
      </c>
      <c r="X12" s="10" t="n">
        <v>16</v>
      </c>
      <c r="Y12" s="10" t="n">
        <v>10</v>
      </c>
      <c r="Z12" s="10" t="n"/>
      <c r="AA12" s="18">
        <f>SUM(U12:Z12)</f>
        <v/>
      </c>
      <c r="AB12" s="12">
        <f>T12+AA12</f>
        <v/>
      </c>
    </row>
    <row r="13">
      <c r="A13" s="9" t="inlineStr">
        <is>
          <t>Бухгалтерский учет логистических операций</t>
        </is>
      </c>
      <c r="B13" s="10" t="inlineStr">
        <is>
          <t>23/Л-292к</t>
        </is>
      </c>
      <c r="C13" s="11" t="n">
        <v>68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68</v>
      </c>
      <c r="L13" s="17" t="n">
        <v>66</v>
      </c>
      <c r="M13" s="18" t="n"/>
      <c r="N13" s="17" t="n"/>
      <c r="O13" s="19" t="n"/>
      <c r="P13" s="21" t="n">
        <v>16</v>
      </c>
      <c r="Q13" s="21" t="n">
        <v>18</v>
      </c>
      <c r="R13" s="21" t="n">
        <v>8</v>
      </c>
      <c r="S13" s="21" t="n">
        <v>26</v>
      </c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Финансы, денежное обращение и кредит</t>
        </is>
      </c>
      <c r="B14" s="10" t="inlineStr">
        <is>
          <t>23/ЭК-291к</t>
        </is>
      </c>
      <c r="C14" s="11" t="n">
        <v>42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42</v>
      </c>
      <c r="L14" s="17" t="n"/>
      <c r="M14" s="18" t="n"/>
      <c r="N14" s="17" t="n">
        <v>42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>
        <v>4</v>
      </c>
      <c r="V14" s="10" t="n">
        <v>6</v>
      </c>
      <c r="W14" s="10" t="n">
        <v>8</v>
      </c>
      <c r="X14" s="10" t="n">
        <v>4</v>
      </c>
      <c r="Y14" s="10" t="n">
        <v>16</v>
      </c>
      <c r="Z14" s="10" t="n"/>
      <c r="AA14" s="18">
        <f>SUM(U14:Z14)</f>
        <v/>
      </c>
      <c r="AB14" s="12">
        <f>T14+AA14</f>
        <v/>
      </c>
    </row>
    <row r="15">
      <c r="A15" s="9" t="inlineStr">
        <is>
          <t>Финансы, денежное обращение и кредит</t>
        </is>
      </c>
      <c r="B15" s="10" t="inlineStr">
        <is>
          <t>22/ЭК-391кв</t>
        </is>
      </c>
      <c r="C15" s="11" t="n">
        <v>48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48</v>
      </c>
      <c r="L15" s="17" t="n">
        <v>48</v>
      </c>
      <c r="M15" s="18" t="n"/>
      <c r="N15" s="17" t="n"/>
      <c r="O15" s="19" t="n"/>
      <c r="P15" s="21" t="n">
        <v>6</v>
      </c>
      <c r="Q15" s="21" t="n">
        <v>6</v>
      </c>
      <c r="R15" s="21" t="n">
        <v>6</v>
      </c>
      <c r="S15" s="21" t="n">
        <v>8</v>
      </c>
      <c r="T15" s="18">
        <f>SUM(P15:S15)</f>
        <v/>
      </c>
      <c r="U15" s="10" t="n">
        <v>8</v>
      </c>
      <c r="V15" s="10" t="n">
        <v>14</v>
      </c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Контрольные процедуры и их оформление</t>
        </is>
      </c>
      <c r="B16" s="10" t="inlineStr">
        <is>
          <t>22/ЭК-391кв</t>
        </is>
      </c>
      <c r="C16" s="11" t="n">
        <v>48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48</v>
      </c>
      <c r="L16" s="17" t="n">
        <v>48</v>
      </c>
      <c r="M16" s="18" t="n"/>
      <c r="N16" s="17" t="n"/>
      <c r="O16" s="19" t="n"/>
      <c r="P16" s="21" t="n">
        <v>6</v>
      </c>
      <c r="Q16" s="21" t="n">
        <v>6</v>
      </c>
      <c r="R16" s="21" t="n">
        <v>6</v>
      </c>
      <c r="S16" s="21" t="n">
        <v>8</v>
      </c>
      <c r="T16" s="18">
        <f>SUM(P16:S16)</f>
        <v/>
      </c>
      <c r="U16" s="10" t="n">
        <v>8</v>
      </c>
      <c r="V16" s="10" t="n">
        <v>14</v>
      </c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Организация расчетов с бюджетом и внебюджетными фондами</t>
        </is>
      </c>
      <c r="B17" s="10" t="inlineStr">
        <is>
          <t>22/ЭК-391кв</t>
        </is>
      </c>
      <c r="C17" s="11" t="n">
        <v>72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72</v>
      </c>
      <c r="L17" s="17" t="n">
        <v>72</v>
      </c>
      <c r="M17" s="18" t="n"/>
      <c r="N17" s="17" t="n"/>
      <c r="O17" s="19" t="n"/>
      <c r="P17" s="21" t="n">
        <v>8</v>
      </c>
      <c r="Q17" s="21" t="n">
        <v>10</v>
      </c>
      <c r="R17" s="21" t="n">
        <v>10</v>
      </c>
      <c r="S17" s="21" t="n">
        <v>6</v>
      </c>
      <c r="T17" s="18">
        <f>SUM(P17:S17)</f>
        <v/>
      </c>
      <c r="U17" s="10" t="n">
        <v>8</v>
      </c>
      <c r="V17" s="10" t="n">
        <v>30</v>
      </c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Технология составления бухгалтерской (финансовой) отчетности</t>
        </is>
      </c>
      <c r="B18" s="10" t="inlineStr">
        <is>
          <t>22/ЭК-391кв</t>
        </is>
      </c>
      <c r="C18" s="11" t="n">
        <v>72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72</v>
      </c>
      <c r="L18" s="17" t="n">
        <v>72</v>
      </c>
      <c r="M18" s="18" t="n"/>
      <c r="N18" s="17" t="n"/>
      <c r="O18" s="19" t="n"/>
      <c r="P18" s="21" t="n">
        <v>8</v>
      </c>
      <c r="Q18" s="21" t="n">
        <v>10</v>
      </c>
      <c r="R18" s="21" t="n">
        <v>6</v>
      </c>
      <c r="S18" s="21" t="n">
        <v>6</v>
      </c>
      <c r="T18" s="18">
        <f>SUM(P18:S18)</f>
        <v/>
      </c>
      <c r="U18" s="10" t="n">
        <v>8</v>
      </c>
      <c r="V18" s="10" t="n">
        <v>34</v>
      </c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Производственная практика (по профилю специальности)</t>
        </is>
      </c>
      <c r="B19" s="10" t="inlineStr">
        <is>
          <t>22/ЭК-391кв</t>
        </is>
      </c>
      <c r="C19" s="11" t="n">
        <v>7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7</v>
      </c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Производственная практика (по профилю специальности)</t>
        </is>
      </c>
      <c r="B20" s="25" t="inlineStr">
        <is>
          <t>22/ЭК-391кв</t>
        </is>
      </c>
      <c r="C20" s="11" t="n">
        <v>3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3</v>
      </c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Производственная практика (по профилю специальности)</t>
        </is>
      </c>
      <c r="B21" s="25" t="inlineStr">
        <is>
          <t>22/ЭК-391кв</t>
        </is>
      </c>
      <c r="C21" s="11" t="n">
        <v>3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3</v>
      </c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Производственная практика (по профилю специальности)</t>
        </is>
      </c>
      <c r="B22" s="10" t="inlineStr">
        <is>
          <t>22/ЭК-391кв</t>
        </is>
      </c>
      <c r="C22" s="11" t="n">
        <v>3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3</v>
      </c>
      <c r="L22" s="17" t="n"/>
      <c r="M22" s="18" t="n"/>
      <c r="N22" s="17" t="n"/>
      <c r="O22" s="19" t="n"/>
      <c r="P22" s="21" t="n"/>
      <c r="Q22" s="21" t="n"/>
      <c r="R22" s="21" t="n"/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Производственная практика (по профилю специальности)</t>
        </is>
      </c>
      <c r="B23" s="10" t="inlineStr">
        <is>
          <t>22/ЭК-391кв</t>
        </is>
      </c>
      <c r="C23" s="11" t="n">
        <v>6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6</v>
      </c>
      <c r="L23" s="17" t="n"/>
      <c r="M23" s="18" t="n"/>
      <c r="N23" s="17" t="n"/>
      <c r="O23" s="19" t="n"/>
      <c r="P23" s="21" t="n"/>
      <c r="Q23" s="21" t="n"/>
      <c r="R23" s="21" t="n"/>
      <c r="S23" s="21" t="n"/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Квалификационный экзамен</t>
        </is>
      </c>
      <c r="B24" s="10" t="inlineStr">
        <is>
          <t>22/ЭК-391кв</t>
        </is>
      </c>
      <c r="C24" s="11" t="n">
        <v>7.92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7.92</v>
      </c>
      <c r="L24" s="17" t="n"/>
      <c r="M24" s="18" t="n"/>
      <c r="N24" s="17" t="n"/>
      <c r="O24" s="19" t="n"/>
      <c r="P24" s="21" t="n"/>
      <c r="Q24" s="21" t="n"/>
      <c r="R24" s="21" t="n"/>
      <c r="S24" s="21" t="n"/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ПРОИЗВОДСТВЕННАЯ ПРАКТИКА (ПРЕДДИПЛОМНАЯ)</t>
        </is>
      </c>
      <c r="B25" s="10" t="inlineStr">
        <is>
          <t>22/ЭК-391кв</t>
        </is>
      </c>
      <c r="C25" s="11" t="n">
        <v>14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14</v>
      </c>
      <c r="L25" s="17" t="n"/>
      <c r="M25" s="18" t="n"/>
      <c r="N25" s="17" t="n"/>
      <c r="O25" s="19" t="n"/>
      <c r="P25" s="21" t="n"/>
      <c r="Q25" s="21" t="n"/>
      <c r="R25" s="21" t="n"/>
      <c r="S25" s="21" t="n"/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Подготовка выпускной квалификационной работы</t>
        </is>
      </c>
      <c r="B26" s="10" t="inlineStr">
        <is>
          <t>22/ЭК-391кв</t>
        </is>
      </c>
      <c r="C26" s="11" t="n">
        <v>42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42</v>
      </c>
      <c r="L26" s="17" t="n"/>
      <c r="M26" s="18" t="n"/>
      <c r="N26" s="17" t="n"/>
      <c r="O26" s="19" t="n"/>
      <c r="P26" s="21" t="n"/>
      <c r="Q26" s="21" t="n"/>
      <c r="R26" s="21" t="n"/>
      <c r="S26" s="21" t="n"/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Подготовка выпускной квалификационной работы (НОРМОКОНТРОЛЬ)</t>
        </is>
      </c>
      <c r="B27" s="10" t="inlineStr">
        <is>
          <t>22/ЭК-391кв</t>
        </is>
      </c>
      <c r="C27" s="11" t="n">
        <v>3.5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3.5</v>
      </c>
      <c r="L27" s="17" t="n"/>
      <c r="M27" s="18" t="n"/>
      <c r="N27" s="17" t="n"/>
      <c r="O27" s="19" t="n"/>
      <c r="P27" s="21" t="n"/>
      <c r="Q27" s="21" t="n"/>
      <c r="R27" s="21" t="n"/>
      <c r="S27" s="21" t="n"/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Защита выпускной квалификационной работы</t>
        </is>
      </c>
      <c r="B28" s="10" t="inlineStr">
        <is>
          <t>22/ЭК-391кв</t>
        </is>
      </c>
      <c r="C28" s="11" t="n">
        <v>3.5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3.5</v>
      </c>
      <c r="L28" s="17" t="n"/>
      <c r="M28" s="18" t="n"/>
      <c r="N28" s="17" t="n"/>
      <c r="O28" s="19" t="n"/>
      <c r="P28" s="21" t="n"/>
      <c r="Q28" s="21" t="n"/>
      <c r="R28" s="21" t="n"/>
      <c r="S28" s="21" t="n"/>
      <c r="T28" s="18">
        <f>SUM(P28:S28)</f>
        <v/>
      </c>
      <c r="U28" s="10" t="n"/>
      <c r="V28" s="10" t="n"/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Бухгалтерский учет логистических операций</t>
        </is>
      </c>
      <c r="B29" s="10" t="inlineStr">
        <is>
          <t>24/зЛ-1111к</t>
        </is>
      </c>
      <c r="C29" s="11" t="n">
        <v>10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10</v>
      </c>
      <c r="L29" s="17" t="n">
        <v>10</v>
      </c>
      <c r="M29" s="18" t="n"/>
      <c r="N29" s="17" t="n"/>
      <c r="O29" s="19" t="n"/>
      <c r="P29" s="21" t="n"/>
      <c r="Q29" s="21" t="n">
        <v>10</v>
      </c>
      <c r="R29" s="21" t="n"/>
      <c r="S29" s="21" t="n"/>
      <c r="T29" s="18">
        <f>SUM(P29:S29)</f>
        <v/>
      </c>
      <c r="U29" s="10" t="n"/>
      <c r="V29" s="10" t="n"/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Финансы, денежное обращение и кредит</t>
        </is>
      </c>
      <c r="B30" s="10" t="inlineStr">
        <is>
          <t>23/зЛ-2111к</t>
        </is>
      </c>
      <c r="C30" s="11" t="n">
        <v>8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8</v>
      </c>
      <c r="L30" s="17" t="n"/>
      <c r="M30" s="18" t="n"/>
      <c r="N30" s="17" t="n">
        <v>8</v>
      </c>
      <c r="O30" s="19" t="n"/>
      <c r="P30" s="21" t="n"/>
      <c r="Q30" s="21" t="n"/>
      <c r="R30" s="21" t="n"/>
      <c r="S30" s="21" t="n"/>
      <c r="T30" s="18">
        <f>SUM(P30:S30)</f>
        <v/>
      </c>
      <c r="U30" s="10" t="n"/>
      <c r="V30" s="10" t="n"/>
      <c r="W30" s="10" t="n"/>
      <c r="X30" s="10" t="n"/>
      <c r="Y30" s="10" t="n"/>
      <c r="Z30" s="10" t="n"/>
      <c r="AA30" s="18">
        <f>SUM(U30:Z30)</f>
        <v/>
      </c>
      <c r="AB30" s="12">
        <f>T30+AA30</f>
        <v/>
      </c>
    </row>
    <row r="31">
      <c r="A31" s="28" t="inlineStr">
        <is>
          <t xml:space="preserve">Итого </t>
        </is>
      </c>
      <c r="B31" s="29" t="inlineStr">
        <is>
          <t>внебюджет</t>
        </is>
      </c>
      <c r="C31" s="30" t="n">
        <v>720.92</v>
      </c>
      <c r="D31" s="39" t="n"/>
      <c r="E31" s="39" t="n"/>
      <c r="F31" s="39" t="n"/>
      <c r="G31" s="39" t="n"/>
      <c r="H31" s="39" t="n"/>
      <c r="I31" s="39" t="n"/>
      <c r="J31" s="39" t="n"/>
      <c r="K31" s="30" t="n">
        <v>720.92</v>
      </c>
      <c r="L31" s="32" t="n"/>
      <c r="M31" s="33" t="n"/>
      <c r="N31" s="33" t="n"/>
      <c r="O31" s="34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  <c r="AA31" s="40" t="n"/>
      <c r="AB31" s="30" t="n">
        <v>720.92</v>
      </c>
    </row>
    <row r="32">
      <c r="A32" s="28" t="inlineStr">
        <is>
          <t xml:space="preserve">Итого </t>
        </is>
      </c>
      <c r="B32" s="29" t="inlineStr">
        <is>
          <t>бюджет</t>
        </is>
      </c>
      <c r="C32" s="37" t="n">
        <v>46</v>
      </c>
      <c r="D32" s="39" t="n"/>
      <c r="E32" s="39" t="n"/>
      <c r="F32" s="39" t="n"/>
      <c r="G32" s="39" t="n"/>
      <c r="H32" s="39" t="n"/>
      <c r="I32" s="39" t="n"/>
      <c r="J32" s="39" t="n"/>
      <c r="K32" s="37" t="n">
        <v>46</v>
      </c>
      <c r="L32" s="32" t="n"/>
      <c r="M32" s="33" t="n"/>
      <c r="N32" s="33" t="n"/>
      <c r="O32" s="34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  <c r="AA32" s="39" t="n"/>
      <c r="AB32" s="37" t="n">
        <v>46</v>
      </c>
    </row>
    <row r="33">
      <c r="A33" s="39" t="inlineStr">
        <is>
          <t>ВСЕГО</t>
        </is>
      </c>
      <c r="B33" s="39" t="n"/>
      <c r="C33" s="40">
        <f>SUM(C8:C30)</f>
        <v/>
      </c>
      <c r="D33" s="40">
        <f>SUM(D8:D30)</f>
        <v/>
      </c>
      <c r="E33" s="40">
        <f>SUM(E8:E30)</f>
        <v/>
      </c>
      <c r="F33" s="40">
        <f>SUM(F8:F30)</f>
        <v/>
      </c>
      <c r="G33" s="40">
        <f>SUM(G8:G30)</f>
        <v/>
      </c>
      <c r="H33" s="40">
        <f>SUM(H8:H30)</f>
        <v/>
      </c>
      <c r="I33" s="40">
        <f>SUM(I8:I30)</f>
        <v/>
      </c>
      <c r="J33" s="40">
        <f>SUM(J8:J30)</f>
        <v/>
      </c>
      <c r="K33" s="40">
        <f>SUM(K8:K30)</f>
        <v/>
      </c>
      <c r="L33" s="40">
        <f>SUM(L8:L30)</f>
        <v/>
      </c>
      <c r="M33" s="40">
        <f>SUM(M8:M30)</f>
        <v/>
      </c>
      <c r="N33" s="40">
        <f>SUM(N8:N30)</f>
        <v/>
      </c>
      <c r="O33" s="40">
        <f>SUM(O8:O30)</f>
        <v/>
      </c>
      <c r="P33" s="40">
        <f>SUM(P8:P30)</f>
        <v/>
      </c>
      <c r="Q33" s="40">
        <f>SUM(Q8:Q30)</f>
        <v/>
      </c>
      <c r="R33" s="40">
        <f>SUM(R8:R30)</f>
        <v/>
      </c>
      <c r="S33" s="40">
        <f>SUM(S8:S30)</f>
        <v/>
      </c>
      <c r="T33" s="40">
        <f>SUM(T8:T30)</f>
        <v/>
      </c>
      <c r="U33" s="40">
        <f>SUM(U8:U30)</f>
        <v/>
      </c>
      <c r="V33" s="40">
        <f>SUM(V8:V30)</f>
        <v/>
      </c>
      <c r="W33" s="40">
        <f>SUM(W8:W30)</f>
        <v/>
      </c>
      <c r="X33" s="40">
        <f>SUM(X8:X30)</f>
        <v/>
      </c>
      <c r="Y33" s="40">
        <f>SUM(Y8:Y30)</f>
        <v/>
      </c>
      <c r="Z33" s="40">
        <f>SUM(Z8:Z30)</f>
        <v/>
      </c>
      <c r="AA33" s="40">
        <f>SUM(AA8:AA30)</f>
        <v/>
      </c>
      <c r="AB33" s="40">
        <f>SUM(AB8:AB30)</f>
        <v/>
      </c>
    </row>
    <row r="34">
      <c r="A34" s="53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  <c r="R34" s="53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</row>
    <row r="35">
      <c r="A35" s="42" t="inlineStr">
        <is>
          <t>Тарифная ставка _______________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42" t="inlineStr">
        <is>
          <t>За проверку тетрадей _______________</t>
        </is>
      </c>
      <c r="L35" s="3" t="n"/>
      <c r="M35" s="3" t="n"/>
      <c r="N35" s="3" t="n"/>
      <c r="O35" s="3" t="n"/>
      <c r="P35" s="3" t="n"/>
      <c r="Q35" s="3" t="n"/>
      <c r="R35" s="3" t="n"/>
      <c r="S35" s="42" t="inlineStr">
        <is>
          <t>Не выполнено часов ______________</t>
        </is>
      </c>
      <c r="T35" s="3" t="n"/>
      <c r="U35" s="3" t="n"/>
      <c r="V35" s="43" t="n"/>
      <c r="W35" s="3" t="n"/>
      <c r="X35" s="3" t="n"/>
      <c r="Y35" s="3" t="n"/>
      <c r="Z35" s="3" t="n"/>
      <c r="AA35" s="3" t="n"/>
      <c r="AB35" s="3" t="n"/>
    </row>
    <row r="36">
      <c r="A36" s="42" t="inlineStr">
        <is>
          <t>Стоимость часа _________________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42" t="inlineStr">
        <is>
          <t>За классное руководство ____________</t>
        </is>
      </c>
      <c r="L36" s="3" t="n"/>
      <c r="M36" s="3" t="n"/>
      <c r="N36" s="3" t="n"/>
      <c r="O36" s="3" t="n"/>
      <c r="P36" s="3" t="n"/>
      <c r="Q36" s="3" t="n"/>
      <c r="R36" s="3" t="n"/>
      <c r="S36" s="42" t="inlineStr">
        <is>
          <t>Дано сверх плана _________________</t>
        </is>
      </c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</row>
    <row r="37">
      <c r="A37" s="42" t="inlineStr">
        <is>
          <t>Оклад в месяц __________________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42" t="inlineStr">
        <is>
          <t>За заведование кабинетом ___________</t>
        </is>
      </c>
      <c r="L37" s="3" t="n"/>
      <c r="M37" s="3" t="n"/>
      <c r="N37" s="3" t="n"/>
      <c r="O37" s="3" t="n"/>
      <c r="P37" s="3" t="n"/>
      <c r="Q37" s="3" t="n"/>
      <c r="R37" s="3" t="n"/>
      <c r="S37" s="42" t="inlineStr">
        <is>
          <t>Итого зарплата в месяц ____________</t>
        </is>
      </c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</row>
    <row r="38">
      <c r="A38" s="3" t="n"/>
      <c r="B38" s="3" t="n"/>
      <c r="C38" s="42" t="inlineStr">
        <is>
          <t>За руководство ПК _________________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Q38" s="3" t="n"/>
      <c r="R38" s="3" t="n"/>
      <c r="S38" s="42" t="inlineStr">
        <is>
          <t>Зарплата за год ___________________ в т.ч. за пед.часы</t>
        </is>
      </c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</row>
    <row r="39">
      <c r="A39" s="3" t="n"/>
      <c r="B39" s="3" t="n"/>
      <c r="C39" s="42" t="inlineStr">
        <is>
          <t>Зам. директора по УР ______________</t>
        </is>
      </c>
      <c r="E39" s="3" t="n"/>
      <c r="F39" s="3" t="n"/>
      <c r="G39" s="3" t="n"/>
      <c r="H39" s="3" t="n"/>
      <c r="I39" s="3" t="inlineStr">
        <is>
          <t>Е.В. Кшецкая</t>
        </is>
      </c>
      <c r="K39" s="3" t="n"/>
      <c r="L39" s="3" t="n"/>
      <c r="M39" s="3" t="n"/>
      <c r="N39" s="3" t="n"/>
      <c r="O39" s="3" t="n"/>
      <c r="Q39" s="3" t="n"/>
      <c r="R39" s="3" t="n"/>
      <c r="S39" s="3" t="inlineStr">
        <is>
          <t>Зав.учебной частью_____________________О.В. Подковыркина</t>
        </is>
      </c>
      <c r="T39" s="3" t="n"/>
      <c r="U39" s="3" t="n"/>
      <c r="V39" s="3" t="n"/>
      <c r="W39" s="3" t="n"/>
      <c r="X39" s="3" t="n"/>
      <c r="Y39" s="3" t="n"/>
      <c r="AA39" s="3" t="n"/>
      <c r="AB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Q40" s="3" t="n"/>
      <c r="R40" s="3" t="n"/>
      <c r="S40" s="42" t="inlineStr">
        <is>
          <t>С пед. нагрузкой ознакомлен преподаватель: _____________</t>
        </is>
      </c>
      <c r="T40" s="3" t="n"/>
      <c r="U40" s="3" t="n"/>
      <c r="V40" s="3" t="n"/>
      <c r="X40" s="3" t="n"/>
      <c r="Y40" s="3" t="n"/>
      <c r="AA40" s="3" t="n"/>
      <c r="AB40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Марьинских Марина Михайловна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Теоретические основы теплотехники</t>
        </is>
      </c>
      <c r="B8" s="10" t="inlineStr">
        <is>
          <t>23/ТО-291</t>
        </is>
      </c>
      <c r="C8" s="11" t="n">
        <v>156</v>
      </c>
      <c r="D8" s="12" t="n"/>
      <c r="E8" s="13" t="n"/>
      <c r="F8" s="13" t="n"/>
      <c r="G8" s="14" t="n"/>
      <c r="H8" s="15" t="n"/>
      <c r="I8" s="16" t="n"/>
      <c r="J8" s="13" t="n"/>
      <c r="K8" s="11" t="n">
        <v>156</v>
      </c>
      <c r="L8" s="17" t="n">
        <v>62</v>
      </c>
      <c r="M8" s="18" t="n"/>
      <c r="N8" s="17" t="n">
        <v>78</v>
      </c>
      <c r="O8" s="19" t="n"/>
      <c r="P8" s="21" t="n">
        <v>16</v>
      </c>
      <c r="Q8" s="21" t="n">
        <v>20</v>
      </c>
      <c r="R8" s="21" t="n">
        <v>16</v>
      </c>
      <c r="S8" s="21" t="n">
        <v>18</v>
      </c>
      <c r="T8" s="18">
        <f>SUM(P8:S8)</f>
        <v/>
      </c>
      <c r="U8" s="10" t="n">
        <v>12</v>
      </c>
      <c r="V8" s="10" t="n">
        <v>16</v>
      </c>
      <c r="W8" s="10" t="n">
        <v>16</v>
      </c>
      <c r="X8" s="10" t="n">
        <v>20</v>
      </c>
      <c r="Y8" s="10" t="n">
        <v>8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Теоретические основы теплотехники</t>
        </is>
      </c>
      <c r="B9" s="10" t="inlineStr">
        <is>
          <t>24/ТО-1111</t>
        </is>
      </c>
      <c r="C9" s="11" t="n">
        <v>156</v>
      </c>
      <c r="D9" s="12" t="n"/>
      <c r="E9" s="13" t="n"/>
      <c r="F9" s="13" t="n"/>
      <c r="G9" s="14" t="n"/>
      <c r="H9" s="15" t="n"/>
      <c r="I9" s="16" t="n"/>
      <c r="J9" s="13" t="n"/>
      <c r="K9" s="11" t="n">
        <v>156</v>
      </c>
      <c r="L9" s="17" t="n">
        <v>62</v>
      </c>
      <c r="M9" s="18" t="n"/>
      <c r="N9" s="17" t="n">
        <v>78</v>
      </c>
      <c r="O9" s="19" t="n"/>
      <c r="P9" s="21" t="n">
        <v>16</v>
      </c>
      <c r="Q9" s="21" t="n">
        <v>20</v>
      </c>
      <c r="R9" s="21" t="n">
        <v>16</v>
      </c>
      <c r="S9" s="21" t="n">
        <v>18</v>
      </c>
      <c r="T9" s="18">
        <f>SUM(P9:S9)</f>
        <v/>
      </c>
      <c r="U9" s="10" t="n">
        <v>12</v>
      </c>
      <c r="V9" s="10" t="n">
        <v>16</v>
      </c>
      <c r="W9" s="10" t="n">
        <v>16</v>
      </c>
      <c r="X9" s="10" t="n">
        <v>12</v>
      </c>
      <c r="Y9" s="10" t="n">
        <v>16</v>
      </c>
      <c r="Z9" s="10" t="n">
        <v>14</v>
      </c>
      <c r="AA9" s="18">
        <f>SUM(U9:Z9)</f>
        <v/>
      </c>
      <c r="AB9" s="12">
        <f>T9+AA9</f>
        <v/>
      </c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312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312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312</v>
      </c>
    </row>
    <row r="24">
      <c r="A24" s="39" t="inlineStr">
        <is>
          <t>ВСЕГО</t>
        </is>
      </c>
      <c r="B24" s="39" t="n"/>
      <c r="C24" s="40">
        <f>SUM(C8:C9)</f>
        <v/>
      </c>
      <c r="D24" s="40">
        <f>SUM(D8:D9)</f>
        <v/>
      </c>
      <c r="E24" s="40">
        <f>SUM(E8:E9)</f>
        <v/>
      </c>
      <c r="F24" s="40">
        <f>SUM(F8:F9)</f>
        <v/>
      </c>
      <c r="G24" s="40">
        <f>SUM(G8:G9)</f>
        <v/>
      </c>
      <c r="H24" s="40">
        <f>SUM(H8:H9)</f>
        <v/>
      </c>
      <c r="I24" s="40">
        <f>SUM(I8:I9)</f>
        <v/>
      </c>
      <c r="J24" s="40">
        <f>SUM(J8:J9)</f>
        <v/>
      </c>
      <c r="K24" s="40">
        <f>SUM(K8:K9)</f>
        <v/>
      </c>
      <c r="L24" s="40">
        <f>SUM(L8:L9)</f>
        <v/>
      </c>
      <c r="M24" s="40">
        <f>SUM(M8:M9)</f>
        <v/>
      </c>
      <c r="N24" s="40">
        <f>SUM(N8:N9)</f>
        <v/>
      </c>
      <c r="O24" s="40">
        <f>SUM(O8:O9)</f>
        <v/>
      </c>
      <c r="P24" s="40">
        <f>SUM(P8:P9)</f>
        <v/>
      </c>
      <c r="Q24" s="40">
        <f>SUM(Q8:Q9)</f>
        <v/>
      </c>
      <c r="R24" s="40">
        <f>SUM(R8:R9)</f>
        <v/>
      </c>
      <c r="S24" s="40">
        <f>SUM(S8:S9)</f>
        <v/>
      </c>
      <c r="T24" s="40">
        <f>SUM(T8:T9)</f>
        <v/>
      </c>
      <c r="U24" s="40">
        <f>SUM(U8:U9)</f>
        <v/>
      </c>
      <c r="V24" s="40">
        <f>SUM(V8:V9)</f>
        <v/>
      </c>
      <c r="W24" s="40">
        <f>SUM(W8:W9)</f>
        <v/>
      </c>
      <c r="X24" s="40">
        <f>SUM(X8:X9)</f>
        <v/>
      </c>
      <c r="Y24" s="40">
        <f>SUM(Y8:Y9)</f>
        <v/>
      </c>
      <c r="Z24" s="40">
        <f>SUM(Z8:Z9)</f>
        <v/>
      </c>
      <c r="AA24" s="40">
        <f>SUM(AA8:AA9)</f>
        <v/>
      </c>
      <c r="AB24" s="40">
        <f>SUM(AB8:AB9)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Махова Алина Алексеевна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Физика</t>
        </is>
      </c>
      <c r="B8" s="10" t="inlineStr">
        <is>
          <t>24/АТ-191</t>
        </is>
      </c>
      <c r="C8" s="11" t="n">
        <v>180</v>
      </c>
      <c r="D8" s="12" t="n"/>
      <c r="E8" s="13" t="n"/>
      <c r="F8" s="13" t="n"/>
      <c r="G8" s="14" t="n"/>
      <c r="H8" s="15" t="n"/>
      <c r="I8" s="16" t="n"/>
      <c r="J8" s="13" t="n"/>
      <c r="K8" s="11" t="n">
        <v>180</v>
      </c>
      <c r="L8" s="17" t="n">
        <v>54</v>
      </c>
      <c r="M8" s="18" t="n"/>
      <c r="N8" s="17" t="n">
        <v>110</v>
      </c>
      <c r="O8" s="19" t="n"/>
      <c r="P8" s="21" t="n">
        <v>12</v>
      </c>
      <c r="Q8" s="21" t="n">
        <v>18</v>
      </c>
      <c r="R8" s="21" t="n">
        <v>18</v>
      </c>
      <c r="S8" s="21" t="n">
        <v>14</v>
      </c>
      <c r="T8" s="18">
        <f>SUM(P8:S8)</f>
        <v/>
      </c>
      <c r="U8" s="10" t="n">
        <v>14</v>
      </c>
      <c r="V8" s="10" t="n">
        <v>16</v>
      </c>
      <c r="W8" s="10" t="n">
        <v>22</v>
      </c>
      <c r="X8" s="10" t="n">
        <v>26</v>
      </c>
      <c r="Y8" s="10" t="n">
        <v>40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Физика</t>
        </is>
      </c>
      <c r="B9" s="10" t="inlineStr">
        <is>
          <t>24/п МПО-191</t>
        </is>
      </c>
      <c r="C9" s="11" t="n">
        <v>180</v>
      </c>
      <c r="D9" s="12" t="n"/>
      <c r="E9" s="13" t="n"/>
      <c r="F9" s="13" t="n"/>
      <c r="G9" s="14" t="n"/>
      <c r="H9" s="15" t="n"/>
      <c r="I9" s="16" t="n"/>
      <c r="J9" s="13" t="n"/>
      <c r="K9" s="11" t="n">
        <v>180</v>
      </c>
      <c r="L9" s="17" t="n">
        <v>124</v>
      </c>
      <c r="M9" s="18" t="n"/>
      <c r="N9" s="17" t="n">
        <v>32</v>
      </c>
      <c r="O9" s="19" t="n"/>
      <c r="P9" s="21" t="n">
        <v>22</v>
      </c>
      <c r="Q9" s="21" t="n">
        <v>38</v>
      </c>
      <c r="R9" s="21" t="n">
        <v>34</v>
      </c>
      <c r="S9" s="21" t="n">
        <v>24</v>
      </c>
      <c r="T9" s="18">
        <f>SUM(P9:S9)</f>
        <v/>
      </c>
      <c r="U9" s="10" t="n">
        <v>4</v>
      </c>
      <c r="V9" s="10" t="n">
        <v>8</v>
      </c>
      <c r="W9" s="10" t="n">
        <v>10</v>
      </c>
      <c r="X9" s="10" t="n">
        <v>10</v>
      </c>
      <c r="Y9" s="10" t="n">
        <v>10</v>
      </c>
      <c r="Z9" s="10" t="n">
        <v>20</v>
      </c>
      <c r="AA9" s="18">
        <f>SUM(U9:Z9)</f>
        <v/>
      </c>
      <c r="AB9" s="12">
        <f>T9+AA9</f>
        <v/>
      </c>
    </row>
    <row r="10">
      <c r="A10" s="9" t="inlineStr">
        <is>
          <t>Физика</t>
        </is>
      </c>
      <c r="B10" s="10" t="inlineStr">
        <is>
          <t>24/РП-191</t>
        </is>
      </c>
      <c r="C10" s="11" t="n">
        <v>180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180</v>
      </c>
      <c r="L10" s="17" t="n">
        <v>54</v>
      </c>
      <c r="M10" s="18" t="n"/>
      <c r="N10" s="17" t="n">
        <v>110</v>
      </c>
      <c r="O10" s="19" t="n"/>
      <c r="P10" s="21" t="n">
        <v>10</v>
      </c>
      <c r="Q10" s="21" t="n">
        <v>18</v>
      </c>
      <c r="R10" s="21" t="n">
        <v>22</v>
      </c>
      <c r="S10" s="21" t="n">
        <v>14</v>
      </c>
      <c r="T10" s="18">
        <f>SUM(P10:S10)</f>
        <v/>
      </c>
      <c r="U10" s="10" t="n">
        <v>14</v>
      </c>
      <c r="V10" s="10" t="n">
        <v>16</v>
      </c>
      <c r="W10" s="10" t="n">
        <v>18</v>
      </c>
      <c r="X10" s="10" t="n">
        <v>16</v>
      </c>
      <c r="Y10" s="10" t="n">
        <v>20</v>
      </c>
      <c r="Z10" s="10" t="n">
        <v>32</v>
      </c>
      <c r="AA10" s="18">
        <f>SUM(U10:Z10)</f>
        <v/>
      </c>
      <c r="AB10" s="12">
        <f>T10+AA10</f>
        <v/>
      </c>
    </row>
    <row r="11">
      <c r="A11" s="9" t="inlineStr">
        <is>
          <t>Физика</t>
        </is>
      </c>
      <c r="B11" s="10" t="inlineStr">
        <is>
          <t>24/МЭП-191</t>
        </is>
      </c>
      <c r="C11" s="11" t="n">
        <v>140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140</v>
      </c>
      <c r="L11" s="17" t="n">
        <v>62</v>
      </c>
      <c r="M11" s="18" t="n"/>
      <c r="N11" s="17" t="n">
        <v>62</v>
      </c>
      <c r="O11" s="19" t="n"/>
      <c r="P11" s="21" t="n">
        <v>12</v>
      </c>
      <c r="Q11" s="21" t="n">
        <v>20</v>
      </c>
      <c r="R11" s="21" t="n">
        <v>14</v>
      </c>
      <c r="S11" s="21" t="n">
        <v>26</v>
      </c>
      <c r="T11" s="18">
        <f>SUM(P11:S11)</f>
        <v/>
      </c>
      <c r="U11" s="10" t="n">
        <v>10</v>
      </c>
      <c r="V11" s="10" t="n">
        <v>10</v>
      </c>
      <c r="W11" s="10" t="n">
        <v>18</v>
      </c>
      <c r="X11" s="10" t="n">
        <v>12</v>
      </c>
      <c r="Y11" s="10" t="n">
        <v>12</v>
      </c>
      <c r="Z11" s="10" t="n">
        <v>6</v>
      </c>
      <c r="AA11" s="18">
        <f>SUM(U11:Z11)</f>
        <v/>
      </c>
      <c r="AB11" s="12">
        <f>T11+AA11</f>
        <v/>
      </c>
    </row>
    <row r="12">
      <c r="A12" s="9" t="inlineStr">
        <is>
          <t>Физика</t>
        </is>
      </c>
      <c r="B12" s="10" t="inlineStr">
        <is>
          <t>24/МР-191</t>
        </is>
      </c>
      <c r="C12" s="11" t="n">
        <v>180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180</v>
      </c>
      <c r="L12" s="17" t="n">
        <v>52</v>
      </c>
      <c r="M12" s="18" t="n"/>
      <c r="N12" s="17" t="n">
        <v>110</v>
      </c>
      <c r="O12" s="19" t="n"/>
      <c r="P12" s="21" t="n">
        <v>12</v>
      </c>
      <c r="Q12" s="21" t="n">
        <v>16</v>
      </c>
      <c r="R12" s="21" t="n">
        <v>18</v>
      </c>
      <c r="S12" s="21" t="n">
        <v>20</v>
      </c>
      <c r="T12" s="18">
        <f>SUM(P12:S12)</f>
        <v/>
      </c>
      <c r="U12" s="10" t="n">
        <v>12</v>
      </c>
      <c r="V12" s="10" t="n">
        <v>12</v>
      </c>
      <c r="W12" s="10" t="n">
        <v>22</v>
      </c>
      <c r="X12" s="10" t="n">
        <v>16</v>
      </c>
      <c r="Y12" s="10" t="n">
        <v>20</v>
      </c>
      <c r="Z12" s="10" t="n">
        <v>32</v>
      </c>
      <c r="AA12" s="18">
        <f>SUM(U12:Z12)</f>
        <v/>
      </c>
      <c r="AB12" s="12">
        <f>T12+AA12</f>
        <v/>
      </c>
    </row>
    <row r="13">
      <c r="A13" s="9" t="inlineStr">
        <is>
          <t>Физика</t>
        </is>
      </c>
      <c r="B13" s="10" t="inlineStr">
        <is>
          <t>24/МР-192к</t>
        </is>
      </c>
      <c r="C13" s="11" t="n">
        <v>180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180</v>
      </c>
      <c r="L13" s="17" t="n">
        <v>52</v>
      </c>
      <c r="M13" s="18" t="n"/>
      <c r="N13" s="17" t="n">
        <v>110</v>
      </c>
      <c r="O13" s="19" t="n"/>
      <c r="P13" s="21" t="n">
        <v>14</v>
      </c>
      <c r="Q13" s="21" t="n">
        <v>20</v>
      </c>
      <c r="R13" s="21" t="n">
        <v>18</v>
      </c>
      <c r="S13" s="21" t="n">
        <v>6</v>
      </c>
      <c r="T13" s="18">
        <f>SUM(P13:S13)</f>
        <v/>
      </c>
      <c r="U13" s="10" t="n">
        <v>12</v>
      </c>
      <c r="V13" s="10" t="n">
        <v>16</v>
      </c>
      <c r="W13" s="10" t="n">
        <v>22</v>
      </c>
      <c r="X13" s="10" t="n">
        <v>22</v>
      </c>
      <c r="Y13" s="10" t="n">
        <v>30</v>
      </c>
      <c r="Z13" s="10" t="n">
        <v>20</v>
      </c>
      <c r="AA13" s="18">
        <f>SUM(U13:Z13)</f>
        <v/>
      </c>
      <c r="AB13" s="12">
        <f>T13+AA13</f>
        <v/>
      </c>
    </row>
    <row r="14">
      <c r="A14" s="9" t="inlineStr">
        <is>
          <t>Физика</t>
        </is>
      </c>
      <c r="B14" s="10" t="inlineStr">
        <is>
          <t>24/п МП-191</t>
        </is>
      </c>
      <c r="C14" s="11" t="n">
        <v>196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196</v>
      </c>
      <c r="L14" s="17" t="n">
        <v>64</v>
      </c>
      <c r="M14" s="18" t="n"/>
      <c r="N14" s="17" t="n">
        <v>116</v>
      </c>
      <c r="O14" s="19" t="n"/>
      <c r="P14" s="21" t="n">
        <v>16</v>
      </c>
      <c r="Q14" s="21" t="n">
        <v>22</v>
      </c>
      <c r="R14" s="21" t="n">
        <v>24</v>
      </c>
      <c r="S14" s="21" t="n">
        <v>8</v>
      </c>
      <c r="T14" s="18">
        <f>SUM(P14:S14)</f>
        <v/>
      </c>
      <c r="U14" s="10" t="n">
        <v>12</v>
      </c>
      <c r="V14" s="10" t="n">
        <v>14</v>
      </c>
      <c r="W14" s="10" t="n">
        <v>24</v>
      </c>
      <c r="X14" s="10" t="n">
        <v>14</v>
      </c>
      <c r="Y14" s="10" t="n">
        <v>36</v>
      </c>
      <c r="Z14" s="10" t="n">
        <v>26</v>
      </c>
      <c r="AA14" s="18">
        <f>SUM(U14:Z14)</f>
        <v/>
      </c>
      <c r="AB14" s="12">
        <f>T14+AA14</f>
        <v/>
      </c>
    </row>
    <row r="15">
      <c r="A15" s="9" t="inlineStr">
        <is>
          <t>Физика</t>
        </is>
      </c>
      <c r="B15" s="10" t="inlineStr">
        <is>
          <t>24/озИП-191к</t>
        </is>
      </c>
      <c r="C15" s="11" t="n">
        <v>74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74</v>
      </c>
      <c r="L15" s="17" t="n">
        <v>28</v>
      </c>
      <c r="M15" s="18" t="n"/>
      <c r="N15" s="17" t="n">
        <v>30</v>
      </c>
      <c r="O15" s="19" t="n"/>
      <c r="P15" s="21" t="n">
        <v>10</v>
      </c>
      <c r="Q15" s="21" t="n">
        <v>0</v>
      </c>
      <c r="R15" s="21" t="n">
        <v>8</v>
      </c>
      <c r="S15" s="21" t="n">
        <v>10</v>
      </c>
      <c r="T15" s="18">
        <f>SUM(P15:S15)</f>
        <v/>
      </c>
      <c r="U15" s="10" t="n">
        <v>4</v>
      </c>
      <c r="V15" s="10" t="n">
        <v>4</v>
      </c>
      <c r="W15" s="10" t="n">
        <v>20</v>
      </c>
      <c r="X15" s="10" t="n"/>
      <c r="Y15" s="10" t="n">
        <v>0</v>
      </c>
      <c r="Z15" s="10" t="n"/>
      <c r="AA15" s="18">
        <f>SUM(U15:Z15)</f>
        <v/>
      </c>
      <c r="AB15" s="12">
        <f>T15+AA15</f>
        <v/>
      </c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254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254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254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1056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1056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1056</v>
      </c>
    </row>
    <row r="24">
      <c r="A24" s="39" t="inlineStr">
        <is>
          <t>ВСЕГО</t>
        </is>
      </c>
      <c r="B24" s="39" t="n"/>
      <c r="C24" s="40">
        <f>SUM(C8:C15)</f>
        <v/>
      </c>
      <c r="D24" s="40">
        <f>SUM(D8:D15)</f>
        <v/>
      </c>
      <c r="E24" s="40">
        <f>SUM(E8:E15)</f>
        <v/>
      </c>
      <c r="F24" s="40">
        <f>SUM(F8:F15)</f>
        <v/>
      </c>
      <c r="G24" s="40">
        <f>SUM(G8:G15)</f>
        <v/>
      </c>
      <c r="H24" s="40">
        <f>SUM(H8:H15)</f>
        <v/>
      </c>
      <c r="I24" s="40">
        <f>SUM(I8:I15)</f>
        <v/>
      </c>
      <c r="J24" s="40">
        <f>SUM(J8:J15)</f>
        <v/>
      </c>
      <c r="K24" s="40">
        <f>SUM(K8:K15)</f>
        <v/>
      </c>
      <c r="L24" s="40">
        <f>SUM(L8:L15)</f>
        <v/>
      </c>
      <c r="M24" s="40">
        <f>SUM(M8:M15)</f>
        <v/>
      </c>
      <c r="N24" s="40">
        <f>SUM(N8:N15)</f>
        <v/>
      </c>
      <c r="O24" s="40">
        <f>SUM(O8:O15)</f>
        <v/>
      </c>
      <c r="P24" s="40">
        <f>SUM(P8:P15)</f>
        <v/>
      </c>
      <c r="Q24" s="40">
        <f>SUM(Q8:Q15)</f>
        <v/>
      </c>
      <c r="R24" s="40">
        <f>SUM(R8:R15)</f>
        <v/>
      </c>
      <c r="S24" s="40">
        <f>SUM(S8:S15)</f>
        <v/>
      </c>
      <c r="T24" s="40">
        <f>SUM(T8:T15)</f>
        <v/>
      </c>
      <c r="U24" s="40">
        <f>SUM(U8:U15)</f>
        <v/>
      </c>
      <c r="V24" s="40">
        <f>SUM(V8:V15)</f>
        <v/>
      </c>
      <c r="W24" s="40">
        <f>SUM(W8:W15)</f>
        <v/>
      </c>
      <c r="X24" s="40">
        <f>SUM(X8:X15)</f>
        <v/>
      </c>
      <c r="Y24" s="40">
        <f>SUM(Y8:Y15)</f>
        <v/>
      </c>
      <c r="Z24" s="40">
        <f>SUM(Z8:Z15)</f>
        <v/>
      </c>
      <c r="AA24" s="40">
        <f>SUM(AA8:AA15)</f>
        <v/>
      </c>
      <c r="AB24" s="40">
        <f>SUM(AB8:AB15)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Миков Максим Леонидович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История</t>
        </is>
      </c>
      <c r="B8" s="10" t="inlineStr">
        <is>
          <t>23/ТО-291</t>
        </is>
      </c>
      <c r="C8" s="11" t="n">
        <v>48</v>
      </c>
      <c r="D8" s="12" t="n"/>
      <c r="E8" s="13" t="n"/>
      <c r="F8" s="13" t="n"/>
      <c r="G8" s="14" t="n"/>
      <c r="H8" s="15" t="n"/>
      <c r="I8" s="16" t="n"/>
      <c r="J8" s="13" t="n"/>
      <c r="K8" s="11" t="n">
        <v>48</v>
      </c>
      <c r="L8" s="17" t="n">
        <v>48</v>
      </c>
      <c r="M8" s="18" t="n"/>
      <c r="N8" s="17" t="n"/>
      <c r="O8" s="19" t="n"/>
      <c r="P8" s="21" t="n">
        <v>14</v>
      </c>
      <c r="Q8" s="21" t="n">
        <v>10</v>
      </c>
      <c r="R8" s="21" t="n">
        <v>14</v>
      </c>
      <c r="S8" s="21" t="n">
        <v>10</v>
      </c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История</t>
        </is>
      </c>
      <c r="B9" s="10" t="inlineStr">
        <is>
          <t>24/ТО-1111</t>
        </is>
      </c>
      <c r="C9" s="11" t="n">
        <v>48</v>
      </c>
      <c r="D9" s="12" t="n"/>
      <c r="E9" s="13" t="n"/>
      <c r="F9" s="13" t="n"/>
      <c r="G9" s="14" t="n"/>
      <c r="H9" s="15" t="n"/>
      <c r="I9" s="16" t="n"/>
      <c r="J9" s="13" t="n"/>
      <c r="K9" s="11" t="n">
        <v>48</v>
      </c>
      <c r="L9" s="17" t="n">
        <v>48</v>
      </c>
      <c r="M9" s="18" t="n"/>
      <c r="N9" s="17" t="n"/>
      <c r="O9" s="19" t="n"/>
      <c r="P9" s="21" t="n">
        <v>12</v>
      </c>
      <c r="Q9" s="21" t="n">
        <v>10</v>
      </c>
      <c r="R9" s="21" t="n">
        <v>16</v>
      </c>
      <c r="S9" s="21" t="n">
        <v>10</v>
      </c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История</t>
        </is>
      </c>
      <c r="B10" s="10" t="inlineStr">
        <is>
          <t>23/РП-291</t>
        </is>
      </c>
      <c r="C10" s="11" t="n">
        <v>46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46</v>
      </c>
      <c r="L10" s="17" t="n"/>
      <c r="M10" s="18" t="n"/>
      <c r="N10" s="17" t="n">
        <v>42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6</v>
      </c>
      <c r="V10" s="10" t="n">
        <v>6</v>
      </c>
      <c r="W10" s="10" t="n">
        <v>8</v>
      </c>
      <c r="X10" s="10" t="n">
        <v>12</v>
      </c>
      <c r="Y10" s="10" t="n">
        <v>8</v>
      </c>
      <c r="Z10" s="10" t="n">
        <v>2</v>
      </c>
      <c r="AA10" s="18">
        <f>SUM(U10:Z10)</f>
        <v/>
      </c>
      <c r="AB10" s="12">
        <f>T10+AA10</f>
        <v/>
      </c>
    </row>
    <row r="11">
      <c r="A11" s="9" t="inlineStr">
        <is>
          <t>История России</t>
        </is>
      </c>
      <c r="B11" s="10" t="inlineStr">
        <is>
          <t>23/ТМ-291</t>
        </is>
      </c>
      <c r="C11" s="11" t="n">
        <v>66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66</v>
      </c>
      <c r="L11" s="17" t="n">
        <v>66</v>
      </c>
      <c r="M11" s="18" t="n"/>
      <c r="N11" s="17" t="n"/>
      <c r="O11" s="19" t="n"/>
      <c r="P11" s="21" t="n">
        <v>18</v>
      </c>
      <c r="Q11" s="21" t="n">
        <v>14</v>
      </c>
      <c r="R11" s="21" t="n">
        <v>12</v>
      </c>
      <c r="S11" s="21" t="n">
        <v>22</v>
      </c>
      <c r="T11" s="18">
        <f>SUM(P11:S11)</f>
        <v/>
      </c>
      <c r="U11" s="10" t="n">
        <v>0</v>
      </c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История России</t>
        </is>
      </c>
      <c r="B12" s="10" t="inlineStr">
        <is>
          <t>23/ТМ-292</t>
        </is>
      </c>
      <c r="C12" s="11" t="n">
        <v>66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66</v>
      </c>
      <c r="L12" s="17" t="n">
        <v>66</v>
      </c>
      <c r="M12" s="18" t="n"/>
      <c r="N12" s="17" t="n"/>
      <c r="O12" s="19" t="n"/>
      <c r="P12" s="21" t="n">
        <v>18</v>
      </c>
      <c r="Q12" s="21" t="n">
        <v>14</v>
      </c>
      <c r="R12" s="21" t="n">
        <v>12</v>
      </c>
      <c r="S12" s="21" t="n">
        <v>22</v>
      </c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История России</t>
        </is>
      </c>
      <c r="B13" s="10" t="inlineStr">
        <is>
          <t>23/Л-291к</t>
        </is>
      </c>
      <c r="C13" s="11" t="n">
        <v>50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50</v>
      </c>
      <c r="L13" s="17" t="n">
        <v>50</v>
      </c>
      <c r="M13" s="18" t="n"/>
      <c r="N13" s="17" t="n"/>
      <c r="O13" s="19" t="n"/>
      <c r="P13" s="21" t="n">
        <v>18</v>
      </c>
      <c r="Q13" s="21" t="n">
        <v>18</v>
      </c>
      <c r="R13" s="21" t="n">
        <v>8</v>
      </c>
      <c r="S13" s="21" t="n">
        <v>6</v>
      </c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История России</t>
        </is>
      </c>
      <c r="B14" s="10" t="inlineStr">
        <is>
          <t>23/Л-292к</t>
        </is>
      </c>
      <c r="C14" s="11" t="n">
        <v>50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50</v>
      </c>
      <c r="L14" s="17" t="n">
        <v>50</v>
      </c>
      <c r="M14" s="18" t="n"/>
      <c r="N14" s="17" t="n"/>
      <c r="O14" s="19" t="n"/>
      <c r="P14" s="21" t="n">
        <v>14</v>
      </c>
      <c r="Q14" s="21" t="n">
        <v>16</v>
      </c>
      <c r="R14" s="21" t="n">
        <v>8</v>
      </c>
      <c r="S14" s="21" t="n">
        <v>12</v>
      </c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История</t>
        </is>
      </c>
      <c r="B15" s="10" t="inlineStr">
        <is>
          <t>24/МС-191</t>
        </is>
      </c>
      <c r="C15" s="11" t="n">
        <v>140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140</v>
      </c>
      <c r="L15" s="17" t="n">
        <v>68</v>
      </c>
      <c r="M15" s="18" t="n"/>
      <c r="N15" s="17" t="n">
        <v>72</v>
      </c>
      <c r="O15" s="19" t="n"/>
      <c r="P15" s="21" t="n">
        <v>16</v>
      </c>
      <c r="Q15" s="21" t="n">
        <v>16</v>
      </c>
      <c r="R15" s="21" t="n">
        <v>18</v>
      </c>
      <c r="S15" s="21" t="n">
        <v>6</v>
      </c>
      <c r="T15" s="18">
        <f>SUM(P15:S15)</f>
        <v/>
      </c>
      <c r="U15" s="10" t="n">
        <v>10</v>
      </c>
      <c r="V15" s="10" t="n">
        <v>10</v>
      </c>
      <c r="W15" s="10" t="n">
        <v>12</v>
      </c>
      <c r="X15" s="10" t="n">
        <v>12</v>
      </c>
      <c r="Y15" s="10" t="n">
        <v>20</v>
      </c>
      <c r="Z15" s="10" t="n">
        <v>4</v>
      </c>
      <c r="AA15" s="18">
        <f>SUM(U15:Z15)</f>
        <v/>
      </c>
      <c r="AB15" s="12">
        <f>T15+AA15</f>
        <v/>
      </c>
    </row>
    <row r="16">
      <c r="A16" s="9" t="inlineStr">
        <is>
          <t>История</t>
        </is>
      </c>
      <c r="B16" s="10" t="inlineStr">
        <is>
          <t>24/ПГЗ-191</t>
        </is>
      </c>
      <c r="C16" s="11" t="n">
        <v>134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134</v>
      </c>
      <c r="L16" s="17" t="n">
        <v>86</v>
      </c>
      <c r="M16" s="18" t="n"/>
      <c r="N16" s="17" t="n">
        <v>48</v>
      </c>
      <c r="O16" s="19" t="n"/>
      <c r="P16" s="21" t="n">
        <v>18</v>
      </c>
      <c r="Q16" s="21" t="n">
        <v>18</v>
      </c>
      <c r="R16" s="21" t="n">
        <v>16</v>
      </c>
      <c r="S16" s="21" t="n">
        <v>20</v>
      </c>
      <c r="T16" s="18">
        <f>SUM(P16:S16)</f>
        <v/>
      </c>
      <c r="U16" s="10" t="n">
        <v>6</v>
      </c>
      <c r="V16" s="10" t="n">
        <v>10</v>
      </c>
      <c r="W16" s="10" t="n">
        <v>10</v>
      </c>
      <c r="X16" s="10" t="n">
        <v>8</v>
      </c>
      <c r="Y16" s="10" t="n">
        <v>14</v>
      </c>
      <c r="Z16" s="10" t="n">
        <v>2</v>
      </c>
      <c r="AA16" s="18">
        <f>SUM(U16:Z16)</f>
        <v/>
      </c>
      <c r="AB16" s="12">
        <f>T16+AA16</f>
        <v/>
      </c>
    </row>
    <row r="17">
      <c r="A17" s="9" t="inlineStr">
        <is>
          <t>История</t>
        </is>
      </c>
      <c r="B17" s="10" t="inlineStr">
        <is>
          <t>24/п МП-191</t>
        </is>
      </c>
      <c r="C17" s="11" t="n">
        <v>126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126</v>
      </c>
      <c r="L17" s="17" t="n">
        <v>80</v>
      </c>
      <c r="M17" s="18" t="n"/>
      <c r="N17" s="17" t="n">
        <v>46</v>
      </c>
      <c r="O17" s="19" t="n"/>
      <c r="P17" s="21" t="n">
        <v>20</v>
      </c>
      <c r="Q17" s="21" t="n">
        <v>18</v>
      </c>
      <c r="R17" s="21" t="n">
        <v>16</v>
      </c>
      <c r="S17" s="21" t="n">
        <v>16</v>
      </c>
      <c r="T17" s="18">
        <f>SUM(P17:S17)</f>
        <v/>
      </c>
      <c r="U17" s="10" t="n">
        <v>6</v>
      </c>
      <c r="V17" s="10" t="n">
        <v>8</v>
      </c>
      <c r="W17" s="10" t="n">
        <v>6</v>
      </c>
      <c r="X17" s="10" t="n">
        <v>6</v>
      </c>
      <c r="Y17" s="10" t="n">
        <v>14</v>
      </c>
      <c r="Z17" s="10" t="n">
        <v>6</v>
      </c>
      <c r="AA17" s="18">
        <f>SUM(U17:Z17)</f>
        <v/>
      </c>
      <c r="AB17" s="12">
        <f>T17+AA17</f>
        <v/>
      </c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100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100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100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674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674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674</v>
      </c>
    </row>
    <row r="24">
      <c r="A24" s="39" t="inlineStr">
        <is>
          <t>ВСЕГО</t>
        </is>
      </c>
      <c r="B24" s="39" t="n"/>
      <c r="C24" s="40">
        <f>SUM(C8:C17)</f>
        <v/>
      </c>
      <c r="D24" s="40">
        <f>SUM(D8:D17)</f>
        <v/>
      </c>
      <c r="E24" s="40">
        <f>SUM(E8:E17)</f>
        <v/>
      </c>
      <c r="F24" s="40">
        <f>SUM(F8:F17)</f>
        <v/>
      </c>
      <c r="G24" s="40">
        <f>SUM(G8:G17)</f>
        <v/>
      </c>
      <c r="H24" s="40">
        <f>SUM(H8:H17)</f>
        <v/>
      </c>
      <c r="I24" s="40">
        <f>SUM(I8:I17)</f>
        <v/>
      </c>
      <c r="J24" s="40">
        <f>SUM(J8:J17)</f>
        <v/>
      </c>
      <c r="K24" s="40">
        <f>SUM(K8:K17)</f>
        <v/>
      </c>
      <c r="L24" s="40">
        <f>SUM(L8:L17)</f>
        <v/>
      </c>
      <c r="M24" s="40">
        <f>SUM(M8:M17)</f>
        <v/>
      </c>
      <c r="N24" s="40">
        <f>SUM(N8:N17)</f>
        <v/>
      </c>
      <c r="O24" s="40">
        <f>SUM(O8:O17)</f>
        <v/>
      </c>
      <c r="P24" s="40">
        <f>SUM(P8:P17)</f>
        <v/>
      </c>
      <c r="Q24" s="40">
        <f>SUM(Q8:Q17)</f>
        <v/>
      </c>
      <c r="R24" s="40">
        <f>SUM(R8:R17)</f>
        <v/>
      </c>
      <c r="S24" s="40">
        <f>SUM(S8:S17)</f>
        <v/>
      </c>
      <c r="T24" s="40">
        <f>SUM(T8:T17)</f>
        <v/>
      </c>
      <c r="U24" s="40">
        <f>SUM(U8:U17)</f>
        <v/>
      </c>
      <c r="V24" s="40">
        <f>SUM(V8:V17)</f>
        <v/>
      </c>
      <c r="W24" s="40">
        <f>SUM(W8:W17)</f>
        <v/>
      </c>
      <c r="X24" s="40">
        <f>SUM(X8:X17)</f>
        <v/>
      </c>
      <c r="Y24" s="40">
        <f>SUM(Y8:Y17)</f>
        <v/>
      </c>
      <c r="Z24" s="40">
        <f>SUM(Z8:Z17)</f>
        <v/>
      </c>
      <c r="AA24" s="40">
        <f>SUM(AA8:AA17)</f>
        <v/>
      </c>
      <c r="AB24" s="40">
        <f>SUM(AB8:AB17)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B49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Минлибаева Елизавета Николаевна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Индивидуальный проект</t>
        </is>
      </c>
      <c r="B8" s="10" t="inlineStr">
        <is>
          <t>24/ТО-191</t>
        </is>
      </c>
      <c r="C8" s="11" t="n">
        <v>32</v>
      </c>
      <c r="D8" s="12" t="n"/>
      <c r="E8" s="13" t="n"/>
      <c r="F8" s="13" t="n"/>
      <c r="G8" s="14" t="n"/>
      <c r="H8" s="15" t="n"/>
      <c r="I8" s="16" t="n"/>
      <c r="J8" s="13" t="n"/>
      <c r="K8" s="11" t="n">
        <v>32</v>
      </c>
      <c r="L8" s="17" t="n">
        <v>18</v>
      </c>
      <c r="M8" s="18" t="n"/>
      <c r="N8" s="17" t="n">
        <v>14</v>
      </c>
      <c r="O8" s="19" t="n"/>
      <c r="P8" s="21" t="n">
        <v>4</v>
      </c>
      <c r="Q8" s="21" t="n">
        <v>4</v>
      </c>
      <c r="R8" s="21" t="n">
        <v>4</v>
      </c>
      <c r="S8" s="21" t="n">
        <v>4</v>
      </c>
      <c r="T8" s="18">
        <f>SUM(P8:S8)</f>
        <v/>
      </c>
      <c r="U8" s="10" t="n">
        <v>2</v>
      </c>
      <c r="V8" s="10" t="n">
        <v>4</v>
      </c>
      <c r="W8" s="10" t="n">
        <v>0</v>
      </c>
      <c r="X8" s="10" t="n">
        <v>6</v>
      </c>
      <c r="Y8" s="10" t="n">
        <v>4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Экологические основы природопользования</t>
        </is>
      </c>
      <c r="B9" s="10" t="inlineStr">
        <is>
          <t>23/ТО-291</t>
        </is>
      </c>
      <c r="C9" s="11" t="n">
        <v>32</v>
      </c>
      <c r="D9" s="12" t="n"/>
      <c r="E9" s="13" t="n"/>
      <c r="F9" s="13" t="n"/>
      <c r="G9" s="14" t="n"/>
      <c r="H9" s="15" t="n"/>
      <c r="I9" s="16" t="n"/>
      <c r="J9" s="13" t="n"/>
      <c r="K9" s="11" t="n">
        <v>32</v>
      </c>
      <c r="L9" s="17" t="n">
        <v>32</v>
      </c>
      <c r="M9" s="18" t="n"/>
      <c r="N9" s="17" t="n"/>
      <c r="O9" s="19" t="n"/>
      <c r="P9" s="21" t="n">
        <v>8</v>
      </c>
      <c r="Q9" s="21" t="n">
        <v>8</v>
      </c>
      <c r="R9" s="21" t="n">
        <v>12</v>
      </c>
      <c r="S9" s="21" t="n">
        <v>4</v>
      </c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Учебная практика (ознакомительная) ПОДГРУППА 1</t>
        </is>
      </c>
      <c r="B10" s="10" t="inlineStr">
        <is>
          <t>23/ТО-291</t>
        </is>
      </c>
      <c r="C10" s="11" t="n">
        <v>72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72</v>
      </c>
      <c r="L10" s="17" t="n"/>
      <c r="M10" s="18" t="n"/>
      <c r="N10" s="17" t="n">
        <v>72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Экологические основы природопользования</t>
        </is>
      </c>
      <c r="B11" s="10" t="inlineStr">
        <is>
          <t>24/ТО-1111</t>
        </is>
      </c>
      <c r="C11" s="11" t="n">
        <v>32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32</v>
      </c>
      <c r="L11" s="17" t="n">
        <v>32</v>
      </c>
      <c r="M11" s="18" t="n"/>
      <c r="N11" s="17" t="n"/>
      <c r="O11" s="19" t="n"/>
      <c r="P11" s="21" t="n">
        <v>8</v>
      </c>
      <c r="Q11" s="21" t="n">
        <v>10</v>
      </c>
      <c r="R11" s="21" t="n">
        <v>6</v>
      </c>
      <c r="S11" s="21" t="n">
        <v>8</v>
      </c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Метрология, стандартизация и сертификация</t>
        </is>
      </c>
      <c r="B12" s="10" t="inlineStr">
        <is>
          <t>24/ТО-1111</t>
        </is>
      </c>
      <c r="C12" s="11" t="n">
        <v>8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8</v>
      </c>
      <c r="L12" s="17" t="n">
        <v>8</v>
      </c>
      <c r="M12" s="18" t="n"/>
      <c r="N12" s="17" t="n"/>
      <c r="O12" s="19" t="n"/>
      <c r="P12" s="21" t="n">
        <v>8</v>
      </c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Учебная практика (ознакомительная) ПОДГРУППА 1</t>
        </is>
      </c>
      <c r="B13" s="10" t="inlineStr">
        <is>
          <t>24/ТО-1111</t>
        </is>
      </c>
      <c r="C13" s="11" t="n">
        <v>72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72</v>
      </c>
      <c r="L13" s="17" t="n"/>
      <c r="M13" s="18" t="n"/>
      <c r="N13" s="17" t="n">
        <v>72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Топливоснабжение</t>
        </is>
      </c>
      <c r="B14" s="10" t="inlineStr">
        <is>
          <t>22/ТО-391</t>
        </is>
      </c>
      <c r="C14" s="11" t="n">
        <v>84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84</v>
      </c>
      <c r="L14" s="17" t="n"/>
      <c r="M14" s="18" t="n"/>
      <c r="N14" s="17" t="n">
        <v>80</v>
      </c>
      <c r="O14" s="19" t="n"/>
      <c r="P14" s="21" t="n">
        <v>0</v>
      </c>
      <c r="Q14" s="21" t="n"/>
      <c r="R14" s="21" t="n"/>
      <c r="S14" s="21" t="n"/>
      <c r="T14" s="18">
        <f>SUM(P14:S14)</f>
        <v/>
      </c>
      <c r="U14" s="10" t="n">
        <v>12</v>
      </c>
      <c r="V14" s="10" t="n">
        <v>24</v>
      </c>
      <c r="W14" s="10" t="n">
        <v>28</v>
      </c>
      <c r="X14" s="10" t="n">
        <v>20</v>
      </c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Измерительная техника</t>
        </is>
      </c>
      <c r="B15" s="10" t="inlineStr">
        <is>
          <t>22/ТО-391</t>
        </is>
      </c>
      <c r="C15" s="11" t="n">
        <v>66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66</v>
      </c>
      <c r="L15" s="17" t="n">
        <v>64</v>
      </c>
      <c r="M15" s="18" t="n"/>
      <c r="N15" s="17" t="n"/>
      <c r="O15" s="19" t="n"/>
      <c r="P15" s="21" t="n">
        <v>24</v>
      </c>
      <c r="Q15" s="21" t="n">
        <v>16</v>
      </c>
      <c r="R15" s="21" t="n">
        <v>12</v>
      </c>
      <c r="S15" s="21" t="n">
        <v>14</v>
      </c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Эксплуатация теплотехнического оборудования и систем тепло- и топливоснабжения</t>
        </is>
      </c>
      <c r="B16" s="10" t="inlineStr">
        <is>
          <t>22/ТО-391</t>
        </is>
      </c>
      <c r="C16" s="11" t="n">
        <v>50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50</v>
      </c>
      <c r="L16" s="17" t="n"/>
      <c r="M16" s="18" t="n"/>
      <c r="N16" s="17" t="n">
        <v>48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>
        <v>12</v>
      </c>
      <c r="V16" s="10" t="n">
        <v>30</v>
      </c>
      <c r="W16" s="10" t="n">
        <v>8</v>
      </c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Автоматизация теплотехнических процессов</t>
        </is>
      </c>
      <c r="B17" s="10" t="inlineStr">
        <is>
          <t>23/ТО-2111</t>
        </is>
      </c>
      <c r="C17" s="11" t="n">
        <v>54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54</v>
      </c>
      <c r="L17" s="17" t="n"/>
      <c r="M17" s="18" t="n"/>
      <c r="N17" s="17" t="n">
        <v>54</v>
      </c>
      <c r="O17" s="19" t="n"/>
      <c r="P17" s="21" t="n"/>
      <c r="Q17" s="21" t="n"/>
      <c r="R17" s="21" t="n"/>
      <c r="S17" s="21" t="n"/>
      <c r="T17" s="18">
        <f>SUM(P17:S17)</f>
        <v/>
      </c>
      <c r="U17" s="10" t="n">
        <v>10</v>
      </c>
      <c r="V17" s="10" t="n">
        <v>12</v>
      </c>
      <c r="W17" s="10" t="n">
        <v>16</v>
      </c>
      <c r="X17" s="10" t="n">
        <v>16</v>
      </c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Автоматизация теплотехнических процессов</t>
        </is>
      </c>
      <c r="B18" s="10" t="inlineStr">
        <is>
          <t>23/ТО-2111</t>
        </is>
      </c>
      <c r="C18" s="11" t="n">
        <v>66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66</v>
      </c>
      <c r="L18" s="17" t="n"/>
      <c r="M18" s="18" t="n"/>
      <c r="N18" s="17" t="n">
        <v>58</v>
      </c>
      <c r="O18" s="19" t="n"/>
      <c r="P18" s="21" t="n"/>
      <c r="Q18" s="21" t="n"/>
      <c r="R18" s="21" t="n"/>
      <c r="S18" s="21" t="n"/>
      <c r="T18" s="18">
        <f>SUM(P18:S18)</f>
        <v/>
      </c>
      <c r="U18" s="10" t="n">
        <v>10</v>
      </c>
      <c r="V18" s="10" t="n">
        <v>12</v>
      </c>
      <c r="W18" s="10" t="n">
        <v>16</v>
      </c>
      <c r="X18" s="10" t="n">
        <v>16</v>
      </c>
      <c r="Y18" s="10" t="n">
        <v>2</v>
      </c>
      <c r="Z18" s="10" t="n"/>
      <c r="AA18" s="18">
        <f>SUM(U18:Z18)</f>
        <v/>
      </c>
      <c r="AB18" s="12">
        <f>T18+AA18</f>
        <v/>
      </c>
    </row>
    <row r="19">
      <c r="A19" s="9" t="inlineStr">
        <is>
          <t>Топливоснабжение</t>
        </is>
      </c>
      <c r="B19" s="10" t="inlineStr">
        <is>
          <t>23/ТО-2111</t>
        </is>
      </c>
      <c r="C19" s="11" t="n">
        <v>84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84</v>
      </c>
      <c r="L19" s="17" t="n"/>
      <c r="M19" s="18" t="n"/>
      <c r="N19" s="17" t="n">
        <v>80</v>
      </c>
      <c r="O19" s="19" t="n"/>
      <c r="P19" s="21" t="n"/>
      <c r="Q19" s="21" t="n"/>
      <c r="R19" s="21" t="n"/>
      <c r="S19" s="21" t="n"/>
      <c r="T19" s="18">
        <f>SUM(P19:S19)</f>
        <v/>
      </c>
      <c r="U19" s="10" t="n">
        <v>12</v>
      </c>
      <c r="V19" s="10" t="n">
        <v>12</v>
      </c>
      <c r="W19" s="10" t="n">
        <v>18</v>
      </c>
      <c r="X19" s="10" t="n">
        <v>16</v>
      </c>
      <c r="Y19" s="10" t="n">
        <v>20</v>
      </c>
      <c r="Z19" s="10" t="n"/>
      <c r="AA19" s="18">
        <f>SUM(U19:Z19)</f>
        <v/>
      </c>
      <c r="AB19" s="12">
        <f>T19+AA19</f>
        <v/>
      </c>
    </row>
    <row r="20">
      <c r="A20" s="9" t="inlineStr">
        <is>
          <t>Измерительная техника</t>
        </is>
      </c>
      <c r="B20" s="25" t="inlineStr">
        <is>
          <t>23/ТО-2111</t>
        </is>
      </c>
      <c r="C20" s="11" t="n">
        <v>66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66</v>
      </c>
      <c r="L20" s="17" t="n">
        <v>64</v>
      </c>
      <c r="M20" s="18" t="n"/>
      <c r="N20" s="17" t="n"/>
      <c r="O20" s="19" t="n"/>
      <c r="P20" s="21" t="n">
        <v>14</v>
      </c>
      <c r="Q20" s="21" t="n">
        <v>22</v>
      </c>
      <c r="R20" s="21" t="n">
        <v>14</v>
      </c>
      <c r="S20" s="21" t="n">
        <v>16</v>
      </c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Эксплуатация теплотехнического оборудования и систем тепло- и топливоснабжения</t>
        </is>
      </c>
      <c r="B21" s="25" t="inlineStr">
        <is>
          <t>23/ТО-2111</t>
        </is>
      </c>
      <c r="C21" s="11" t="n">
        <v>50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50</v>
      </c>
      <c r="L21" s="17" t="n"/>
      <c r="M21" s="18" t="n"/>
      <c r="N21" s="17" t="n">
        <v>48</v>
      </c>
      <c r="O21" s="19" t="n"/>
      <c r="P21" s="21" t="n"/>
      <c r="Q21" s="21" t="n"/>
      <c r="R21" s="21" t="n"/>
      <c r="S21" s="21" t="n"/>
      <c r="T21" s="18">
        <f>SUM(P21:S21)</f>
        <v/>
      </c>
      <c r="U21" s="10" t="n">
        <v>8</v>
      </c>
      <c r="V21" s="10" t="n">
        <v>16</v>
      </c>
      <c r="W21" s="10" t="n">
        <v>8</v>
      </c>
      <c r="X21" s="10" t="n">
        <v>14</v>
      </c>
      <c r="Y21" s="10" t="n">
        <v>4</v>
      </c>
      <c r="Z21" s="10" t="n"/>
      <c r="AA21" s="18">
        <f>SUM(U21:Z21)</f>
        <v/>
      </c>
      <c r="AB21" s="12">
        <f>T21+AA21</f>
        <v/>
      </c>
    </row>
    <row r="22">
      <c r="A22" s="9" t="inlineStr">
        <is>
          <t>Котельные установки</t>
        </is>
      </c>
      <c r="B22" s="10" t="inlineStr">
        <is>
          <t>23/ТО-2111</t>
        </is>
      </c>
      <c r="C22" s="11" t="n">
        <v>191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191</v>
      </c>
      <c r="L22" s="17" t="n">
        <v>138</v>
      </c>
      <c r="M22" s="18" t="n"/>
      <c r="N22" s="17" t="n">
        <v>43</v>
      </c>
      <c r="O22" s="19" t="n"/>
      <c r="P22" s="21" t="n">
        <v>44</v>
      </c>
      <c r="Q22" s="21" t="n">
        <v>40</v>
      </c>
      <c r="R22" s="21" t="n">
        <v>28</v>
      </c>
      <c r="S22" s="21" t="n">
        <v>34</v>
      </c>
      <c r="T22" s="18">
        <f>SUM(P22:S22)</f>
        <v/>
      </c>
      <c r="U22" s="10" t="n">
        <v>6</v>
      </c>
      <c r="V22" s="10" t="n">
        <v>8</v>
      </c>
      <c r="W22" s="10" t="n">
        <v>10</v>
      </c>
      <c r="X22" s="10" t="n">
        <v>6</v>
      </c>
      <c r="Y22" s="10" t="n">
        <v>12</v>
      </c>
      <c r="Z22" s="10" t="n"/>
      <c r="AA22" s="18">
        <f>SUM(U22:Z22)</f>
        <v/>
      </c>
      <c r="AB22" s="12">
        <f>T22+AA22</f>
        <v/>
      </c>
    </row>
    <row r="23">
      <c r="A23" s="9" t="inlineStr">
        <is>
          <t>Котельные установки (ПРИЕМ КУРСОВОГО ПРОЕКТА)</t>
        </is>
      </c>
      <c r="B23" s="10" t="inlineStr">
        <is>
          <t>23/ТО-2111</t>
        </is>
      </c>
      <c r="C23" s="11" t="n">
        <v>17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17</v>
      </c>
      <c r="L23" s="17" t="n"/>
      <c r="M23" s="18" t="n"/>
      <c r="N23" s="17" t="n">
        <v>21</v>
      </c>
      <c r="O23" s="19" t="n"/>
      <c r="P23" s="21" t="n"/>
      <c r="Q23" s="21" t="n"/>
      <c r="R23" s="21" t="n"/>
      <c r="S23" s="21" t="n"/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Эксплуатация теплотехнического оборудования и систем тепло- и топливоснабжения</t>
        </is>
      </c>
      <c r="B24" s="10" t="inlineStr">
        <is>
          <t>21/ТО-491в</t>
        </is>
      </c>
      <c r="C24" s="11" t="n">
        <v>42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42</v>
      </c>
      <c r="L24" s="17" t="n">
        <v>30</v>
      </c>
      <c r="M24" s="18" t="n"/>
      <c r="N24" s="17" t="n"/>
      <c r="O24" s="19" t="n"/>
      <c r="P24" s="21" t="n">
        <v>8</v>
      </c>
      <c r="Q24" s="21" t="n">
        <v>8</v>
      </c>
      <c r="R24" s="21" t="n">
        <v>10</v>
      </c>
      <c r="S24" s="21" t="n">
        <v>16</v>
      </c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Наладка и испытания теплотехнического оборудования и систем тепло- и топливоснабжения</t>
        </is>
      </c>
      <c r="B25" s="10" t="inlineStr">
        <is>
          <t>21/ТО-491в</t>
        </is>
      </c>
      <c r="C25" s="11" t="n">
        <v>40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40</v>
      </c>
      <c r="L25" s="17" t="n">
        <v>38</v>
      </c>
      <c r="M25" s="18" t="n"/>
      <c r="N25" s="17" t="n"/>
      <c r="O25" s="19" t="n"/>
      <c r="P25" s="21" t="n">
        <v>4</v>
      </c>
      <c r="Q25" s="21" t="n">
        <v>12</v>
      </c>
      <c r="R25" s="21" t="n">
        <v>12</v>
      </c>
      <c r="S25" s="21" t="n">
        <v>12</v>
      </c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Квалификационный экзамен</t>
        </is>
      </c>
      <c r="B26" s="10" t="inlineStr">
        <is>
          <t>21/ТО-491в</t>
        </is>
      </c>
      <c r="C26" s="11" t="n">
        <v>12.54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12.54</v>
      </c>
      <c r="L26" s="17" t="n"/>
      <c r="M26" s="18" t="n"/>
      <c r="N26" s="17" t="n"/>
      <c r="O26" s="19" t="n"/>
      <c r="P26" s="21" t="n"/>
      <c r="Q26" s="21" t="n"/>
      <c r="R26" s="21" t="n"/>
      <c r="S26" s="21" t="n"/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ПРОИЗВОДСТВЕННАЯ ПРАКТИКА (ПРЕДДИПЛОМНАЯ)</t>
        </is>
      </c>
      <c r="B27" s="10" t="inlineStr">
        <is>
          <t>21/ТО-491в</t>
        </is>
      </c>
      <c r="C27" s="11" t="n">
        <v>12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12</v>
      </c>
      <c r="L27" s="17" t="n"/>
      <c r="M27" s="18" t="n"/>
      <c r="N27" s="17" t="n">
        <v>144</v>
      </c>
      <c r="O27" s="19" t="n"/>
      <c r="P27" s="21" t="n"/>
      <c r="Q27" s="21" t="n"/>
      <c r="R27" s="21" t="n"/>
      <c r="S27" s="21" t="n"/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Подготовка выпускной квалификационной работы</t>
        </is>
      </c>
      <c r="B28" s="10" t="inlineStr">
        <is>
          <t>21/ТО-491в</t>
        </is>
      </c>
      <c r="C28" s="11" t="n">
        <v>30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30</v>
      </c>
      <c r="L28" s="17" t="n"/>
      <c r="M28" s="18" t="n"/>
      <c r="N28" s="17" t="n">
        <v>144</v>
      </c>
      <c r="O28" s="19" t="n"/>
      <c r="P28" s="21" t="n"/>
      <c r="Q28" s="21" t="n"/>
      <c r="R28" s="21" t="n"/>
      <c r="S28" s="21" t="n"/>
      <c r="T28" s="18">
        <f>SUM(P28:S28)</f>
        <v/>
      </c>
      <c r="U28" s="10" t="n"/>
      <c r="V28" s="10" t="n"/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Защита выпускной квалификационной работы</t>
        </is>
      </c>
      <c r="B29" s="10" t="inlineStr">
        <is>
          <t>21/ТО-491в</t>
        </is>
      </c>
      <c r="C29" s="11" t="n">
        <v>9.5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9.5</v>
      </c>
      <c r="L29" s="17" t="n"/>
      <c r="M29" s="18" t="n"/>
      <c r="N29" s="17" t="n">
        <v>72</v>
      </c>
      <c r="O29" s="19" t="n"/>
      <c r="P29" s="21" t="n"/>
      <c r="Q29" s="21" t="n"/>
      <c r="R29" s="21" t="n"/>
      <c r="S29" s="21" t="n"/>
      <c r="T29" s="18">
        <f>SUM(P29:S29)</f>
        <v/>
      </c>
      <c r="U29" s="10" t="n"/>
      <c r="V29" s="10" t="n"/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Эксплуатация теплотехнического оборудования и систем тепло- и топливоснабжения</t>
        </is>
      </c>
      <c r="B30" s="10" t="inlineStr">
        <is>
          <t>22/ТО-3111в</t>
        </is>
      </c>
      <c r="C30" s="11" t="n">
        <v>44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44</v>
      </c>
      <c r="L30" s="17" t="n">
        <v>36</v>
      </c>
      <c r="M30" s="18" t="n"/>
      <c r="N30" s="17" t="n"/>
      <c r="O30" s="19" t="n"/>
      <c r="P30" s="21" t="n">
        <v>6</v>
      </c>
      <c r="Q30" s="21" t="n">
        <v>12</v>
      </c>
      <c r="R30" s="21" t="n">
        <v>14</v>
      </c>
      <c r="S30" s="21" t="n">
        <v>12</v>
      </c>
      <c r="T30" s="18">
        <f>SUM(P30:S30)</f>
        <v/>
      </c>
      <c r="U30" s="10" t="n"/>
      <c r="V30" s="10" t="n"/>
      <c r="W30" s="10" t="n"/>
      <c r="X30" s="10" t="n"/>
      <c r="Y30" s="10" t="n"/>
      <c r="Z30" s="10" t="n"/>
      <c r="AA30" s="18">
        <f>SUM(U30:Z30)</f>
        <v/>
      </c>
      <c r="AB30" s="12">
        <f>T30+AA30</f>
        <v/>
      </c>
    </row>
    <row r="31">
      <c r="A31" s="9" t="inlineStr">
        <is>
          <t>Наладка и испытания теплотехнического оборудования и систем тепло- и топливоснабжения</t>
        </is>
      </c>
      <c r="B31" s="10" t="inlineStr">
        <is>
          <t>22/ТО-3111в</t>
        </is>
      </c>
      <c r="C31" s="11" t="n">
        <v>40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40</v>
      </c>
      <c r="L31" s="17" t="n">
        <v>40</v>
      </c>
      <c r="M31" s="18" t="n"/>
      <c r="N31" s="17" t="n"/>
      <c r="O31" s="19" t="n"/>
      <c r="P31" s="21" t="n">
        <v>6</v>
      </c>
      <c r="Q31" s="21" t="n">
        <v>10</v>
      </c>
      <c r="R31" s="21" t="n">
        <v>8</v>
      </c>
      <c r="S31" s="21" t="n">
        <v>16</v>
      </c>
      <c r="T31" s="18">
        <f>SUM(P31:S31)</f>
        <v/>
      </c>
      <c r="U31" s="10" t="n"/>
      <c r="V31" s="10" t="n"/>
      <c r="W31" s="10" t="n"/>
      <c r="X31" s="10" t="n"/>
      <c r="Y31" s="10" t="n"/>
      <c r="Z31" s="10" t="n"/>
      <c r="AA31" s="18">
        <f>SUM(U31:Z31)</f>
        <v/>
      </c>
      <c r="AB31" s="12">
        <f>T31+AA31</f>
        <v/>
      </c>
    </row>
    <row r="32">
      <c r="A32" s="9" t="inlineStr">
        <is>
          <t>Организация и управление работой трудового коллектива</t>
        </is>
      </c>
      <c r="B32" s="10" t="inlineStr">
        <is>
          <t>22/ТО-3111в</t>
        </is>
      </c>
      <c r="C32" s="11" t="n">
        <v>44</v>
      </c>
      <c r="D32" s="12" t="n"/>
      <c r="E32" s="13" t="n"/>
      <c r="F32" s="13" t="n"/>
      <c r="G32" s="14" t="n"/>
      <c r="H32" s="15" t="n"/>
      <c r="I32" s="16" t="n"/>
      <c r="J32" s="13" t="n"/>
      <c r="K32" s="11" t="n">
        <v>44</v>
      </c>
      <c r="L32" s="17" t="n">
        <v>44</v>
      </c>
      <c r="M32" s="18" t="n"/>
      <c r="N32" s="17" t="n"/>
      <c r="O32" s="19" t="n"/>
      <c r="P32" s="21" t="n">
        <v>10</v>
      </c>
      <c r="Q32" s="21" t="n">
        <v>12</v>
      </c>
      <c r="R32" s="21" t="n">
        <v>10</v>
      </c>
      <c r="S32" s="21" t="n">
        <v>12</v>
      </c>
      <c r="T32" s="18">
        <f>SUM(P32:S32)</f>
        <v/>
      </c>
      <c r="U32" s="10" t="n"/>
      <c r="V32" s="10" t="n"/>
      <c r="W32" s="10" t="n"/>
      <c r="X32" s="10" t="n"/>
      <c r="Y32" s="10" t="n"/>
      <c r="Z32" s="10" t="n"/>
      <c r="AA32" s="18">
        <f>SUM(U32:Z32)</f>
        <v/>
      </c>
      <c r="AB32" s="12">
        <f>T32+AA32</f>
        <v/>
      </c>
    </row>
    <row r="33">
      <c r="A33" s="9" t="inlineStr">
        <is>
          <t>Организация и управление работой трудового коллектива (ПРИЕМ КУРСОВОГО ПРОЕКТА)</t>
        </is>
      </c>
      <c r="B33" s="10" t="inlineStr">
        <is>
          <t>22/ТО-3111в</t>
        </is>
      </c>
      <c r="C33" s="11" t="n">
        <v>19</v>
      </c>
      <c r="D33" s="12" t="n"/>
      <c r="E33" s="13" t="n"/>
      <c r="F33" s="13" t="n"/>
      <c r="G33" s="14" t="n"/>
      <c r="H33" s="15" t="n"/>
      <c r="I33" s="16" t="n"/>
      <c r="J33" s="13" t="n"/>
      <c r="K33" s="11" t="n">
        <v>19</v>
      </c>
      <c r="L33" s="17" t="n">
        <v>23</v>
      </c>
      <c r="M33" s="18" t="n"/>
      <c r="N33" s="17" t="n"/>
      <c r="O33" s="19" t="n"/>
      <c r="P33" s="21" t="n"/>
      <c r="Q33" s="21" t="n"/>
      <c r="R33" s="21" t="n"/>
      <c r="S33" s="21" t="n"/>
      <c r="T33" s="18">
        <f>SUM(P33:S33)</f>
        <v/>
      </c>
      <c r="U33" s="10" t="n"/>
      <c r="V33" s="10" t="n"/>
      <c r="W33" s="10" t="n"/>
      <c r="X33" s="10" t="n"/>
      <c r="Y33" s="10" t="n"/>
      <c r="Z33" s="10" t="n"/>
      <c r="AA33" s="18">
        <f>SUM(U33:Z33)</f>
        <v/>
      </c>
      <c r="AB33" s="12">
        <f>T33+AA33</f>
        <v/>
      </c>
    </row>
    <row r="34">
      <c r="A34" s="9" t="inlineStr">
        <is>
          <t>Квалификационный экзамен</t>
        </is>
      </c>
      <c r="B34" s="10" t="inlineStr">
        <is>
          <t>22/ТО-3111в</t>
        </is>
      </c>
      <c r="C34" s="11" t="n">
        <v>13.86</v>
      </c>
      <c r="D34" s="12" t="n"/>
      <c r="E34" s="13" t="n"/>
      <c r="F34" s="13" t="n"/>
      <c r="G34" s="14" t="n"/>
      <c r="H34" s="15" t="n"/>
      <c r="I34" s="16" t="n"/>
      <c r="J34" s="13" t="n"/>
      <c r="K34" s="11" t="n">
        <v>13.86</v>
      </c>
      <c r="L34" s="17" t="n"/>
      <c r="M34" s="18" t="n"/>
      <c r="N34" s="17" t="n"/>
      <c r="O34" s="19" t="n"/>
      <c r="P34" s="21" t="n"/>
      <c r="Q34" s="21" t="n"/>
      <c r="R34" s="21" t="n"/>
      <c r="S34" s="21" t="n"/>
      <c r="T34" s="18">
        <f>SUM(P34:S34)</f>
        <v/>
      </c>
      <c r="U34" s="10" t="n"/>
      <c r="V34" s="10" t="n"/>
      <c r="W34" s="10" t="n"/>
      <c r="X34" s="10" t="n"/>
      <c r="Y34" s="10" t="n"/>
      <c r="Z34" s="10" t="n"/>
      <c r="AA34" s="18">
        <f>SUM(U34:Z34)</f>
        <v/>
      </c>
      <c r="AB34" s="12">
        <f>T34+AA34</f>
        <v/>
      </c>
    </row>
    <row r="35">
      <c r="A35" s="9" t="inlineStr">
        <is>
          <t>Защита выпускной квалификационной работы</t>
        </is>
      </c>
      <c r="B35" s="10" t="inlineStr">
        <is>
          <t>22/ТО-3111в</t>
        </is>
      </c>
      <c r="C35" s="11" t="n">
        <v>10.5</v>
      </c>
      <c r="D35" s="12" t="n"/>
      <c r="E35" s="13" t="n"/>
      <c r="F35" s="13" t="n"/>
      <c r="G35" s="14" t="n"/>
      <c r="H35" s="15" t="n"/>
      <c r="I35" s="16" t="n"/>
      <c r="J35" s="13" t="n"/>
      <c r="K35" s="11" t="n">
        <v>10.5</v>
      </c>
      <c r="L35" s="17" t="n"/>
      <c r="M35" s="18" t="n"/>
      <c r="N35" s="17" t="n">
        <v>36</v>
      </c>
      <c r="O35" s="19" t="n"/>
      <c r="P35" s="21" t="n"/>
      <c r="Q35" s="21" t="n"/>
      <c r="R35" s="21" t="n"/>
      <c r="S35" s="21" t="n"/>
      <c r="T35" s="18">
        <f>SUM(P35:S35)</f>
        <v/>
      </c>
      <c r="U35" s="10" t="n"/>
      <c r="V35" s="10" t="n"/>
      <c r="W35" s="10" t="n"/>
      <c r="X35" s="10" t="n"/>
      <c r="Y35" s="10" t="n"/>
      <c r="Z35" s="10" t="n"/>
      <c r="AA35" s="18">
        <f>SUM(U35:Z35)</f>
        <v/>
      </c>
      <c r="AB35" s="12">
        <f>T35+AA35</f>
        <v/>
      </c>
    </row>
    <row r="36">
      <c r="A36" s="9" t="inlineStr">
        <is>
          <t>Экологические основы природопользования</t>
        </is>
      </c>
      <c r="B36" s="10" t="inlineStr">
        <is>
          <t>24/зТО-1111к</t>
        </is>
      </c>
      <c r="C36" s="11" t="n">
        <v>6</v>
      </c>
      <c r="D36" s="12" t="n"/>
      <c r="E36" s="13" t="n"/>
      <c r="F36" s="13" t="n"/>
      <c r="G36" s="14" t="n"/>
      <c r="H36" s="15" t="n"/>
      <c r="I36" s="16" t="n"/>
      <c r="J36" s="13" t="n"/>
      <c r="K36" s="11" t="n">
        <v>6</v>
      </c>
      <c r="L36" s="17" t="n"/>
      <c r="M36" s="18" t="n"/>
      <c r="N36" s="17" t="n">
        <v>6</v>
      </c>
      <c r="O36" s="19" t="n"/>
      <c r="P36" s="21" t="n"/>
      <c r="Q36" s="21" t="n"/>
      <c r="R36" s="21" t="n"/>
      <c r="S36" s="21" t="n"/>
      <c r="T36" s="18">
        <f>SUM(P36:S36)</f>
        <v/>
      </c>
      <c r="U36" s="10" t="n"/>
      <c r="V36" s="10" t="n"/>
      <c r="W36" s="10" t="n"/>
      <c r="X36" s="10" t="n"/>
      <c r="Y36" s="10" t="n"/>
      <c r="Z36" s="10" t="n"/>
      <c r="AA36" s="18">
        <f>SUM(U36:Z36)</f>
        <v/>
      </c>
      <c r="AB36" s="12">
        <f>T36+AA36</f>
        <v/>
      </c>
    </row>
    <row r="37">
      <c r="A37" s="9" t="inlineStr">
        <is>
          <t>Метрология, стандартизация и сертификация</t>
        </is>
      </c>
      <c r="B37" s="10" t="inlineStr">
        <is>
          <t>24/зТО-1111к</t>
        </is>
      </c>
      <c r="C37" s="11" t="n">
        <v>6</v>
      </c>
      <c r="D37" s="12" t="n"/>
      <c r="E37" s="13" t="n"/>
      <c r="F37" s="13" t="n"/>
      <c r="G37" s="14" t="n"/>
      <c r="H37" s="15" t="n"/>
      <c r="I37" s="16" t="n"/>
      <c r="J37" s="13" t="n"/>
      <c r="K37" s="11" t="n">
        <v>6</v>
      </c>
      <c r="L37" s="17" t="n"/>
      <c r="M37" s="18" t="n"/>
      <c r="N37" s="17" t="n">
        <v>6</v>
      </c>
      <c r="O37" s="19" t="n"/>
      <c r="P37" s="21" t="n"/>
      <c r="Q37" s="21" t="n"/>
      <c r="R37" s="21" t="n"/>
      <c r="S37" s="21" t="n"/>
      <c r="T37" s="18">
        <f>SUM(P37:S37)</f>
        <v/>
      </c>
      <c r="U37" s="10" t="n"/>
      <c r="V37" s="10" t="n"/>
      <c r="W37" s="10" t="n"/>
      <c r="X37" s="10" t="n"/>
      <c r="Y37" s="10" t="n"/>
      <c r="Z37" s="10" t="n"/>
      <c r="AA37" s="18">
        <f>SUM(U37:Z37)</f>
        <v/>
      </c>
      <c r="AB37" s="12">
        <f>T37+AA37</f>
        <v/>
      </c>
    </row>
    <row r="38">
      <c r="A38" s="9" t="inlineStr">
        <is>
          <t>Топливоснабжение</t>
        </is>
      </c>
      <c r="B38" s="10" t="inlineStr">
        <is>
          <t>22/зТО-311к</t>
        </is>
      </c>
      <c r="C38" s="11" t="n">
        <v>16</v>
      </c>
      <c r="D38" s="12" t="n"/>
      <c r="E38" s="13" t="n"/>
      <c r="F38" s="13" t="n"/>
      <c r="G38" s="14" t="n"/>
      <c r="H38" s="15" t="n"/>
      <c r="I38" s="16" t="n"/>
      <c r="J38" s="13" t="n"/>
      <c r="K38" s="11" t="n">
        <v>16</v>
      </c>
      <c r="L38" s="17" t="n">
        <v>4</v>
      </c>
      <c r="M38" s="18" t="n"/>
      <c r="N38" s="17" t="n">
        <v>10</v>
      </c>
      <c r="O38" s="19" t="n"/>
      <c r="P38" s="21" t="n"/>
      <c r="Q38" s="21" t="n">
        <v>4</v>
      </c>
      <c r="R38" s="21" t="n"/>
      <c r="S38" s="21" t="n"/>
      <c r="T38" s="18">
        <f>SUM(P38:S38)</f>
        <v/>
      </c>
      <c r="U38" s="10" t="n"/>
      <c r="V38" s="10" t="n"/>
      <c r="W38" s="10" t="n"/>
      <c r="X38" s="10" t="n"/>
      <c r="Y38" s="10" t="n"/>
      <c r="Z38" s="10" t="n"/>
      <c r="AA38" s="18">
        <f>SUM(U38:Z38)</f>
        <v/>
      </c>
      <c r="AB38" s="12">
        <f>T38+AA38</f>
        <v/>
      </c>
    </row>
    <row r="39">
      <c r="A39" s="9" t="inlineStr">
        <is>
          <t>Котельные установки</t>
        </is>
      </c>
      <c r="B39" s="10" t="inlineStr">
        <is>
          <t>22/зТО-311к</t>
        </is>
      </c>
      <c r="C39" s="11" t="n">
        <v>46</v>
      </c>
      <c r="D39" s="12" t="n"/>
      <c r="E39" s="13" t="n"/>
      <c r="F39" s="13" t="n"/>
      <c r="G39" s="14" t="n"/>
      <c r="H39" s="15" t="n"/>
      <c r="I39" s="16" t="n"/>
      <c r="J39" s="13" t="n"/>
      <c r="K39" s="11" t="n">
        <v>46</v>
      </c>
      <c r="L39" s="17" t="n">
        <v>34</v>
      </c>
      <c r="M39" s="18" t="n"/>
      <c r="N39" s="17" t="n">
        <v>12</v>
      </c>
      <c r="O39" s="19" t="n"/>
      <c r="P39" s="21" t="n"/>
      <c r="Q39" s="21" t="n"/>
      <c r="R39" s="21" t="n"/>
      <c r="S39" s="21" t="n"/>
      <c r="T39" s="18">
        <f>SUM(P39:S39)</f>
        <v/>
      </c>
      <c r="U39" s="10" t="n"/>
      <c r="V39" s="10" t="n"/>
      <c r="W39" s="10" t="n"/>
      <c r="X39" s="10" t="n"/>
      <c r="Y39" s="10" t="n"/>
      <c r="Z39" s="10" t="n"/>
      <c r="AA39" s="18">
        <f>SUM(U39:Z39)</f>
        <v/>
      </c>
      <c r="AB39" s="12">
        <f>T39+AA39</f>
        <v/>
      </c>
    </row>
    <row r="40">
      <c r="A40" s="28" t="inlineStr">
        <is>
          <t xml:space="preserve">Итого </t>
        </is>
      </c>
      <c r="B40" s="29" t="inlineStr">
        <is>
          <t>внебюджет</t>
        </is>
      </c>
      <c r="C40" s="30" t="n">
        <v>74</v>
      </c>
      <c r="D40" s="39" t="n"/>
      <c r="E40" s="39" t="n"/>
      <c r="F40" s="39" t="n"/>
      <c r="G40" s="39" t="n"/>
      <c r="H40" s="39" t="n"/>
      <c r="I40" s="39" t="n"/>
      <c r="J40" s="39" t="n"/>
      <c r="K40" s="30" t="n">
        <v>74</v>
      </c>
      <c r="L40" s="32" t="n"/>
      <c r="M40" s="33" t="n"/>
      <c r="N40" s="33" t="n"/>
      <c r="O40" s="34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  <c r="AA40" s="40" t="n"/>
      <c r="AB40" s="30" t="n">
        <v>74</v>
      </c>
    </row>
    <row r="41">
      <c r="A41" s="28" t="inlineStr">
        <is>
          <t xml:space="preserve">Итого </t>
        </is>
      </c>
      <c r="B41" s="29" t="inlineStr">
        <is>
          <t>бюджет</t>
        </is>
      </c>
      <c r="C41" s="37" t="n">
        <v>1293.4</v>
      </c>
      <c r="D41" s="39" t="n"/>
      <c r="E41" s="39" t="n"/>
      <c r="F41" s="39" t="n"/>
      <c r="G41" s="39" t="n"/>
      <c r="H41" s="39" t="n"/>
      <c r="I41" s="39" t="n"/>
      <c r="J41" s="39" t="n"/>
      <c r="K41" s="37" t="n">
        <v>1293.4</v>
      </c>
      <c r="L41" s="32" t="n"/>
      <c r="M41" s="33" t="n"/>
      <c r="N41" s="33" t="n"/>
      <c r="O41" s="34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  <c r="AA41" s="39" t="n"/>
      <c r="AB41" s="37" t="n">
        <v>1293.4</v>
      </c>
    </row>
    <row r="42">
      <c r="A42" s="39" t="inlineStr">
        <is>
          <t>ВСЕГО</t>
        </is>
      </c>
      <c r="B42" s="39" t="n"/>
      <c r="C42" s="40">
        <f>SUM(C8:C39)</f>
        <v/>
      </c>
      <c r="D42" s="40">
        <f>SUM(D8:D39)</f>
        <v/>
      </c>
      <c r="E42" s="40">
        <f>SUM(E8:E39)</f>
        <v/>
      </c>
      <c r="F42" s="40">
        <f>SUM(F8:F39)</f>
        <v/>
      </c>
      <c r="G42" s="40">
        <f>SUM(G8:G39)</f>
        <v/>
      </c>
      <c r="H42" s="40">
        <f>SUM(H8:H39)</f>
        <v/>
      </c>
      <c r="I42" s="40">
        <f>SUM(I8:I39)</f>
        <v/>
      </c>
      <c r="J42" s="40">
        <f>SUM(J8:J39)</f>
        <v/>
      </c>
      <c r="K42" s="40">
        <f>SUM(K8:K39)</f>
        <v/>
      </c>
      <c r="L42" s="40">
        <f>SUM(L8:L39)</f>
        <v/>
      </c>
      <c r="M42" s="40">
        <f>SUM(M8:M39)</f>
        <v/>
      </c>
      <c r="N42" s="40">
        <f>SUM(N8:N39)</f>
        <v/>
      </c>
      <c r="O42" s="40">
        <f>SUM(O8:O39)</f>
        <v/>
      </c>
      <c r="P42" s="40">
        <f>SUM(P8:P39)</f>
        <v/>
      </c>
      <c r="Q42" s="40">
        <f>SUM(Q8:Q39)</f>
        <v/>
      </c>
      <c r="R42" s="40">
        <f>SUM(R8:R39)</f>
        <v/>
      </c>
      <c r="S42" s="40">
        <f>SUM(S8:S39)</f>
        <v/>
      </c>
      <c r="T42" s="40">
        <f>SUM(T8:T39)</f>
        <v/>
      </c>
      <c r="U42" s="40">
        <f>SUM(U8:U39)</f>
        <v/>
      </c>
      <c r="V42" s="40">
        <f>SUM(V8:V39)</f>
        <v/>
      </c>
      <c r="W42" s="40">
        <f>SUM(W8:W39)</f>
        <v/>
      </c>
      <c r="X42" s="40">
        <f>SUM(X8:X39)</f>
        <v/>
      </c>
      <c r="Y42" s="40">
        <f>SUM(Y8:Y39)</f>
        <v/>
      </c>
      <c r="Z42" s="40">
        <f>SUM(Z8:Z39)</f>
        <v/>
      </c>
      <c r="AA42" s="40">
        <f>SUM(AA8:AA39)</f>
        <v/>
      </c>
      <c r="AB42" s="40">
        <f>SUM(AB8:AB39)</f>
        <v/>
      </c>
    </row>
    <row r="43">
      <c r="A43" s="53" t="n"/>
      <c r="B43" s="53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</row>
    <row r="44">
      <c r="A44" s="42" t="inlineStr">
        <is>
          <t>Тарифная ставка _______________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42" t="inlineStr">
        <is>
          <t>За проверку тетрадей _______________</t>
        </is>
      </c>
      <c r="L44" s="3" t="n"/>
      <c r="M44" s="3" t="n"/>
      <c r="N44" s="3" t="n"/>
      <c r="O44" s="3" t="n"/>
      <c r="P44" s="3" t="n"/>
      <c r="Q44" s="3" t="n"/>
      <c r="R44" s="3" t="n"/>
      <c r="S44" s="42" t="inlineStr">
        <is>
          <t>Не выполнено часов ______________</t>
        </is>
      </c>
      <c r="T44" s="3" t="n"/>
      <c r="U44" s="3" t="n"/>
      <c r="V44" s="43" t="n"/>
      <c r="W44" s="3" t="n"/>
      <c r="X44" s="3" t="n"/>
      <c r="Y44" s="3" t="n"/>
      <c r="Z44" s="3" t="n"/>
      <c r="AA44" s="3" t="n"/>
      <c r="AB44" s="3" t="n"/>
    </row>
    <row r="45">
      <c r="A45" s="42" t="inlineStr">
        <is>
          <t>Стоимость часа _________________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42" t="inlineStr">
        <is>
          <t>За классное руководство ____________</t>
        </is>
      </c>
      <c r="L45" s="3" t="n"/>
      <c r="M45" s="3" t="n"/>
      <c r="N45" s="3" t="n"/>
      <c r="O45" s="3" t="n"/>
      <c r="P45" s="3" t="n"/>
      <c r="Q45" s="3" t="n"/>
      <c r="R45" s="3" t="n"/>
      <c r="S45" s="42" t="inlineStr">
        <is>
          <t>Дано сверх плана _________________</t>
        </is>
      </c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</row>
    <row r="46">
      <c r="A46" s="42" t="inlineStr">
        <is>
          <t>Оклад в месяц __________________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42" t="inlineStr">
        <is>
          <t>За заведование кабинетом ___________</t>
        </is>
      </c>
      <c r="L46" s="3" t="n"/>
      <c r="M46" s="3" t="n"/>
      <c r="N46" s="3" t="n"/>
      <c r="O46" s="3" t="n"/>
      <c r="P46" s="3" t="n"/>
      <c r="Q46" s="3" t="n"/>
      <c r="R46" s="3" t="n"/>
      <c r="S46" s="42" t="inlineStr">
        <is>
          <t>Итого зарплата в месяц ____________</t>
        </is>
      </c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</row>
    <row r="47">
      <c r="A47" s="3" t="n"/>
      <c r="B47" s="3" t="n"/>
      <c r="C47" s="42" t="inlineStr">
        <is>
          <t>За руководство ПК _________________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Q47" s="3" t="n"/>
      <c r="R47" s="3" t="n"/>
      <c r="S47" s="42" t="inlineStr">
        <is>
          <t>Зарплата за год ___________________ в т.ч. за пед.часы</t>
        </is>
      </c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</row>
    <row r="48">
      <c r="A48" s="3" t="n"/>
      <c r="B48" s="3" t="n"/>
      <c r="C48" s="42" t="inlineStr">
        <is>
          <t>Зам. директора по УР ______________</t>
        </is>
      </c>
      <c r="E48" s="3" t="n"/>
      <c r="F48" s="3" t="n"/>
      <c r="G48" s="3" t="n"/>
      <c r="H48" s="3" t="n"/>
      <c r="I48" s="3" t="inlineStr">
        <is>
          <t>Е.В. Кшецкая</t>
        </is>
      </c>
      <c r="K48" s="3" t="n"/>
      <c r="L48" s="3" t="n"/>
      <c r="M48" s="3" t="n"/>
      <c r="N48" s="3" t="n"/>
      <c r="O48" s="3" t="n"/>
      <c r="Q48" s="3" t="n"/>
      <c r="R48" s="3" t="n"/>
      <c r="S48" s="3" t="inlineStr">
        <is>
          <t>Зав.учебной частью_____________________О.В. Подковыркина</t>
        </is>
      </c>
      <c r="T48" s="3" t="n"/>
      <c r="U48" s="3" t="n"/>
      <c r="V48" s="3" t="n"/>
      <c r="W48" s="3" t="n"/>
      <c r="X48" s="3" t="n"/>
      <c r="Y48" s="3" t="n"/>
      <c r="AA48" s="3" t="n"/>
      <c r="AB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Q49" s="3" t="n"/>
      <c r="R49" s="3" t="n"/>
      <c r="S49" s="42" t="inlineStr">
        <is>
          <t>С пед. нагрузкой ознакомлен преподаватель: _____________</t>
        </is>
      </c>
      <c r="T49" s="3" t="n"/>
      <c r="U49" s="3" t="n"/>
      <c r="V49" s="3" t="n"/>
      <c r="X49" s="3" t="n"/>
      <c r="Y49" s="3" t="n"/>
      <c r="AA49" s="3" t="n"/>
      <c r="AB49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Мирошкин Максим Алексеевич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История</t>
        </is>
      </c>
      <c r="B8" s="10" t="inlineStr">
        <is>
          <t>24/ИП-191к</t>
        </is>
      </c>
      <c r="C8" s="11" t="n">
        <v>140</v>
      </c>
      <c r="D8" s="12" t="n"/>
      <c r="E8" s="13" t="n"/>
      <c r="F8" s="13" t="n"/>
      <c r="G8" s="14" t="n"/>
      <c r="H8" s="15" t="n"/>
      <c r="I8" s="16" t="n"/>
      <c r="J8" s="13" t="n"/>
      <c r="K8" s="11" t="n">
        <v>140</v>
      </c>
      <c r="L8" s="17" t="n">
        <v>68</v>
      </c>
      <c r="M8" s="18" t="n"/>
      <c r="N8" s="17" t="n">
        <v>72</v>
      </c>
      <c r="O8" s="19" t="n"/>
      <c r="P8" s="21" t="n">
        <v>18</v>
      </c>
      <c r="Q8" s="21" t="n">
        <v>18</v>
      </c>
      <c r="R8" s="21" t="n">
        <v>16</v>
      </c>
      <c r="S8" s="21" t="n">
        <v>12</v>
      </c>
      <c r="T8" s="18">
        <f>SUM(P8:S8)</f>
        <v/>
      </c>
      <c r="U8" s="10" t="n">
        <v>8</v>
      </c>
      <c r="V8" s="10" t="n">
        <v>8</v>
      </c>
      <c r="W8" s="10" t="n">
        <v>12</v>
      </c>
      <c r="X8" s="10" t="n">
        <v>12</v>
      </c>
      <c r="Y8" s="10" t="n">
        <v>8</v>
      </c>
      <c r="Z8" s="10" t="n">
        <v>28</v>
      </c>
      <c r="AA8" s="18">
        <f>SUM(U8:Z8)</f>
        <v/>
      </c>
      <c r="AB8" s="12">
        <f>T8+AA8</f>
        <v/>
      </c>
    </row>
    <row r="9">
      <c r="A9" s="9" t="inlineStr">
        <is>
          <t>История</t>
        </is>
      </c>
      <c r="B9" s="10" t="inlineStr">
        <is>
          <t>23/ИП-291к</t>
        </is>
      </c>
      <c r="C9" s="11" t="n">
        <v>47</v>
      </c>
      <c r="D9" s="12" t="n"/>
      <c r="E9" s="13" t="n"/>
      <c r="F9" s="13" t="n"/>
      <c r="G9" s="14" t="n"/>
      <c r="H9" s="15" t="n"/>
      <c r="I9" s="16" t="n"/>
      <c r="J9" s="13" t="n"/>
      <c r="K9" s="11" t="n">
        <v>47</v>
      </c>
      <c r="L9" s="17" t="n">
        <v>47</v>
      </c>
      <c r="M9" s="18" t="n"/>
      <c r="N9" s="17" t="n"/>
      <c r="O9" s="19" t="n"/>
      <c r="P9" s="21" t="n">
        <v>18</v>
      </c>
      <c r="Q9" s="21" t="n">
        <v>22</v>
      </c>
      <c r="R9" s="21" t="n">
        <v>7</v>
      </c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История</t>
        </is>
      </c>
      <c r="B10" s="10" t="inlineStr">
        <is>
          <t>24/ИС-191</t>
        </is>
      </c>
      <c r="C10" s="11" t="n">
        <v>140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140</v>
      </c>
      <c r="L10" s="17" t="n">
        <v>68</v>
      </c>
      <c r="M10" s="18" t="n"/>
      <c r="N10" s="17" t="n">
        <v>72</v>
      </c>
      <c r="O10" s="19" t="n"/>
      <c r="P10" s="21" t="n">
        <v>12</v>
      </c>
      <c r="Q10" s="21" t="n">
        <v>24</v>
      </c>
      <c r="R10" s="21" t="n">
        <v>18</v>
      </c>
      <c r="S10" s="21" t="n">
        <v>12</v>
      </c>
      <c r="T10" s="18">
        <f>SUM(P10:S10)</f>
        <v/>
      </c>
      <c r="U10" s="10" t="n">
        <v>6</v>
      </c>
      <c r="V10" s="10" t="n">
        <v>12</v>
      </c>
      <c r="W10" s="10" t="n">
        <v>8</v>
      </c>
      <c r="X10" s="10" t="n">
        <v>10</v>
      </c>
      <c r="Y10" s="10" t="n">
        <v>8</v>
      </c>
      <c r="Z10" s="10" t="n">
        <v>18</v>
      </c>
      <c r="AA10" s="18">
        <f>SUM(U10:Z10)</f>
        <v/>
      </c>
      <c r="AB10" s="12">
        <f>T10+AA10</f>
        <v/>
      </c>
    </row>
    <row r="11">
      <c r="A11" s="9" t="inlineStr">
        <is>
          <t>История</t>
        </is>
      </c>
      <c r="B11" s="10" t="inlineStr">
        <is>
          <t>24/ИС-192к</t>
        </is>
      </c>
      <c r="C11" s="11" t="n">
        <v>140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140</v>
      </c>
      <c r="L11" s="17" t="n">
        <v>68</v>
      </c>
      <c r="M11" s="18" t="n"/>
      <c r="N11" s="17" t="n">
        <v>72</v>
      </c>
      <c r="O11" s="19" t="n"/>
      <c r="P11" s="21" t="n">
        <v>20</v>
      </c>
      <c r="Q11" s="21" t="n">
        <v>18</v>
      </c>
      <c r="R11" s="21" t="n">
        <v>14</v>
      </c>
      <c r="S11" s="21" t="n">
        <v>12</v>
      </c>
      <c r="T11" s="18">
        <f>SUM(P11:S11)</f>
        <v/>
      </c>
      <c r="U11" s="10" t="n">
        <v>12</v>
      </c>
      <c r="V11" s="10" t="n">
        <v>12</v>
      </c>
      <c r="W11" s="10" t="n">
        <v>16</v>
      </c>
      <c r="X11" s="10" t="n">
        <v>10</v>
      </c>
      <c r="Y11" s="10" t="n">
        <v>8</v>
      </c>
      <c r="Z11" s="10" t="n">
        <v>12</v>
      </c>
      <c r="AA11" s="18">
        <f>SUM(U11:Z11)</f>
        <v/>
      </c>
      <c r="AB11" s="12">
        <f>T11+AA11</f>
        <v/>
      </c>
    </row>
    <row r="12">
      <c r="A12" s="9" t="inlineStr">
        <is>
          <t>История</t>
        </is>
      </c>
      <c r="B12" s="10" t="inlineStr">
        <is>
          <t>23/ИС-291</t>
        </is>
      </c>
      <c r="C12" s="11" t="n">
        <v>47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47</v>
      </c>
      <c r="L12" s="17" t="n">
        <v>47</v>
      </c>
      <c r="M12" s="18" t="n"/>
      <c r="N12" s="17" t="n"/>
      <c r="O12" s="19" t="n"/>
      <c r="P12" s="21" t="n">
        <v>18</v>
      </c>
      <c r="Q12" s="21" t="n">
        <v>16</v>
      </c>
      <c r="R12" s="21" t="n">
        <v>13</v>
      </c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История</t>
        </is>
      </c>
      <c r="B13" s="10" t="inlineStr">
        <is>
          <t>23/ИС-292к</t>
        </is>
      </c>
      <c r="C13" s="11" t="n">
        <v>47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47</v>
      </c>
      <c r="L13" s="17" t="n">
        <v>47</v>
      </c>
      <c r="M13" s="18" t="n"/>
      <c r="N13" s="17" t="n"/>
      <c r="O13" s="19" t="n"/>
      <c r="P13" s="21" t="n">
        <v>18</v>
      </c>
      <c r="Q13" s="21" t="n">
        <v>12</v>
      </c>
      <c r="R13" s="21" t="n">
        <v>17</v>
      </c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История</t>
        </is>
      </c>
      <c r="B14" s="10" t="inlineStr">
        <is>
          <t>23/КМ-291к</t>
        </is>
      </c>
      <c r="C14" s="11" t="n">
        <v>34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34</v>
      </c>
      <c r="L14" s="17" t="n"/>
      <c r="M14" s="18" t="n"/>
      <c r="N14" s="17" t="n">
        <v>32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>
        <v>6</v>
      </c>
      <c r="V14" s="10" t="n">
        <v>10</v>
      </c>
      <c r="W14" s="10" t="n">
        <v>8</v>
      </c>
      <c r="X14" s="10" t="n">
        <v>10</v>
      </c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История</t>
        </is>
      </c>
      <c r="B15" s="10" t="inlineStr">
        <is>
          <t>24/Л-191</t>
        </is>
      </c>
      <c r="C15" s="11" t="n">
        <v>140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140</v>
      </c>
      <c r="L15" s="17" t="n">
        <v>68</v>
      </c>
      <c r="M15" s="18" t="n"/>
      <c r="N15" s="17" t="n">
        <v>72</v>
      </c>
      <c r="O15" s="19" t="n"/>
      <c r="P15" s="21" t="n">
        <v>16</v>
      </c>
      <c r="Q15" s="21" t="n">
        <v>18</v>
      </c>
      <c r="R15" s="21" t="n">
        <v>16</v>
      </c>
      <c r="S15" s="21" t="n">
        <v>12</v>
      </c>
      <c r="T15" s="18">
        <f>SUM(P15:S15)</f>
        <v/>
      </c>
      <c r="U15" s="10" t="n">
        <v>10</v>
      </c>
      <c r="V15" s="10" t="n">
        <v>10</v>
      </c>
      <c r="W15" s="10" t="n">
        <v>14</v>
      </c>
      <c r="X15" s="10" t="n">
        <v>12</v>
      </c>
      <c r="Y15" s="10" t="n">
        <v>8</v>
      </c>
      <c r="Z15" s="10" t="n">
        <v>18</v>
      </c>
      <c r="AA15" s="18">
        <f>SUM(U15:Z15)</f>
        <v/>
      </c>
      <c r="AB15" s="12">
        <f>T15+AA15</f>
        <v/>
      </c>
    </row>
    <row r="16">
      <c r="A16" s="9" t="inlineStr">
        <is>
          <t>История</t>
        </is>
      </c>
      <c r="B16" s="10" t="inlineStr">
        <is>
          <t>24/Л-192к</t>
        </is>
      </c>
      <c r="C16" s="11" t="n">
        <v>140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140</v>
      </c>
      <c r="L16" s="17" t="n">
        <v>68</v>
      </c>
      <c r="M16" s="18" t="n"/>
      <c r="N16" s="17" t="n">
        <v>72</v>
      </c>
      <c r="O16" s="19" t="n"/>
      <c r="P16" s="21" t="n">
        <v>18</v>
      </c>
      <c r="Q16" s="21" t="n">
        <v>16</v>
      </c>
      <c r="R16" s="21" t="n">
        <v>16</v>
      </c>
      <c r="S16" s="21" t="n">
        <v>16</v>
      </c>
      <c r="T16" s="18">
        <f>SUM(P16:S16)</f>
        <v/>
      </c>
      <c r="U16" s="10" t="n">
        <v>10</v>
      </c>
      <c r="V16" s="10" t="n">
        <v>8</v>
      </c>
      <c r="W16" s="10" t="n">
        <v>14</v>
      </c>
      <c r="X16" s="10" t="n">
        <v>10</v>
      </c>
      <c r="Y16" s="10" t="n">
        <v>6</v>
      </c>
      <c r="Z16" s="10" t="n">
        <v>20</v>
      </c>
      <c r="AA16" s="18">
        <f>SUM(U16:Z16)</f>
        <v/>
      </c>
      <c r="AB16" s="12">
        <f>T16+AA16</f>
        <v/>
      </c>
    </row>
    <row r="17">
      <c r="A17" s="9" t="inlineStr">
        <is>
          <t>История</t>
        </is>
      </c>
      <c r="B17" s="10" t="inlineStr">
        <is>
          <t>24/ЭО-191</t>
        </is>
      </c>
      <c r="C17" s="11" t="n">
        <v>134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134</v>
      </c>
      <c r="L17" s="17" t="n">
        <v>86</v>
      </c>
      <c r="M17" s="18" t="n"/>
      <c r="N17" s="17" t="n">
        <v>48</v>
      </c>
      <c r="O17" s="19" t="n"/>
      <c r="P17" s="21" t="n">
        <v>20</v>
      </c>
      <c r="Q17" s="21" t="n">
        <v>22</v>
      </c>
      <c r="R17" s="21" t="n">
        <v>24</v>
      </c>
      <c r="S17" s="21" t="n">
        <v>16</v>
      </c>
      <c r="T17" s="18">
        <f>SUM(P17:S17)</f>
        <v/>
      </c>
      <c r="U17" s="10" t="n">
        <v>2</v>
      </c>
      <c r="V17" s="10" t="n">
        <v>4</v>
      </c>
      <c r="W17" s="10" t="n">
        <v>6</v>
      </c>
      <c r="X17" s="10" t="n">
        <v>6</v>
      </c>
      <c r="Y17" s="10" t="n">
        <v>6</v>
      </c>
      <c r="Z17" s="10" t="n">
        <v>28</v>
      </c>
      <c r="AA17" s="18">
        <f>SUM(U17:Z17)</f>
        <v/>
      </c>
      <c r="AB17" s="12">
        <f>T17+AA17</f>
        <v/>
      </c>
    </row>
    <row r="18">
      <c r="A18" s="9" t="inlineStr">
        <is>
          <t>История</t>
        </is>
      </c>
      <c r="B18" s="10" t="inlineStr">
        <is>
          <t>24/п ЭО-192</t>
        </is>
      </c>
      <c r="C18" s="11" t="n">
        <v>134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134</v>
      </c>
      <c r="L18" s="17" t="n">
        <v>86</v>
      </c>
      <c r="M18" s="18" t="n"/>
      <c r="N18" s="17" t="n">
        <v>48</v>
      </c>
      <c r="O18" s="19" t="n"/>
      <c r="P18" s="21" t="n">
        <v>18</v>
      </c>
      <c r="Q18" s="21" t="n">
        <v>18</v>
      </c>
      <c r="R18" s="21" t="n">
        <v>14</v>
      </c>
      <c r="S18" s="21" t="n">
        <v>12</v>
      </c>
      <c r="T18" s="18">
        <f>SUM(P18:S18)</f>
        <v/>
      </c>
      <c r="U18" s="10" t="n">
        <v>6</v>
      </c>
      <c r="V18" s="10" t="n">
        <v>10</v>
      </c>
      <c r="W18" s="10" t="n">
        <v>4</v>
      </c>
      <c r="X18" s="10" t="n">
        <v>10</v>
      </c>
      <c r="Y18" s="10" t="n">
        <v>4</v>
      </c>
      <c r="Z18" s="10" t="n">
        <v>20</v>
      </c>
      <c r="AA18" s="18">
        <f>SUM(U18:Z18)</f>
        <v/>
      </c>
      <c r="AB18" s="12">
        <f>T18+AA18</f>
        <v/>
      </c>
    </row>
    <row r="19">
      <c r="A19" s="9" t="inlineStr">
        <is>
          <t>История</t>
        </is>
      </c>
      <c r="B19" s="10" t="inlineStr">
        <is>
          <t>23/ЭО-291</t>
        </is>
      </c>
      <c r="C19" s="11" t="n">
        <v>51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51</v>
      </c>
      <c r="L19" s="17" t="n">
        <v>48</v>
      </c>
      <c r="M19" s="18" t="n"/>
      <c r="N19" s="17" t="n"/>
      <c r="O19" s="19" t="n"/>
      <c r="P19" s="21" t="n">
        <v>12</v>
      </c>
      <c r="Q19" s="21" t="n">
        <v>8</v>
      </c>
      <c r="R19" s="21" t="n">
        <v>6</v>
      </c>
      <c r="S19" s="21" t="n">
        <v>25</v>
      </c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История</t>
        </is>
      </c>
      <c r="B20" s="25" t="inlineStr">
        <is>
          <t>23/п ЭО-292</t>
        </is>
      </c>
      <c r="C20" s="11" t="n">
        <v>34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34</v>
      </c>
      <c r="L20" s="17" t="n">
        <v>34</v>
      </c>
      <c r="M20" s="18" t="n"/>
      <c r="N20" s="17" t="n"/>
      <c r="O20" s="19" t="n"/>
      <c r="P20" s="21" t="n">
        <v>6</v>
      </c>
      <c r="Q20" s="21" t="n">
        <v>14</v>
      </c>
      <c r="R20" s="21" t="n">
        <v>14</v>
      </c>
      <c r="S20" s="21" t="n"/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История</t>
        </is>
      </c>
      <c r="B21" s="25" t="inlineStr">
        <is>
          <t>24/МР-191</t>
        </is>
      </c>
      <c r="C21" s="11" t="n">
        <v>140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140</v>
      </c>
      <c r="L21" s="17" t="n"/>
      <c r="M21" s="18" t="n"/>
      <c r="N21" s="17" t="n">
        <v>140</v>
      </c>
      <c r="O21" s="19" t="n"/>
      <c r="P21" s="21" t="n"/>
      <c r="Q21" s="21" t="n"/>
      <c r="R21" s="21" t="n"/>
      <c r="S21" s="21" t="n"/>
      <c r="T21" s="18">
        <f>SUM(P21:S21)</f>
        <v/>
      </c>
      <c r="U21" s="10" t="n">
        <v>18</v>
      </c>
      <c r="V21" s="10" t="n">
        <v>20</v>
      </c>
      <c r="W21" s="10" t="n">
        <v>22</v>
      </c>
      <c r="X21" s="10" t="n">
        <v>20</v>
      </c>
      <c r="Y21" s="10" t="n">
        <v>20</v>
      </c>
      <c r="Z21" s="10" t="n">
        <v>40</v>
      </c>
      <c r="AA21" s="18">
        <f>SUM(U21:Z21)</f>
        <v/>
      </c>
      <c r="AB21" s="12">
        <f>T21+AA21</f>
        <v/>
      </c>
    </row>
    <row r="22">
      <c r="A22" s="9" t="inlineStr">
        <is>
          <t>История</t>
        </is>
      </c>
      <c r="B22" s="10" t="inlineStr">
        <is>
          <t>24/МР-192к</t>
        </is>
      </c>
      <c r="C22" s="11" t="n">
        <v>140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140</v>
      </c>
      <c r="L22" s="17" t="n"/>
      <c r="M22" s="18" t="n"/>
      <c r="N22" s="17" t="n">
        <v>140</v>
      </c>
      <c r="O22" s="19" t="n"/>
      <c r="P22" s="21" t="n"/>
      <c r="Q22" s="21" t="n"/>
      <c r="R22" s="21" t="n"/>
      <c r="S22" s="21" t="n"/>
      <c r="T22" s="18">
        <f>SUM(P22:S22)</f>
        <v/>
      </c>
      <c r="U22" s="10" t="n">
        <v>10</v>
      </c>
      <c r="V22" s="10" t="n">
        <v>22</v>
      </c>
      <c r="W22" s="10" t="n">
        <v>22</v>
      </c>
      <c r="X22" s="10" t="n">
        <v>18</v>
      </c>
      <c r="Y22" s="10" t="n">
        <v>24</v>
      </c>
      <c r="Z22" s="10" t="n">
        <v>44</v>
      </c>
      <c r="AA22" s="18">
        <f>SUM(U22:Z22)</f>
        <v/>
      </c>
      <c r="AB22" s="12">
        <f>T22+AA22</f>
        <v/>
      </c>
    </row>
    <row r="23">
      <c r="A23" s="9" t="inlineStr">
        <is>
          <t>История</t>
        </is>
      </c>
      <c r="B23" s="10" t="inlineStr">
        <is>
          <t>23/ПГЗ-291</t>
        </is>
      </c>
      <c r="C23" s="11" t="n">
        <v>48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48</v>
      </c>
      <c r="L23" s="17" t="n">
        <v>44</v>
      </c>
      <c r="M23" s="18" t="n"/>
      <c r="N23" s="17" t="n"/>
      <c r="O23" s="19" t="n"/>
      <c r="P23" s="21" t="n">
        <v>16</v>
      </c>
      <c r="Q23" s="21" t="n">
        <v>16</v>
      </c>
      <c r="R23" s="21" t="n">
        <v>16</v>
      </c>
      <c r="S23" s="21" t="n"/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История</t>
        </is>
      </c>
      <c r="B24" s="10" t="inlineStr">
        <is>
          <t>23/п ОМД-291</t>
        </is>
      </c>
      <c r="C24" s="11" t="n">
        <v>32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32</v>
      </c>
      <c r="L24" s="17" t="n"/>
      <c r="M24" s="18" t="n"/>
      <c r="N24" s="17" t="n">
        <v>32</v>
      </c>
      <c r="O24" s="19" t="n"/>
      <c r="P24" s="21" t="n"/>
      <c r="Q24" s="21" t="n"/>
      <c r="R24" s="21" t="n"/>
      <c r="S24" s="21" t="n"/>
      <c r="T24" s="18">
        <f>SUM(P24:S24)</f>
        <v/>
      </c>
      <c r="U24" s="10" t="n">
        <v>6</v>
      </c>
      <c r="V24" s="10" t="n">
        <v>10</v>
      </c>
      <c r="W24" s="10" t="n">
        <v>6</v>
      </c>
      <c r="X24" s="10" t="n">
        <v>2</v>
      </c>
      <c r="Y24" s="10" t="n">
        <v>8</v>
      </c>
      <c r="Z24" s="10" t="n"/>
      <c r="AA24" s="18">
        <f>SUM(U24:Z24)</f>
        <v/>
      </c>
      <c r="AB24" s="12">
        <f>T24+AA24</f>
        <v/>
      </c>
    </row>
    <row r="25">
      <c r="A25" s="9" t="inlineStr">
        <is>
          <t>История</t>
        </is>
      </c>
      <c r="B25" s="10" t="inlineStr">
        <is>
          <t>24/ТЧ-191</t>
        </is>
      </c>
      <c r="C25" s="11" t="n">
        <v>140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140</v>
      </c>
      <c r="L25" s="17" t="n">
        <v>68</v>
      </c>
      <c r="M25" s="18" t="n"/>
      <c r="N25" s="17" t="n">
        <v>72</v>
      </c>
      <c r="O25" s="19" t="n"/>
      <c r="P25" s="21" t="n">
        <v>16</v>
      </c>
      <c r="Q25" s="21" t="n">
        <v>18</v>
      </c>
      <c r="R25" s="21" t="n">
        <v>12</v>
      </c>
      <c r="S25" s="21" t="n">
        <v>8</v>
      </c>
      <c r="T25" s="18">
        <f>SUM(P25:S25)</f>
        <v/>
      </c>
      <c r="U25" s="10" t="n">
        <v>6</v>
      </c>
      <c r="V25" s="10" t="n">
        <v>10</v>
      </c>
      <c r="W25" s="10" t="n">
        <v>12</v>
      </c>
      <c r="X25" s="10" t="n">
        <v>12</v>
      </c>
      <c r="Y25" s="10" t="n">
        <v>6</v>
      </c>
      <c r="Z25" s="10" t="n">
        <v>24</v>
      </c>
      <c r="AA25" s="18">
        <f>SUM(U25:Z25)</f>
        <v/>
      </c>
      <c r="AB25" s="12">
        <f>T25+AA25</f>
        <v/>
      </c>
    </row>
    <row r="26">
      <c r="A26" s="28" t="inlineStr">
        <is>
          <t xml:space="preserve">Итого </t>
        </is>
      </c>
      <c r="B26" s="29" t="inlineStr">
        <is>
          <t>внебюджет</t>
        </is>
      </c>
      <c r="C26" s="30" t="n">
        <v>688</v>
      </c>
      <c r="D26" s="39" t="n"/>
      <c r="E26" s="39" t="n"/>
      <c r="F26" s="39" t="n"/>
      <c r="G26" s="39" t="n"/>
      <c r="H26" s="39" t="n"/>
      <c r="I26" s="39" t="n"/>
      <c r="J26" s="39" t="n"/>
      <c r="K26" s="30" t="n">
        <v>688</v>
      </c>
      <c r="L26" s="32" t="n"/>
      <c r="M26" s="33" t="n"/>
      <c r="N26" s="33" t="n"/>
      <c r="O26" s="34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  <c r="AA26" s="40" t="n"/>
      <c r="AB26" s="30" t="n">
        <v>688</v>
      </c>
    </row>
    <row r="27">
      <c r="A27" s="28" t="inlineStr">
        <is>
          <t xml:space="preserve">Итого </t>
        </is>
      </c>
      <c r="B27" s="29" t="inlineStr">
        <is>
          <t>бюджет</t>
        </is>
      </c>
      <c r="C27" s="37" t="n">
        <v>1040</v>
      </c>
      <c r="D27" s="39" t="n"/>
      <c r="E27" s="39" t="n"/>
      <c r="F27" s="39" t="n"/>
      <c r="G27" s="39" t="n"/>
      <c r="H27" s="39" t="n"/>
      <c r="I27" s="39" t="n"/>
      <c r="J27" s="39" t="n"/>
      <c r="K27" s="37" t="n">
        <v>1040</v>
      </c>
      <c r="L27" s="32" t="n"/>
      <c r="M27" s="33" t="n"/>
      <c r="N27" s="33" t="n"/>
      <c r="O27" s="34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  <c r="AA27" s="39" t="n"/>
      <c r="AB27" s="37" t="n">
        <v>1040</v>
      </c>
    </row>
    <row r="28">
      <c r="A28" s="39" t="inlineStr">
        <is>
          <t>ВСЕГО</t>
        </is>
      </c>
      <c r="B28" s="39" t="n"/>
      <c r="C28" s="40">
        <f>SUM(C8:C25)</f>
        <v/>
      </c>
      <c r="D28" s="40">
        <f>SUM(D8:D25)</f>
        <v/>
      </c>
      <c r="E28" s="40">
        <f>SUM(E8:E25)</f>
        <v/>
      </c>
      <c r="F28" s="40">
        <f>SUM(F8:F25)</f>
        <v/>
      </c>
      <c r="G28" s="40">
        <f>SUM(G8:G25)</f>
        <v/>
      </c>
      <c r="H28" s="40">
        <f>SUM(H8:H25)</f>
        <v/>
      </c>
      <c r="I28" s="40">
        <f>SUM(I8:I25)</f>
        <v/>
      </c>
      <c r="J28" s="40">
        <f>SUM(J8:J25)</f>
        <v/>
      </c>
      <c r="K28" s="40">
        <f>SUM(K8:K25)</f>
        <v/>
      </c>
      <c r="L28" s="40">
        <f>SUM(L8:L25)</f>
        <v/>
      </c>
      <c r="M28" s="40">
        <f>SUM(M8:M25)</f>
        <v/>
      </c>
      <c r="N28" s="40">
        <f>SUM(N8:N25)</f>
        <v/>
      </c>
      <c r="O28" s="40">
        <f>SUM(O8:O25)</f>
        <v/>
      </c>
      <c r="P28" s="40">
        <f>SUM(P8:P25)</f>
        <v/>
      </c>
      <c r="Q28" s="40">
        <f>SUM(Q8:Q25)</f>
        <v/>
      </c>
      <c r="R28" s="40">
        <f>SUM(R8:R25)</f>
        <v/>
      </c>
      <c r="S28" s="40">
        <f>SUM(S8:S25)</f>
        <v/>
      </c>
      <c r="T28" s="40">
        <f>SUM(T8:T25)</f>
        <v/>
      </c>
      <c r="U28" s="40">
        <f>SUM(U8:U25)</f>
        <v/>
      </c>
      <c r="V28" s="40">
        <f>SUM(V8:V25)</f>
        <v/>
      </c>
      <c r="W28" s="40">
        <f>SUM(W8:W25)</f>
        <v/>
      </c>
      <c r="X28" s="40">
        <f>SUM(X8:X25)</f>
        <v/>
      </c>
      <c r="Y28" s="40">
        <f>SUM(Y8:Y25)</f>
        <v/>
      </c>
      <c r="Z28" s="40">
        <f>SUM(Z8:Z25)</f>
        <v/>
      </c>
      <c r="AA28" s="40">
        <f>SUM(AA8:AA25)</f>
        <v/>
      </c>
      <c r="AB28" s="40">
        <f>SUM(AB8:AB25)</f>
        <v/>
      </c>
    </row>
    <row r="29">
      <c r="A29" s="53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</row>
    <row r="30">
      <c r="A30" s="42" t="inlineStr">
        <is>
          <t>Тарифная ставка _______________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42" t="inlineStr">
        <is>
          <t>За проверку тетрадей _______________</t>
        </is>
      </c>
      <c r="L30" s="3" t="n"/>
      <c r="M30" s="3" t="n"/>
      <c r="N30" s="3" t="n"/>
      <c r="O30" s="3" t="n"/>
      <c r="P30" s="3" t="n"/>
      <c r="Q30" s="3" t="n"/>
      <c r="R30" s="3" t="n"/>
      <c r="S30" s="42" t="inlineStr">
        <is>
          <t>Не выполнено часов ______________</t>
        </is>
      </c>
      <c r="T30" s="3" t="n"/>
      <c r="U30" s="3" t="n"/>
      <c r="V30" s="43" t="n"/>
      <c r="W30" s="3" t="n"/>
      <c r="X30" s="3" t="n"/>
      <c r="Y30" s="3" t="n"/>
      <c r="Z30" s="3" t="n"/>
      <c r="AA30" s="3" t="n"/>
      <c r="AB30" s="3" t="n"/>
    </row>
    <row r="31">
      <c r="A31" s="42" t="inlineStr">
        <is>
          <t>Стоимость часа _________________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42" t="inlineStr">
        <is>
          <t>За классное руководство ____________</t>
        </is>
      </c>
      <c r="L31" s="3" t="n"/>
      <c r="M31" s="3" t="n"/>
      <c r="N31" s="3" t="n"/>
      <c r="O31" s="3" t="n"/>
      <c r="P31" s="3" t="n"/>
      <c r="Q31" s="3" t="n"/>
      <c r="R31" s="3" t="n"/>
      <c r="S31" s="42" t="inlineStr">
        <is>
          <t>Дано сверх плана _________________</t>
        </is>
      </c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</row>
    <row r="32">
      <c r="A32" s="42" t="inlineStr">
        <is>
          <t>Оклад в месяц __________________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42" t="inlineStr">
        <is>
          <t>За заведование кабинетом ___________</t>
        </is>
      </c>
      <c r="L32" s="3" t="n"/>
      <c r="M32" s="3" t="n"/>
      <c r="N32" s="3" t="n"/>
      <c r="O32" s="3" t="n"/>
      <c r="P32" s="3" t="n"/>
      <c r="Q32" s="3" t="n"/>
      <c r="R32" s="3" t="n"/>
      <c r="S32" s="42" t="inlineStr">
        <is>
          <t>Итого зарплата в месяц ____________</t>
        </is>
      </c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</row>
    <row r="33">
      <c r="A33" s="3" t="n"/>
      <c r="B33" s="3" t="n"/>
      <c r="C33" s="42" t="inlineStr">
        <is>
          <t>За руководство ПК _________________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Q33" s="3" t="n"/>
      <c r="R33" s="3" t="n"/>
      <c r="S33" s="42" t="inlineStr">
        <is>
          <t>Зарплата за год ___________________ в т.ч. за пед.часы</t>
        </is>
      </c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</row>
    <row r="34">
      <c r="A34" s="3" t="n"/>
      <c r="B34" s="3" t="n"/>
      <c r="C34" s="42" t="inlineStr">
        <is>
          <t>Зам. директора по УР ______________</t>
        </is>
      </c>
      <c r="E34" s="3" t="n"/>
      <c r="F34" s="3" t="n"/>
      <c r="G34" s="3" t="n"/>
      <c r="H34" s="3" t="n"/>
      <c r="I34" s="3" t="inlineStr">
        <is>
          <t>Е.В. Кшецкая</t>
        </is>
      </c>
      <c r="K34" s="3" t="n"/>
      <c r="L34" s="3" t="n"/>
      <c r="M34" s="3" t="n"/>
      <c r="N34" s="3" t="n"/>
      <c r="O34" s="3" t="n"/>
      <c r="Q34" s="3" t="n"/>
      <c r="R34" s="3" t="n"/>
      <c r="S34" s="3" t="inlineStr">
        <is>
          <t>Зав.учебной частью_____________________О.В. Подковыркина</t>
        </is>
      </c>
      <c r="T34" s="3" t="n"/>
      <c r="U34" s="3" t="n"/>
      <c r="V34" s="3" t="n"/>
      <c r="W34" s="3" t="n"/>
      <c r="X34" s="3" t="n"/>
      <c r="Y34" s="3" t="n"/>
      <c r="AA34" s="3" t="n"/>
      <c r="AB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Q35" s="3" t="n"/>
      <c r="R35" s="3" t="n"/>
      <c r="S35" s="42" t="inlineStr">
        <is>
          <t>С пед. нагрузкой ознакомлен преподаватель: _____________</t>
        </is>
      </c>
      <c r="T35" s="3" t="n"/>
      <c r="U35" s="3" t="n"/>
      <c r="V35" s="3" t="n"/>
      <c r="X35" s="3" t="n"/>
      <c r="Y35" s="3" t="n"/>
      <c r="AA35" s="3" t="n"/>
      <c r="AB35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Мирошкина Надежда Николаевна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ПРОИЗВОДСТВЕННАЯ ПРАКТИКА (ПРЕДДИПЛОМНАЯ)</t>
        </is>
      </c>
      <c r="B8" s="10" t="inlineStr">
        <is>
          <t>зРМ-410-9/11кв</t>
        </is>
      </c>
      <c r="C8" s="11" t="n">
        <v>24</v>
      </c>
      <c r="D8" s="12" t="n"/>
      <c r="E8" s="13" t="n"/>
      <c r="F8" s="13" t="n"/>
      <c r="G8" s="14" t="n"/>
      <c r="H8" s="15" t="n"/>
      <c r="I8" s="16" t="n"/>
      <c r="J8" s="13" t="n"/>
      <c r="K8" s="11" t="n">
        <v>24</v>
      </c>
      <c r="L8" s="17" t="n"/>
      <c r="M8" s="18" t="n"/>
      <c r="N8" s="17" t="n">
        <v>44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Подготовка выпускной квалификационной работы</t>
        </is>
      </c>
      <c r="B9" s="10" t="inlineStr">
        <is>
          <t>зРМ-410-9/11кв</t>
        </is>
      </c>
      <c r="C9" s="11" t="n">
        <v>24</v>
      </c>
      <c r="D9" s="12" t="n"/>
      <c r="E9" s="13" t="n"/>
      <c r="F9" s="13" t="n"/>
      <c r="G9" s="14" t="n"/>
      <c r="H9" s="15" t="n"/>
      <c r="I9" s="16" t="n"/>
      <c r="J9" s="13" t="n"/>
      <c r="K9" s="11" t="n">
        <v>24</v>
      </c>
      <c r="L9" s="17" t="n"/>
      <c r="M9" s="18" t="n"/>
      <c r="N9" s="17" t="n"/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48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48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48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0</v>
      </c>
    </row>
    <row r="24">
      <c r="A24" s="39" t="inlineStr">
        <is>
          <t>ВСЕГО</t>
        </is>
      </c>
      <c r="B24" s="39" t="n"/>
      <c r="C24" s="40">
        <f>SUM(C8:C9)</f>
        <v/>
      </c>
      <c r="D24" s="40">
        <f>SUM(D8:D9)</f>
        <v/>
      </c>
      <c r="E24" s="40">
        <f>SUM(E8:E9)</f>
        <v/>
      </c>
      <c r="F24" s="40">
        <f>SUM(F8:F9)</f>
        <v/>
      </c>
      <c r="G24" s="40">
        <f>SUM(G8:G9)</f>
        <v/>
      </c>
      <c r="H24" s="40">
        <f>SUM(H8:H9)</f>
        <v/>
      </c>
      <c r="I24" s="40">
        <f>SUM(I8:I9)</f>
        <v/>
      </c>
      <c r="J24" s="40">
        <f>SUM(J8:J9)</f>
        <v/>
      </c>
      <c r="K24" s="40">
        <f>SUM(K8:K9)</f>
        <v/>
      </c>
      <c r="L24" s="40">
        <f>SUM(L8:L9)</f>
        <v/>
      </c>
      <c r="M24" s="40">
        <f>SUM(M8:M9)</f>
        <v/>
      </c>
      <c r="N24" s="40">
        <f>SUM(N8:N9)</f>
        <v/>
      </c>
      <c r="O24" s="40">
        <f>SUM(O8:O9)</f>
        <v/>
      </c>
      <c r="P24" s="40">
        <f>SUM(P8:P9)</f>
        <v/>
      </c>
      <c r="Q24" s="40">
        <f>SUM(Q8:Q9)</f>
        <v/>
      </c>
      <c r="R24" s="40">
        <f>SUM(R8:R9)</f>
        <v/>
      </c>
      <c r="S24" s="40">
        <f>SUM(S8:S9)</f>
        <v/>
      </c>
      <c r="T24" s="40">
        <f>SUM(T8:T9)</f>
        <v/>
      </c>
      <c r="U24" s="40">
        <f>SUM(U8:U9)</f>
        <v/>
      </c>
      <c r="V24" s="40">
        <f>SUM(V8:V9)</f>
        <v/>
      </c>
      <c r="W24" s="40">
        <f>SUM(W8:W9)</f>
        <v/>
      </c>
      <c r="X24" s="40">
        <f>SUM(X8:X9)</f>
        <v/>
      </c>
      <c r="Y24" s="40">
        <f>SUM(Y8:Y9)</f>
        <v/>
      </c>
      <c r="Z24" s="40">
        <f>SUM(Z8:Z9)</f>
        <v/>
      </c>
      <c r="AA24" s="40">
        <f>SUM(AA8:AA9)</f>
        <v/>
      </c>
      <c r="AB24" s="40">
        <f>SUM(AB8:AB9)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Мирошкина Надежда Николаевна +79065420443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Технология изготовления деталей на металлорежущих станках различного вида и типа</t>
        </is>
      </c>
      <c r="B8" s="10" t="inlineStr">
        <is>
          <t>24/ОПУ-1111в</t>
        </is>
      </c>
      <c r="C8" s="11" t="n">
        <v>40</v>
      </c>
      <c r="D8" s="12" t="n"/>
      <c r="E8" s="13" t="n"/>
      <c r="F8" s="13" t="n"/>
      <c r="G8" s="14" t="n"/>
      <c r="H8" s="15" t="n"/>
      <c r="I8" s="16" t="n"/>
      <c r="J8" s="13" t="n"/>
      <c r="K8" s="11" t="n">
        <v>40</v>
      </c>
      <c r="L8" s="17" t="n">
        <v>40</v>
      </c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>
        <v>16</v>
      </c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Технология изготовления деталей на металлорежущих станках различного вида и типа</t>
        </is>
      </c>
      <c r="B9" s="10" t="inlineStr">
        <is>
          <t>24/ОПУ-1111в</t>
        </is>
      </c>
      <c r="C9" s="11" t="n">
        <v>88</v>
      </c>
      <c r="D9" s="12" t="n"/>
      <c r="E9" s="13" t="n"/>
      <c r="F9" s="13" t="n"/>
      <c r="G9" s="14" t="n"/>
      <c r="H9" s="15" t="n"/>
      <c r="I9" s="16" t="n"/>
      <c r="J9" s="13" t="n"/>
      <c r="K9" s="11" t="n">
        <v>88</v>
      </c>
      <c r="L9" s="17" t="n">
        <v>47</v>
      </c>
      <c r="M9" s="18" t="n"/>
      <c r="N9" s="17" t="n">
        <v>33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32</v>
      </c>
      <c r="V9" s="10" t="n">
        <v>34</v>
      </c>
      <c r="W9" s="10" t="n">
        <v>6</v>
      </c>
      <c r="X9" s="10" t="n">
        <v>16</v>
      </c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Технология изготовления деталей на металлорежущих станках с программным управлением</t>
        </is>
      </c>
      <c r="B10" s="10" t="inlineStr">
        <is>
          <t>24/ОПУ-1111в</t>
        </is>
      </c>
      <c r="C10" s="11" t="n">
        <v>20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20</v>
      </c>
      <c r="L10" s="17" t="n"/>
      <c r="M10" s="18" t="n"/>
      <c r="N10" s="17" t="n">
        <v>20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10</v>
      </c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Технология изготовления деталей на металлорежущих станках с программным управлением</t>
        </is>
      </c>
      <c r="B11" s="10" t="inlineStr">
        <is>
          <t>24/ОПУ-1111в</t>
        </is>
      </c>
      <c r="C11" s="11" t="n">
        <v>60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60</v>
      </c>
      <c r="L11" s="17" t="n"/>
      <c r="M11" s="18" t="n"/>
      <c r="N11" s="17" t="n">
        <v>56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>
        <v>16</v>
      </c>
      <c r="V11" s="10" t="n">
        <v>16</v>
      </c>
      <c r="W11" s="10" t="n">
        <v>16</v>
      </c>
      <c r="X11" s="10" t="n">
        <v>24</v>
      </c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Осуществление монтажа гидравлических и пневматических систем</t>
        </is>
      </c>
      <c r="B12" s="10" t="inlineStr">
        <is>
          <t>23/п МПО-291</t>
        </is>
      </c>
      <c r="C12" s="11" t="n">
        <v>20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20</v>
      </c>
      <c r="L12" s="17" t="n"/>
      <c r="M12" s="18" t="n"/>
      <c r="N12" s="17" t="n">
        <v>20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>
        <v>20</v>
      </c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Осуществление монтажа гидравлических и пневматических систем</t>
        </is>
      </c>
      <c r="B13" s="10" t="inlineStr">
        <is>
          <t>23/п МПО-291</t>
        </is>
      </c>
      <c r="C13" s="11" t="n">
        <v>49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49</v>
      </c>
      <c r="L13" s="17" t="n"/>
      <c r="M13" s="18" t="n"/>
      <c r="N13" s="17" t="n">
        <v>49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>
        <v>24</v>
      </c>
      <c r="V13" s="10" t="n">
        <v>25</v>
      </c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Защита выпускной квалификационной работы</t>
        </is>
      </c>
      <c r="B14" s="10" t="inlineStr">
        <is>
          <t>21/РМ-492в</t>
        </is>
      </c>
      <c r="C14" s="11" t="n">
        <v>5.5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5.5</v>
      </c>
      <c r="L14" s="17" t="n"/>
      <c r="M14" s="18" t="n"/>
      <c r="N14" s="17" t="n">
        <v>72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Гидравлические и пневматические системы</t>
        </is>
      </c>
      <c r="B15" s="10" t="inlineStr">
        <is>
          <t>24/зТМ-1111к</t>
        </is>
      </c>
      <c r="C15" s="11" t="n">
        <v>8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8</v>
      </c>
      <c r="L15" s="17" t="n">
        <v>8</v>
      </c>
      <c r="M15" s="18" t="n"/>
      <c r="N15" s="17" t="n"/>
      <c r="O15" s="19" t="n"/>
      <c r="P15" s="21" t="n"/>
      <c r="Q15" s="21" t="n"/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Технологическая оснастка</t>
        </is>
      </c>
      <c r="B16" s="10" t="inlineStr">
        <is>
          <t>зРМ-312/9к</t>
        </is>
      </c>
      <c r="C16" s="11" t="n">
        <v>49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49</v>
      </c>
      <c r="L16" s="17" t="n">
        <v>24</v>
      </c>
      <c r="M16" s="18" t="n"/>
      <c r="N16" s="17" t="n">
        <v>23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Гидравлические и пневматические системы</t>
        </is>
      </c>
      <c r="B17" s="10" t="inlineStr">
        <is>
          <t>зРМ-312/9к</t>
        </is>
      </c>
      <c r="C17" s="11" t="n">
        <v>18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18</v>
      </c>
      <c r="L17" s="17" t="n"/>
      <c r="M17" s="18" t="n"/>
      <c r="N17" s="17" t="n">
        <v>18</v>
      </c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Програмирование для автоматизированного оборудования</t>
        </is>
      </c>
      <c r="B18" s="10" t="inlineStr">
        <is>
          <t>зРМ-411/9к</t>
        </is>
      </c>
      <c r="C18" s="11" t="n">
        <v>14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14</v>
      </c>
      <c r="L18" s="17" t="n">
        <v>6</v>
      </c>
      <c r="M18" s="18" t="n"/>
      <c r="N18" s="17" t="n">
        <v>8</v>
      </c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Разработка управляющей программы</t>
        </is>
      </c>
      <c r="B19" s="10" t="inlineStr">
        <is>
          <t>зРМ-410-9/11кв</t>
        </is>
      </c>
      <c r="C19" s="11" t="n">
        <v>8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8</v>
      </c>
      <c r="L19" s="17" t="n">
        <v>8</v>
      </c>
      <c r="M19" s="18" t="n"/>
      <c r="N19" s="17" t="n"/>
      <c r="O19" s="19" t="n"/>
      <c r="P19" s="21" t="n"/>
      <c r="Q19" s="21" t="n"/>
      <c r="R19" s="21" t="n"/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Системы автоматизированного проектирования технологических процессов и управляющих программ</t>
        </is>
      </c>
      <c r="B20" s="25" t="inlineStr">
        <is>
          <t>зРМ-410-9/11кв</t>
        </is>
      </c>
      <c r="C20" s="11" t="n">
        <v>10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10</v>
      </c>
      <c r="L20" s="17" t="n"/>
      <c r="M20" s="18" t="n"/>
      <c r="N20" s="17" t="n">
        <v>10</v>
      </c>
      <c r="O20" s="19" t="n"/>
      <c r="P20" s="21" t="n"/>
      <c r="Q20" s="21" t="n"/>
      <c r="R20" s="21" t="n"/>
      <c r="S20" s="21" t="n"/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Типовые технологические процессы</t>
        </is>
      </c>
      <c r="B21" s="25" t="inlineStr">
        <is>
          <t>зРМ-410-9/11кв</t>
        </is>
      </c>
      <c r="C21" s="11" t="n">
        <v>28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28</v>
      </c>
      <c r="L21" s="17" t="n">
        <v>6</v>
      </c>
      <c r="M21" s="18" t="n"/>
      <c r="N21" s="17" t="n">
        <v>20</v>
      </c>
      <c r="O21" s="19" t="n"/>
      <c r="P21" s="21" t="n"/>
      <c r="Q21" s="21" t="n"/>
      <c r="R21" s="21" t="n"/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Производство заготовок деталей машин</t>
        </is>
      </c>
      <c r="B22" s="10" t="inlineStr">
        <is>
          <t>23/зТМ-291к</t>
        </is>
      </c>
      <c r="C22" s="11" t="n">
        <v>6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6</v>
      </c>
      <c r="L22" s="17" t="n">
        <v>6</v>
      </c>
      <c r="M22" s="18" t="n"/>
      <c r="N22" s="17" t="n"/>
      <c r="O22" s="19" t="n"/>
      <c r="P22" s="21" t="n"/>
      <c r="Q22" s="21" t="n"/>
      <c r="R22" s="21" t="n"/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Гидравлические и пневматические системы</t>
        </is>
      </c>
      <c r="B23" s="10" t="inlineStr">
        <is>
          <t>23/зТМ-291к</t>
        </is>
      </c>
      <c r="C23" s="11" t="n">
        <v>8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8</v>
      </c>
      <c r="L23" s="17" t="n"/>
      <c r="M23" s="18" t="n"/>
      <c r="N23" s="17" t="n">
        <v>8</v>
      </c>
      <c r="O23" s="19" t="n"/>
      <c r="P23" s="21" t="n"/>
      <c r="Q23" s="21" t="n"/>
      <c r="R23" s="21" t="n"/>
      <c r="S23" s="21" t="n"/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Технология машиностроения</t>
        </is>
      </c>
      <c r="B24" s="10" t="inlineStr">
        <is>
          <t>23/зТМ-291к</t>
        </is>
      </c>
      <c r="C24" s="11" t="n">
        <v>28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28</v>
      </c>
      <c r="L24" s="17" t="n"/>
      <c r="M24" s="18" t="n"/>
      <c r="N24" s="17" t="n">
        <v>22</v>
      </c>
      <c r="O24" s="19" t="n"/>
      <c r="P24" s="21" t="n"/>
      <c r="Q24" s="21" t="n"/>
      <c r="R24" s="21" t="n"/>
      <c r="S24" s="21" t="n"/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Основы бережливого производства</t>
        </is>
      </c>
      <c r="B25" s="10" t="inlineStr">
        <is>
          <t>23/зТМ-2111к</t>
        </is>
      </c>
      <c r="C25" s="11" t="n">
        <v>10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10</v>
      </c>
      <c r="L25" s="17" t="n"/>
      <c r="M25" s="18" t="n"/>
      <c r="N25" s="17" t="n">
        <v>10</v>
      </c>
      <c r="O25" s="19" t="n"/>
      <c r="P25" s="21" t="n"/>
      <c r="Q25" s="21" t="n"/>
      <c r="R25" s="21" t="n"/>
      <c r="S25" s="21" t="n"/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Программирование для автоматизированного оборудования</t>
        </is>
      </c>
      <c r="B26" s="10" t="inlineStr">
        <is>
          <t>23/зТМ-2111к</t>
        </is>
      </c>
      <c r="C26" s="11" t="n">
        <v>6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6</v>
      </c>
      <c r="L26" s="17" t="n">
        <v>6</v>
      </c>
      <c r="M26" s="18" t="n"/>
      <c r="N26" s="17" t="n"/>
      <c r="O26" s="19" t="n"/>
      <c r="P26" s="21" t="n"/>
      <c r="Q26" s="21" t="n"/>
      <c r="R26" s="21" t="n"/>
      <c r="S26" s="21" t="n"/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Разработка и внедрение управляющих программ изготовления деталей машин</t>
        </is>
      </c>
      <c r="B27" s="10" t="inlineStr">
        <is>
          <t>23/зТМ-2111к</t>
        </is>
      </c>
      <c r="C27" s="11" t="n">
        <v>22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22</v>
      </c>
      <c r="L27" s="17" t="n">
        <v>12</v>
      </c>
      <c r="M27" s="18" t="n"/>
      <c r="N27" s="17" t="n">
        <v>10</v>
      </c>
      <c r="O27" s="19" t="n"/>
      <c r="P27" s="21" t="n"/>
      <c r="Q27" s="21" t="n"/>
      <c r="R27" s="21" t="n"/>
      <c r="S27" s="21" t="n"/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28" t="inlineStr">
        <is>
          <t xml:space="preserve">Итого </t>
        </is>
      </c>
      <c r="B28" s="29" t="inlineStr">
        <is>
          <t>внебюджет</t>
        </is>
      </c>
      <c r="C28" s="30" t="n">
        <v>215</v>
      </c>
      <c r="D28" s="39" t="n"/>
      <c r="E28" s="39" t="n"/>
      <c r="F28" s="39" t="n"/>
      <c r="G28" s="39" t="n"/>
      <c r="H28" s="39" t="n"/>
      <c r="I28" s="39" t="n"/>
      <c r="J28" s="39" t="n"/>
      <c r="K28" s="30" t="n">
        <v>215</v>
      </c>
      <c r="L28" s="32" t="n"/>
      <c r="M28" s="33" t="n"/>
      <c r="N28" s="33" t="n"/>
      <c r="O28" s="34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  <c r="AA28" s="40" t="n"/>
      <c r="AB28" s="30" t="n">
        <v>215</v>
      </c>
    </row>
    <row r="29">
      <c r="A29" s="28" t="inlineStr">
        <is>
          <t xml:space="preserve">Итого </t>
        </is>
      </c>
      <c r="B29" s="29" t="inlineStr">
        <is>
          <t>бюджет</t>
        </is>
      </c>
      <c r="C29" s="37" t="n">
        <v>282.5</v>
      </c>
      <c r="D29" s="39" t="n"/>
      <c r="E29" s="39" t="n"/>
      <c r="F29" s="39" t="n"/>
      <c r="G29" s="39" t="n"/>
      <c r="H29" s="39" t="n"/>
      <c r="I29" s="39" t="n"/>
      <c r="J29" s="39" t="n"/>
      <c r="K29" s="37" t="n">
        <v>282.5</v>
      </c>
      <c r="L29" s="32" t="n"/>
      <c r="M29" s="33" t="n"/>
      <c r="N29" s="33" t="n"/>
      <c r="O29" s="34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  <c r="AA29" s="39" t="n"/>
      <c r="AB29" s="37" t="n">
        <v>282.5</v>
      </c>
    </row>
    <row r="30">
      <c r="A30" s="39" t="inlineStr">
        <is>
          <t>ВСЕГО</t>
        </is>
      </c>
      <c r="B30" s="39" t="n"/>
      <c r="C30" s="40">
        <f>SUM(C8:C27)</f>
        <v/>
      </c>
      <c r="D30" s="40">
        <f>SUM(D8:D27)</f>
        <v/>
      </c>
      <c r="E30" s="40">
        <f>SUM(E8:E27)</f>
        <v/>
      </c>
      <c r="F30" s="40">
        <f>SUM(F8:F27)</f>
        <v/>
      </c>
      <c r="G30" s="40">
        <f>SUM(G8:G27)</f>
        <v/>
      </c>
      <c r="H30" s="40">
        <f>SUM(H8:H27)</f>
        <v/>
      </c>
      <c r="I30" s="40">
        <f>SUM(I8:I27)</f>
        <v/>
      </c>
      <c r="J30" s="40">
        <f>SUM(J8:J27)</f>
        <v/>
      </c>
      <c r="K30" s="40">
        <f>SUM(K8:K27)</f>
        <v/>
      </c>
      <c r="L30" s="40">
        <f>SUM(L8:L27)</f>
        <v/>
      </c>
      <c r="M30" s="40">
        <f>SUM(M8:M27)</f>
        <v/>
      </c>
      <c r="N30" s="40">
        <f>SUM(N8:N27)</f>
        <v/>
      </c>
      <c r="O30" s="40">
        <f>SUM(O8:O27)</f>
        <v/>
      </c>
      <c r="P30" s="40">
        <f>SUM(P8:P27)</f>
        <v/>
      </c>
      <c r="Q30" s="40">
        <f>SUM(Q8:Q27)</f>
        <v/>
      </c>
      <c r="R30" s="40">
        <f>SUM(R8:R27)</f>
        <v/>
      </c>
      <c r="S30" s="40">
        <f>SUM(S8:S27)</f>
        <v/>
      </c>
      <c r="T30" s="40">
        <f>SUM(T8:T27)</f>
        <v/>
      </c>
      <c r="U30" s="40">
        <f>SUM(U8:U27)</f>
        <v/>
      </c>
      <c r="V30" s="40">
        <f>SUM(V8:V27)</f>
        <v/>
      </c>
      <c r="W30" s="40">
        <f>SUM(W8:W27)</f>
        <v/>
      </c>
      <c r="X30" s="40">
        <f>SUM(X8:X27)</f>
        <v/>
      </c>
      <c r="Y30" s="40">
        <f>SUM(Y8:Y27)</f>
        <v/>
      </c>
      <c r="Z30" s="40">
        <f>SUM(Z8:Z27)</f>
        <v/>
      </c>
      <c r="AA30" s="40">
        <f>SUM(AA8:AA27)</f>
        <v/>
      </c>
      <c r="AB30" s="40">
        <f>SUM(AB8:AB27)</f>
        <v/>
      </c>
    </row>
    <row r="31">
      <c r="A31" s="53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  <c r="R31" s="53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</row>
    <row r="32">
      <c r="A32" s="42" t="inlineStr">
        <is>
          <t>Тарифная ставка _______________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42" t="inlineStr">
        <is>
          <t>За проверку тетрадей _______________</t>
        </is>
      </c>
      <c r="L32" s="3" t="n"/>
      <c r="M32" s="3" t="n"/>
      <c r="N32" s="3" t="n"/>
      <c r="O32" s="3" t="n"/>
      <c r="P32" s="3" t="n"/>
      <c r="Q32" s="3" t="n"/>
      <c r="R32" s="3" t="n"/>
      <c r="S32" s="42" t="inlineStr">
        <is>
          <t>Не выполнено часов ______________</t>
        </is>
      </c>
      <c r="T32" s="3" t="n"/>
      <c r="U32" s="3" t="n"/>
      <c r="V32" s="43" t="n"/>
      <c r="W32" s="3" t="n"/>
      <c r="X32" s="3" t="n"/>
      <c r="Y32" s="3" t="n"/>
      <c r="Z32" s="3" t="n"/>
      <c r="AA32" s="3" t="n"/>
      <c r="AB32" s="3" t="n"/>
    </row>
    <row r="33">
      <c r="A33" s="42" t="inlineStr">
        <is>
          <t>Стоимость часа _________________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42" t="inlineStr">
        <is>
          <t>За классное руководство ____________</t>
        </is>
      </c>
      <c r="L33" s="3" t="n"/>
      <c r="M33" s="3" t="n"/>
      <c r="N33" s="3" t="n"/>
      <c r="O33" s="3" t="n"/>
      <c r="P33" s="3" t="n"/>
      <c r="Q33" s="3" t="n"/>
      <c r="R33" s="3" t="n"/>
      <c r="S33" s="42" t="inlineStr">
        <is>
          <t>Дано сверх плана _________________</t>
        </is>
      </c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</row>
    <row r="34">
      <c r="A34" s="42" t="inlineStr">
        <is>
          <t>Оклад в месяц __________________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42" t="inlineStr">
        <is>
          <t>За заведование кабинетом ___________</t>
        </is>
      </c>
      <c r="L34" s="3" t="n"/>
      <c r="M34" s="3" t="n"/>
      <c r="N34" s="3" t="n"/>
      <c r="O34" s="3" t="n"/>
      <c r="P34" s="3" t="n"/>
      <c r="Q34" s="3" t="n"/>
      <c r="R34" s="3" t="n"/>
      <c r="S34" s="42" t="inlineStr">
        <is>
          <t>Итого зарплата в месяц ____________</t>
        </is>
      </c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</row>
    <row r="35">
      <c r="A35" s="3" t="n"/>
      <c r="B35" s="3" t="n"/>
      <c r="C35" s="42" t="inlineStr">
        <is>
          <t>За руководство ПК _________________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Q35" s="3" t="n"/>
      <c r="R35" s="3" t="n"/>
      <c r="S35" s="42" t="inlineStr">
        <is>
          <t>Зарплата за год ___________________ в т.ч. за пед.часы</t>
        </is>
      </c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</row>
    <row r="36">
      <c r="A36" s="3" t="n"/>
      <c r="B36" s="3" t="n"/>
      <c r="C36" s="42" t="inlineStr">
        <is>
          <t>Зам. директора по УР ______________</t>
        </is>
      </c>
      <c r="E36" s="3" t="n"/>
      <c r="F36" s="3" t="n"/>
      <c r="G36" s="3" t="n"/>
      <c r="H36" s="3" t="n"/>
      <c r="I36" s="3" t="inlineStr">
        <is>
          <t>Е.В. Кшецкая</t>
        </is>
      </c>
      <c r="K36" s="3" t="n"/>
      <c r="L36" s="3" t="n"/>
      <c r="M36" s="3" t="n"/>
      <c r="N36" s="3" t="n"/>
      <c r="O36" s="3" t="n"/>
      <c r="Q36" s="3" t="n"/>
      <c r="R36" s="3" t="n"/>
      <c r="S36" s="3" t="inlineStr">
        <is>
          <t>Зав.учебной частью_____________________О.В. Подковыркина</t>
        </is>
      </c>
      <c r="T36" s="3" t="n"/>
      <c r="U36" s="3" t="n"/>
      <c r="V36" s="3" t="n"/>
      <c r="W36" s="3" t="n"/>
      <c r="X36" s="3" t="n"/>
      <c r="Y36" s="3" t="n"/>
      <c r="AA36" s="3" t="n"/>
      <c r="AB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Q37" s="3" t="n"/>
      <c r="R37" s="3" t="n"/>
      <c r="S37" s="42" t="inlineStr">
        <is>
          <t>С пед. нагрузкой ознакомлен преподаватель: _____________</t>
        </is>
      </c>
      <c r="T37" s="3" t="n"/>
      <c r="U37" s="3" t="n"/>
      <c r="V37" s="3" t="n"/>
      <c r="X37" s="3" t="n"/>
      <c r="Y37" s="3" t="n"/>
      <c r="AA37" s="3" t="n"/>
      <c r="AB37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Мирошкина Надежда Николаевна +79065420444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Оформление технологической документации по процессам изготовления деталей машин</t>
        </is>
      </c>
      <c r="B8" s="10" t="inlineStr">
        <is>
          <t>23/зТМ-2111к</t>
        </is>
      </c>
      <c r="C8" s="11" t="n">
        <v>16</v>
      </c>
      <c r="D8" s="12" t="n"/>
      <c r="E8" s="13" t="n"/>
      <c r="F8" s="13" t="n"/>
      <c r="G8" s="14" t="n"/>
      <c r="H8" s="15" t="n"/>
      <c r="I8" s="16" t="n"/>
      <c r="J8" s="13" t="n"/>
      <c r="K8" s="11" t="n">
        <v>16</v>
      </c>
      <c r="L8" s="17" t="n">
        <v>6</v>
      </c>
      <c r="M8" s="18" t="n"/>
      <c r="N8" s="17" t="n">
        <v>10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16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16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16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0</v>
      </c>
    </row>
    <row r="24">
      <c r="A24" s="39" t="inlineStr">
        <is>
          <t>ВСЕГО</t>
        </is>
      </c>
      <c r="B24" s="39" t="n"/>
      <c r="C24" s="40">
        <f>SUM(C8:C8)</f>
        <v/>
      </c>
      <c r="D24" s="40">
        <f>SUM(D8:D8)</f>
        <v/>
      </c>
      <c r="E24" s="40">
        <f>SUM(E8:E8)</f>
        <v/>
      </c>
      <c r="F24" s="40">
        <f>SUM(F8:F8)</f>
        <v/>
      </c>
      <c r="G24" s="40">
        <f>SUM(G8:G8)</f>
        <v/>
      </c>
      <c r="H24" s="40">
        <f>SUM(H8:H8)</f>
        <v/>
      </c>
      <c r="I24" s="40">
        <f>SUM(I8:I8)</f>
        <v/>
      </c>
      <c r="J24" s="40">
        <f>SUM(J8:J8)</f>
        <v/>
      </c>
      <c r="K24" s="40">
        <f>SUM(K8:K8)</f>
        <v/>
      </c>
      <c r="L24" s="40">
        <f>SUM(L8:L8)</f>
        <v/>
      </c>
      <c r="M24" s="40">
        <f>SUM(M8:M8)</f>
        <v/>
      </c>
      <c r="N24" s="40">
        <f>SUM(N8:N8)</f>
        <v/>
      </c>
      <c r="O24" s="40">
        <f>SUM(O8:O8)</f>
        <v/>
      </c>
      <c r="P24" s="40">
        <f>SUM(P8:P8)</f>
        <v/>
      </c>
      <c r="Q24" s="40">
        <f>SUM(Q8:Q8)</f>
        <v/>
      </c>
      <c r="R24" s="40">
        <f>SUM(R8:R8)</f>
        <v/>
      </c>
      <c r="S24" s="40">
        <f>SUM(S8:S8)</f>
        <v/>
      </c>
      <c r="T24" s="40">
        <f>SUM(T8:T8)</f>
        <v/>
      </c>
      <c r="U24" s="40">
        <f>SUM(U8:U8)</f>
        <v/>
      </c>
      <c r="V24" s="40">
        <f>SUM(V8:V8)</f>
        <v/>
      </c>
      <c r="W24" s="40">
        <f>SUM(W8:W8)</f>
        <v/>
      </c>
      <c r="X24" s="40">
        <f>SUM(X8:X8)</f>
        <v/>
      </c>
      <c r="Y24" s="40">
        <f>SUM(Y8:Y8)</f>
        <v/>
      </c>
      <c r="Z24" s="40">
        <f>SUM(Z8:Z8)</f>
        <v/>
      </c>
      <c r="AA24" s="40">
        <f>SUM(AA8:AA8)</f>
        <v/>
      </c>
      <c r="AB24" s="40">
        <f>SUM(AB8:AB8)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Молодцова Анна Александровна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Средства оцифровки реальных объектов</t>
        </is>
      </c>
      <c r="B8" s="10" t="inlineStr">
        <is>
          <t>23/АТ-291</t>
        </is>
      </c>
      <c r="C8" s="11" t="n">
        <v>150</v>
      </c>
      <c r="D8" s="12" t="n"/>
      <c r="E8" s="13" t="n"/>
      <c r="F8" s="13" t="n"/>
      <c r="G8" s="14" t="n"/>
      <c r="H8" s="15" t="n"/>
      <c r="I8" s="16" t="n"/>
      <c r="J8" s="13" t="n"/>
      <c r="K8" s="11" t="n">
        <v>150</v>
      </c>
      <c r="L8" s="17" t="n"/>
      <c r="M8" s="18" t="n"/>
      <c r="N8" s="17" t="n">
        <v>150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12</v>
      </c>
      <c r="V8" s="10" t="n">
        <v>30</v>
      </c>
      <c r="W8" s="10" t="n">
        <v>20</v>
      </c>
      <c r="X8" s="10" t="n">
        <v>38</v>
      </c>
      <c r="Y8" s="10" t="n">
        <v>32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Основы разработки технологических процессов</t>
        </is>
      </c>
      <c r="B9" s="10" t="inlineStr">
        <is>
          <t>24/АТ-1111</t>
        </is>
      </c>
      <c r="C9" s="11" t="n">
        <v>76</v>
      </c>
      <c r="D9" s="12" t="n"/>
      <c r="E9" s="13" t="n"/>
      <c r="F9" s="13" t="n"/>
      <c r="G9" s="14" t="n"/>
      <c r="H9" s="15" t="n"/>
      <c r="I9" s="16" t="n"/>
      <c r="J9" s="13" t="n"/>
      <c r="K9" s="11" t="n">
        <v>76</v>
      </c>
      <c r="L9" s="17" t="n"/>
      <c r="M9" s="18" t="n"/>
      <c r="N9" s="17" t="n">
        <v>76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0</v>
      </c>
      <c r="V9" s="10" t="n">
        <v>8</v>
      </c>
      <c r="W9" s="10" t="n">
        <v>16</v>
      </c>
      <c r="X9" s="10" t="n">
        <v>6</v>
      </c>
      <c r="Y9" s="10" t="n">
        <v>34</v>
      </c>
      <c r="Z9" s="10" t="n">
        <v>12</v>
      </c>
      <c r="AA9" s="18">
        <f>SUM(U9:Z9)</f>
        <v/>
      </c>
      <c r="AB9" s="12">
        <f>T9+AA9</f>
        <v/>
      </c>
    </row>
    <row r="10">
      <c r="A10" s="9" t="inlineStr">
        <is>
          <t>Учебная практика</t>
        </is>
      </c>
      <c r="B10" s="10" t="inlineStr">
        <is>
          <t>24/АТ-1111</t>
        </is>
      </c>
      <c r="C10" s="11" t="n">
        <v>108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108</v>
      </c>
      <c r="L10" s="17" t="n"/>
      <c r="M10" s="18" t="n"/>
      <c r="N10" s="17" t="n">
        <v>108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Средства оцифровки реальных объектов</t>
        </is>
      </c>
      <c r="B11" s="10" t="inlineStr">
        <is>
          <t>22/АТ-391</t>
        </is>
      </c>
      <c r="C11" s="11" t="n">
        <v>64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64</v>
      </c>
      <c r="L11" s="17" t="n">
        <v>64</v>
      </c>
      <c r="M11" s="18" t="n"/>
      <c r="N11" s="17" t="n"/>
      <c r="O11" s="19" t="n"/>
      <c r="P11" s="21" t="n">
        <v>20</v>
      </c>
      <c r="Q11" s="21" t="n">
        <v>22</v>
      </c>
      <c r="R11" s="21" t="n">
        <v>0</v>
      </c>
      <c r="S11" s="21" t="n">
        <v>22</v>
      </c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Средства оцифровки реальных объектов</t>
        </is>
      </c>
      <c r="B12" s="10" t="inlineStr">
        <is>
          <t>23/АТ-2111</t>
        </is>
      </c>
      <c r="C12" s="11" t="n">
        <v>64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64</v>
      </c>
      <c r="L12" s="17" t="n">
        <v>64</v>
      </c>
      <c r="M12" s="18" t="n"/>
      <c r="N12" s="17" t="n"/>
      <c r="O12" s="19" t="n"/>
      <c r="P12" s="21" t="n">
        <v>34</v>
      </c>
      <c r="Q12" s="21" t="n">
        <v>30</v>
      </c>
      <c r="R12" s="21" t="n">
        <v>0</v>
      </c>
      <c r="S12" s="21" t="n">
        <v>0</v>
      </c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Учебная практика</t>
        </is>
      </c>
      <c r="B13" s="10" t="inlineStr">
        <is>
          <t>23/ТМ-291</t>
        </is>
      </c>
      <c r="C13" s="11" t="n">
        <v>72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72</v>
      </c>
      <c r="L13" s="17" t="n"/>
      <c r="M13" s="18" t="n"/>
      <c r="N13" s="17" t="n">
        <v>72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Учебная практика</t>
        </is>
      </c>
      <c r="B14" s="10" t="inlineStr">
        <is>
          <t>23/ТМ-292</t>
        </is>
      </c>
      <c r="C14" s="11" t="n">
        <v>72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72</v>
      </c>
      <c r="L14" s="17" t="n"/>
      <c r="M14" s="18" t="n"/>
      <c r="N14" s="17" t="n">
        <v>72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606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606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606</v>
      </c>
    </row>
    <row r="24">
      <c r="A24" s="39" t="inlineStr">
        <is>
          <t>ВСЕГО</t>
        </is>
      </c>
      <c r="B24" s="39" t="n"/>
      <c r="C24" s="40">
        <f>SUM(C8:C14)</f>
        <v/>
      </c>
      <c r="D24" s="40">
        <f>SUM(D8:D14)</f>
        <v/>
      </c>
      <c r="E24" s="40">
        <f>SUM(E8:E14)</f>
        <v/>
      </c>
      <c r="F24" s="40">
        <f>SUM(F8:F14)</f>
        <v/>
      </c>
      <c r="G24" s="40">
        <f>SUM(G8:G14)</f>
        <v/>
      </c>
      <c r="H24" s="40">
        <f>SUM(H8:H14)</f>
        <v/>
      </c>
      <c r="I24" s="40">
        <f>SUM(I8:I14)</f>
        <v/>
      </c>
      <c r="J24" s="40">
        <f>SUM(J8:J14)</f>
        <v/>
      </c>
      <c r="K24" s="40">
        <f>SUM(K8:K14)</f>
        <v/>
      </c>
      <c r="L24" s="40">
        <f>SUM(L8:L14)</f>
        <v/>
      </c>
      <c r="M24" s="40">
        <f>SUM(M8:M14)</f>
        <v/>
      </c>
      <c r="N24" s="40">
        <f>SUM(N8:N14)</f>
        <v/>
      </c>
      <c r="O24" s="40">
        <f>SUM(O8:O14)</f>
        <v/>
      </c>
      <c r="P24" s="40">
        <f>SUM(P8:P14)</f>
        <v/>
      </c>
      <c r="Q24" s="40">
        <f>SUM(Q8:Q14)</f>
        <v/>
      </c>
      <c r="R24" s="40">
        <f>SUM(R8:R14)</f>
        <v/>
      </c>
      <c r="S24" s="40">
        <f>SUM(S8:S14)</f>
        <v/>
      </c>
      <c r="T24" s="40">
        <f>SUM(T8:T14)</f>
        <v/>
      </c>
      <c r="U24" s="40">
        <f>SUM(U8:U14)</f>
        <v/>
      </c>
      <c r="V24" s="40">
        <f>SUM(V8:V14)</f>
        <v/>
      </c>
      <c r="W24" s="40">
        <f>SUM(W8:W14)</f>
        <v/>
      </c>
      <c r="X24" s="40">
        <f>SUM(X8:X14)</f>
        <v/>
      </c>
      <c r="Y24" s="40">
        <f>SUM(Y8:Y14)</f>
        <v/>
      </c>
      <c r="Z24" s="40">
        <f>SUM(Z8:Z14)</f>
        <v/>
      </c>
      <c r="AA24" s="40">
        <f>SUM(AA8:AA14)</f>
        <v/>
      </c>
      <c r="AB24" s="40">
        <f>SUM(AB8:AB14)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Молодцова, Карпов, Черемных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</t>
        </is>
      </c>
      <c r="B8" s="10" t="inlineStr">
        <is>
          <t>23/ТЧ-291в</t>
        </is>
      </c>
      <c r="C8" s="11" t="n">
        <v>108</v>
      </c>
      <c r="D8" s="12" t="n"/>
      <c r="E8" s="13" t="n"/>
      <c r="F8" s="13" t="n"/>
      <c r="G8" s="14" t="n"/>
      <c r="H8" s="15" t="n"/>
      <c r="I8" s="16" t="n"/>
      <c r="J8" s="13" t="n"/>
      <c r="K8" s="11" t="n">
        <v>108</v>
      </c>
      <c r="L8" s="17" t="n">
        <v>36</v>
      </c>
      <c r="M8" s="18" t="n"/>
      <c r="N8" s="17" t="n">
        <v>72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108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108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108</v>
      </c>
    </row>
    <row r="24">
      <c r="A24" s="39" t="inlineStr">
        <is>
          <t>ВСЕГО</t>
        </is>
      </c>
      <c r="B24" s="39" t="n"/>
      <c r="C24" s="40">
        <f>SUM(C8:C8)</f>
        <v/>
      </c>
      <c r="D24" s="40">
        <f>SUM(D8:D8)</f>
        <v/>
      </c>
      <c r="E24" s="40">
        <f>SUM(E8:E8)</f>
        <v/>
      </c>
      <c r="F24" s="40">
        <f>SUM(F8:F8)</f>
        <v/>
      </c>
      <c r="G24" s="40">
        <f>SUM(G8:G8)</f>
        <v/>
      </c>
      <c r="H24" s="40">
        <f>SUM(H8:H8)</f>
        <v/>
      </c>
      <c r="I24" s="40">
        <f>SUM(I8:I8)</f>
        <v/>
      </c>
      <c r="J24" s="40">
        <f>SUM(J8:J8)</f>
        <v/>
      </c>
      <c r="K24" s="40">
        <f>SUM(K8:K8)</f>
        <v/>
      </c>
      <c r="L24" s="40">
        <f>SUM(L8:L8)</f>
        <v/>
      </c>
      <c r="M24" s="40">
        <f>SUM(M8:M8)</f>
        <v/>
      </c>
      <c r="N24" s="40">
        <f>SUM(N8:N8)</f>
        <v/>
      </c>
      <c r="O24" s="40">
        <f>SUM(O8:O8)</f>
        <v/>
      </c>
      <c r="P24" s="40">
        <f>SUM(P8:P8)</f>
        <v/>
      </c>
      <c r="Q24" s="40">
        <f>SUM(Q8:Q8)</f>
        <v/>
      </c>
      <c r="R24" s="40">
        <f>SUM(R8:R8)</f>
        <v/>
      </c>
      <c r="S24" s="40">
        <f>SUM(S8:S8)</f>
        <v/>
      </c>
      <c r="T24" s="40">
        <f>SUM(T8:T8)</f>
        <v/>
      </c>
      <c r="U24" s="40">
        <f>SUM(U8:U8)</f>
        <v/>
      </c>
      <c r="V24" s="40">
        <f>SUM(V8:V8)</f>
        <v/>
      </c>
      <c r="W24" s="40">
        <f>SUM(W8:W8)</f>
        <v/>
      </c>
      <c r="X24" s="40">
        <f>SUM(X8:X8)</f>
        <v/>
      </c>
      <c r="Y24" s="40">
        <f>SUM(Y8:Y8)</f>
        <v/>
      </c>
      <c r="Z24" s="40">
        <f>SUM(Z8:Z8)</f>
        <v/>
      </c>
      <c r="AA24" s="40">
        <f>SUM(AA8:AA8)</f>
        <v/>
      </c>
      <c r="AB24" s="40">
        <f>SUM(AB8:AB8)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AB50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Моргуновский Даниил Дмитиревич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Иностранный язык</t>
        </is>
      </c>
      <c r="B8" s="10" t="inlineStr">
        <is>
          <t>21/ТО-491в</t>
        </is>
      </c>
      <c r="C8" s="11" t="n">
        <v>30</v>
      </c>
      <c r="D8" s="12" t="n"/>
      <c r="E8" s="13" t="n"/>
      <c r="F8" s="13" t="n"/>
      <c r="G8" s="14" t="n"/>
      <c r="H8" s="15" t="n"/>
      <c r="I8" s="16" t="n"/>
      <c r="J8" s="13" t="n"/>
      <c r="K8" s="11" t="n">
        <v>30</v>
      </c>
      <c r="L8" s="17" t="n">
        <v>30</v>
      </c>
      <c r="M8" s="18" t="n"/>
      <c r="N8" s="17" t="n"/>
      <c r="O8" s="19" t="n"/>
      <c r="P8" s="21" t="n">
        <v>8</v>
      </c>
      <c r="Q8" s="21" t="n">
        <v>10</v>
      </c>
      <c r="R8" s="21" t="n">
        <v>10</v>
      </c>
      <c r="S8" s="21" t="n">
        <v>2</v>
      </c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Иностранный язык в профессиональной деятельности</t>
        </is>
      </c>
      <c r="B9" s="10" t="inlineStr">
        <is>
          <t>22/ТО-3111в</t>
        </is>
      </c>
      <c r="C9" s="11" t="n">
        <v>30</v>
      </c>
      <c r="D9" s="12" t="n"/>
      <c r="E9" s="13" t="n"/>
      <c r="F9" s="13" t="n"/>
      <c r="G9" s="14" t="n"/>
      <c r="H9" s="15" t="n"/>
      <c r="I9" s="16" t="n"/>
      <c r="J9" s="13" t="n"/>
      <c r="K9" s="11" t="n">
        <v>30</v>
      </c>
      <c r="L9" s="17" t="n">
        <v>30</v>
      </c>
      <c r="M9" s="18" t="n"/>
      <c r="N9" s="17" t="n"/>
      <c r="O9" s="19" t="n"/>
      <c r="P9" s="21" t="n">
        <v>8</v>
      </c>
      <c r="Q9" s="21" t="n">
        <v>6</v>
      </c>
      <c r="R9" s="21" t="n">
        <v>10</v>
      </c>
      <c r="S9" s="21" t="n">
        <v>6</v>
      </c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Иностранный язык</t>
        </is>
      </c>
      <c r="B10" s="10" t="inlineStr">
        <is>
          <t>24/Ю-191</t>
        </is>
      </c>
      <c r="C10" s="11" t="n">
        <v>80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80</v>
      </c>
      <c r="L10" s="17" t="n">
        <v>32</v>
      </c>
      <c r="M10" s="18" t="n"/>
      <c r="N10" s="17" t="n">
        <v>46</v>
      </c>
      <c r="O10" s="19" t="n"/>
      <c r="P10" s="21" t="n">
        <v>6</v>
      </c>
      <c r="Q10" s="21" t="n">
        <v>8</v>
      </c>
      <c r="R10" s="21" t="n">
        <v>10</v>
      </c>
      <c r="S10" s="21" t="n">
        <v>8</v>
      </c>
      <c r="T10" s="18">
        <f>SUM(P10:S10)</f>
        <v/>
      </c>
      <c r="U10" s="10" t="n">
        <v>6</v>
      </c>
      <c r="V10" s="10" t="n">
        <v>8</v>
      </c>
      <c r="W10" s="10" t="n">
        <v>8</v>
      </c>
      <c r="X10" s="10" t="n">
        <v>8</v>
      </c>
      <c r="Y10" s="10" t="n">
        <v>8</v>
      </c>
      <c r="Z10" s="10" t="n">
        <v>10</v>
      </c>
      <c r="AA10" s="18">
        <f>SUM(U10:Z10)</f>
        <v/>
      </c>
      <c r="AB10" s="12">
        <f>T10+AA10</f>
        <v/>
      </c>
    </row>
    <row r="11">
      <c r="A11" s="9" t="inlineStr">
        <is>
          <t>Иностранный язык</t>
        </is>
      </c>
      <c r="B11" s="10" t="inlineStr">
        <is>
          <t>24/Ю-192к</t>
        </is>
      </c>
      <c r="C11" s="11" t="n">
        <v>80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80</v>
      </c>
      <c r="L11" s="17" t="n">
        <v>32</v>
      </c>
      <c r="M11" s="18" t="n"/>
      <c r="N11" s="17" t="n">
        <v>46</v>
      </c>
      <c r="O11" s="19" t="n"/>
      <c r="P11" s="21" t="n">
        <v>8</v>
      </c>
      <c r="Q11" s="21" t="n">
        <v>12</v>
      </c>
      <c r="R11" s="21" t="n">
        <v>8</v>
      </c>
      <c r="S11" s="21" t="n">
        <v>4</v>
      </c>
      <c r="T11" s="18">
        <f>SUM(P11:S11)</f>
        <v/>
      </c>
      <c r="U11" s="10" t="n">
        <v>4</v>
      </c>
      <c r="V11" s="10" t="n">
        <v>6</v>
      </c>
      <c r="W11" s="10" t="n">
        <v>10</v>
      </c>
      <c r="X11" s="10" t="n">
        <v>8</v>
      </c>
      <c r="Y11" s="10" t="n">
        <v>6</v>
      </c>
      <c r="Z11" s="10" t="n">
        <v>14</v>
      </c>
      <c r="AA11" s="18">
        <f>SUM(U11:Z11)</f>
        <v/>
      </c>
      <c r="AB11" s="12">
        <f>T11+AA11</f>
        <v/>
      </c>
    </row>
    <row r="12">
      <c r="A12" s="9" t="inlineStr">
        <is>
          <t>Иностранный язык</t>
        </is>
      </c>
      <c r="B12" s="10" t="inlineStr">
        <is>
          <t>24/Ю-193к</t>
        </is>
      </c>
      <c r="C12" s="11" t="n">
        <v>80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80</v>
      </c>
      <c r="L12" s="17" t="n">
        <v>32</v>
      </c>
      <c r="M12" s="18" t="n"/>
      <c r="N12" s="17" t="n">
        <v>46</v>
      </c>
      <c r="O12" s="19" t="n"/>
      <c r="P12" s="21" t="n">
        <v>10</v>
      </c>
      <c r="Q12" s="21" t="n">
        <v>6</v>
      </c>
      <c r="R12" s="21" t="n">
        <v>6</v>
      </c>
      <c r="S12" s="21" t="n">
        <v>8</v>
      </c>
      <c r="T12" s="18">
        <f>SUM(P12:S12)</f>
        <v/>
      </c>
      <c r="U12" s="10" t="n">
        <v>6</v>
      </c>
      <c r="V12" s="10" t="n">
        <v>8</v>
      </c>
      <c r="W12" s="10" t="n">
        <v>4</v>
      </c>
      <c r="X12" s="10" t="n">
        <v>8</v>
      </c>
      <c r="Y12" s="10" t="n">
        <v>8</v>
      </c>
      <c r="Z12" s="10" t="n">
        <v>16</v>
      </c>
      <c r="AA12" s="18">
        <f>SUM(U12:Z12)</f>
        <v/>
      </c>
      <c r="AB12" s="12">
        <f>T12+AA12</f>
        <v/>
      </c>
    </row>
    <row r="13">
      <c r="A13" s="9" t="inlineStr">
        <is>
          <t>Иностранный язык</t>
        </is>
      </c>
      <c r="B13" s="10" t="inlineStr">
        <is>
          <t>24/Ю-194к</t>
        </is>
      </c>
      <c r="C13" s="11" t="n">
        <v>80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80</v>
      </c>
      <c r="L13" s="17" t="n">
        <v>32</v>
      </c>
      <c r="M13" s="18" t="n"/>
      <c r="N13" s="17" t="n">
        <v>46</v>
      </c>
      <c r="O13" s="19" t="n"/>
      <c r="P13" s="21" t="n">
        <v>12</v>
      </c>
      <c r="Q13" s="21" t="n">
        <v>8</v>
      </c>
      <c r="R13" s="21" t="n">
        <v>8</v>
      </c>
      <c r="S13" s="21" t="n">
        <v>4</v>
      </c>
      <c r="T13" s="18">
        <f>SUM(P13:S13)</f>
        <v/>
      </c>
      <c r="U13" s="10" t="n">
        <v>6</v>
      </c>
      <c r="V13" s="10" t="n">
        <v>8</v>
      </c>
      <c r="W13" s="10" t="n">
        <v>8</v>
      </c>
      <c r="X13" s="10" t="n">
        <v>10</v>
      </c>
      <c r="Y13" s="10" t="n">
        <v>6</v>
      </c>
      <c r="Z13" s="10" t="n">
        <v>2</v>
      </c>
      <c r="AA13" s="18">
        <f>SUM(U13:Z13)</f>
        <v/>
      </c>
      <c r="AB13" s="12">
        <f>T13+AA13</f>
        <v/>
      </c>
    </row>
    <row r="14">
      <c r="A14" s="9" t="inlineStr">
        <is>
          <t>Иностранный язык</t>
        </is>
      </c>
      <c r="B14" s="10" t="inlineStr">
        <is>
          <t>23/ПСО-291</t>
        </is>
      </c>
      <c r="C14" s="11" t="n">
        <v>74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74</v>
      </c>
      <c r="L14" s="17" t="n">
        <v>32</v>
      </c>
      <c r="M14" s="18" t="n"/>
      <c r="N14" s="17" t="n">
        <v>42</v>
      </c>
      <c r="O14" s="19" t="n"/>
      <c r="P14" s="21" t="n">
        <v>10</v>
      </c>
      <c r="Q14" s="21" t="n">
        <v>10</v>
      </c>
      <c r="R14" s="21" t="n">
        <v>10</v>
      </c>
      <c r="S14" s="21" t="n">
        <v>2</v>
      </c>
      <c r="T14" s="18">
        <f>SUM(P14:S14)</f>
        <v/>
      </c>
      <c r="U14" s="10" t="n">
        <v>4</v>
      </c>
      <c r="V14" s="10" t="n">
        <v>6</v>
      </c>
      <c r="W14" s="10" t="n">
        <v>8</v>
      </c>
      <c r="X14" s="10" t="n">
        <v>8</v>
      </c>
      <c r="Y14" s="10" t="n">
        <v>6</v>
      </c>
      <c r="Z14" s="10" t="n"/>
      <c r="AA14" s="18">
        <f>SUM(U14:Z14)</f>
        <v/>
      </c>
      <c r="AB14" s="12">
        <f>T14+AA14</f>
        <v/>
      </c>
    </row>
    <row r="15">
      <c r="A15" s="9" t="inlineStr">
        <is>
          <t>Иностранный язык</t>
        </is>
      </c>
      <c r="B15" s="10" t="inlineStr">
        <is>
          <t>23/ПСО-293к</t>
        </is>
      </c>
      <c r="C15" s="11" t="n">
        <v>74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74</v>
      </c>
      <c r="L15" s="17" t="n">
        <v>32</v>
      </c>
      <c r="M15" s="18" t="n"/>
      <c r="N15" s="17" t="n">
        <v>42</v>
      </c>
      <c r="O15" s="19" t="n"/>
      <c r="P15" s="21" t="n">
        <v>8</v>
      </c>
      <c r="Q15" s="21" t="n">
        <v>10</v>
      </c>
      <c r="R15" s="21" t="n">
        <v>14</v>
      </c>
      <c r="S15" s="21" t="n"/>
      <c r="T15" s="18">
        <f>SUM(P15:S15)</f>
        <v/>
      </c>
      <c r="U15" s="10" t="n">
        <v>6</v>
      </c>
      <c r="V15" s="10" t="n">
        <v>2</v>
      </c>
      <c r="W15" s="10" t="n">
        <v>8</v>
      </c>
      <c r="X15" s="10" t="n">
        <v>8</v>
      </c>
      <c r="Y15" s="10" t="n">
        <v>8</v>
      </c>
      <c r="Z15" s="10" t="n"/>
      <c r="AA15" s="18">
        <f>SUM(U15:Z15)</f>
        <v/>
      </c>
      <c r="AB15" s="12">
        <f>T15+AA15</f>
        <v/>
      </c>
    </row>
    <row r="16">
      <c r="A16" s="9" t="inlineStr">
        <is>
          <t>Иностранный язык</t>
        </is>
      </c>
      <c r="B16" s="10" t="inlineStr">
        <is>
          <t>22/ПСО-391кв</t>
        </is>
      </c>
      <c r="C16" s="11" t="n">
        <v>48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48</v>
      </c>
      <c r="L16" s="17" t="n">
        <v>48</v>
      </c>
      <c r="M16" s="18" t="n"/>
      <c r="N16" s="17" t="n"/>
      <c r="O16" s="19" t="n"/>
      <c r="P16" s="21" t="n">
        <v>10</v>
      </c>
      <c r="Q16" s="21" t="n">
        <v>6</v>
      </c>
      <c r="R16" s="21" t="n">
        <v>6</v>
      </c>
      <c r="S16" s="21" t="n">
        <v>4</v>
      </c>
      <c r="T16" s="18">
        <f>SUM(P16:S16)</f>
        <v/>
      </c>
      <c r="U16" s="10" t="n">
        <v>16</v>
      </c>
      <c r="V16" s="10" t="n">
        <v>6</v>
      </c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Иностранный язык</t>
        </is>
      </c>
      <c r="B17" s="10" t="inlineStr">
        <is>
          <t>22/ПСО-392кв</t>
        </is>
      </c>
      <c r="C17" s="11" t="n">
        <v>48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48</v>
      </c>
      <c r="L17" s="17" t="n">
        <v>48</v>
      </c>
      <c r="M17" s="18" t="n"/>
      <c r="N17" s="17" t="n"/>
      <c r="O17" s="19" t="n"/>
      <c r="P17" s="21" t="n">
        <v>8</v>
      </c>
      <c r="Q17" s="21" t="n">
        <v>8</v>
      </c>
      <c r="R17" s="21" t="n">
        <v>6</v>
      </c>
      <c r="S17" s="21" t="n">
        <v>4</v>
      </c>
      <c r="T17" s="18">
        <f>SUM(P17:S17)</f>
        <v/>
      </c>
      <c r="U17" s="10" t="n">
        <v>8</v>
      </c>
      <c r="V17" s="10" t="n">
        <v>14</v>
      </c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Иностранный язык</t>
        </is>
      </c>
      <c r="B18" s="10" t="inlineStr">
        <is>
          <t>22/ПСА-391кв</t>
        </is>
      </c>
      <c r="C18" s="11" t="n">
        <v>53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53</v>
      </c>
      <c r="L18" s="17" t="n">
        <v>51</v>
      </c>
      <c r="M18" s="18" t="n"/>
      <c r="N18" s="17" t="n"/>
      <c r="O18" s="19" t="n"/>
      <c r="P18" s="21" t="n">
        <v>12</v>
      </c>
      <c r="Q18" s="21" t="n">
        <v>14</v>
      </c>
      <c r="R18" s="21" t="n">
        <v>12</v>
      </c>
      <c r="S18" s="21" t="n">
        <v>15</v>
      </c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Иностранный язык</t>
        </is>
      </c>
      <c r="B19" s="10" t="inlineStr">
        <is>
          <t>23/ПСА-2111кв</t>
        </is>
      </c>
      <c r="C19" s="11" t="n">
        <v>53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53</v>
      </c>
      <c r="L19" s="17" t="n">
        <v>51</v>
      </c>
      <c r="M19" s="18" t="n"/>
      <c r="N19" s="17" t="n"/>
      <c r="O19" s="19" t="n"/>
      <c r="P19" s="21" t="n">
        <v>16</v>
      </c>
      <c r="Q19" s="21" t="n">
        <v>8</v>
      </c>
      <c r="R19" s="21" t="n">
        <v>10</v>
      </c>
      <c r="S19" s="21" t="n">
        <v>10</v>
      </c>
      <c r="T19" s="18">
        <f>SUM(P19:S19)</f>
        <v/>
      </c>
      <c r="U19" s="10" t="n">
        <v>4</v>
      </c>
      <c r="V19" s="10" t="n">
        <v>5</v>
      </c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Иностранный язык</t>
        </is>
      </c>
      <c r="B20" s="25" t="inlineStr">
        <is>
          <t>22/РМ-391</t>
        </is>
      </c>
      <c r="C20" s="11" t="n">
        <v>66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66</v>
      </c>
      <c r="L20" s="17" t="n">
        <v>30</v>
      </c>
      <c r="M20" s="18" t="n"/>
      <c r="N20" s="17" t="n">
        <v>36</v>
      </c>
      <c r="O20" s="19" t="n"/>
      <c r="P20" s="21" t="n">
        <v>8</v>
      </c>
      <c r="Q20" s="21" t="n">
        <v>10</v>
      </c>
      <c r="R20" s="21" t="n">
        <v>12</v>
      </c>
      <c r="S20" s="21" t="n">
        <v>0</v>
      </c>
      <c r="T20" s="18">
        <f>SUM(P20:S20)</f>
        <v/>
      </c>
      <c r="U20" s="10" t="n">
        <v>4</v>
      </c>
      <c r="V20" s="10" t="n">
        <v>8</v>
      </c>
      <c r="W20" s="10" t="n">
        <v>8</v>
      </c>
      <c r="X20" s="10" t="n">
        <v>8</v>
      </c>
      <c r="Y20" s="10" t="n">
        <v>8</v>
      </c>
      <c r="Z20" s="10" t="n"/>
      <c r="AA20" s="18">
        <f>SUM(U20:Z20)</f>
        <v/>
      </c>
      <c r="AB20" s="12">
        <f>T20+AA20</f>
        <v/>
      </c>
    </row>
    <row r="21">
      <c r="A21" s="9" t="inlineStr">
        <is>
          <t>Иностранный язык</t>
        </is>
      </c>
      <c r="B21" s="25" t="inlineStr">
        <is>
          <t>23/КМ-291к</t>
        </is>
      </c>
      <c r="C21" s="11" t="n">
        <v>72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72</v>
      </c>
      <c r="L21" s="17" t="n"/>
      <c r="M21" s="18" t="n"/>
      <c r="N21" s="17" t="n">
        <v>72</v>
      </c>
      <c r="O21" s="19" t="n"/>
      <c r="P21" s="21" t="n"/>
      <c r="Q21" s="21" t="n"/>
      <c r="R21" s="21" t="n"/>
      <c r="S21" s="21" t="n"/>
      <c r="T21" s="18">
        <f>SUM(P21:S21)</f>
        <v/>
      </c>
      <c r="U21" s="10" t="n">
        <v>10</v>
      </c>
      <c r="V21" s="10" t="n">
        <v>22</v>
      </c>
      <c r="W21" s="10" t="n">
        <v>22</v>
      </c>
      <c r="X21" s="10" t="n">
        <v>8</v>
      </c>
      <c r="Y21" s="10" t="n">
        <v>10</v>
      </c>
      <c r="Z21" s="10" t="n"/>
      <c r="AA21" s="18">
        <f>SUM(U21:Z21)</f>
        <v/>
      </c>
      <c r="AB21" s="12">
        <f>T21+AA21</f>
        <v/>
      </c>
    </row>
    <row r="22">
      <c r="A22" s="9" t="inlineStr">
        <is>
          <t>Иностранный язык</t>
        </is>
      </c>
      <c r="B22" s="10" t="inlineStr">
        <is>
          <t>24/Б-191к</t>
        </is>
      </c>
      <c r="C22" s="11" t="n">
        <v>82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82</v>
      </c>
      <c r="L22" s="17" t="n">
        <v>52</v>
      </c>
      <c r="M22" s="18" t="n"/>
      <c r="N22" s="17" t="n">
        <v>30</v>
      </c>
      <c r="O22" s="19" t="n"/>
      <c r="P22" s="21" t="n">
        <v>8</v>
      </c>
      <c r="Q22" s="21" t="n">
        <v>10</v>
      </c>
      <c r="R22" s="21" t="n">
        <v>12</v>
      </c>
      <c r="S22" s="21" t="n">
        <v>18</v>
      </c>
      <c r="T22" s="18">
        <f>SUM(P22:S22)</f>
        <v/>
      </c>
      <c r="U22" s="10" t="n">
        <v>4</v>
      </c>
      <c r="V22" s="10" t="n">
        <v>6</v>
      </c>
      <c r="W22" s="10" t="n">
        <v>4</v>
      </c>
      <c r="X22" s="10" t="n">
        <v>6</v>
      </c>
      <c r="Y22" s="10" t="n">
        <v>2</v>
      </c>
      <c r="Z22" s="10" t="n">
        <v>0</v>
      </c>
      <c r="AA22" s="18">
        <f>SUM(U22:Z22)</f>
        <v/>
      </c>
      <c r="AB22" s="12">
        <f>T22+AA22</f>
        <v/>
      </c>
    </row>
    <row r="23">
      <c r="A23" s="9" t="inlineStr">
        <is>
          <t>Иностранный язык в профессиональной деятельности</t>
        </is>
      </c>
      <c r="B23" s="10" t="inlineStr">
        <is>
          <t>23/Б-291к</t>
        </is>
      </c>
      <c r="C23" s="11" t="n">
        <v>76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76</v>
      </c>
      <c r="L23" s="17" t="n">
        <v>34</v>
      </c>
      <c r="M23" s="18" t="n"/>
      <c r="N23" s="17" t="n">
        <v>42</v>
      </c>
      <c r="O23" s="19" t="n"/>
      <c r="P23" s="21" t="n">
        <v>10</v>
      </c>
      <c r="Q23" s="21" t="n">
        <v>10</v>
      </c>
      <c r="R23" s="21" t="n">
        <v>12</v>
      </c>
      <c r="S23" s="21" t="n">
        <v>2</v>
      </c>
      <c r="T23" s="18">
        <f>SUM(P23:S23)</f>
        <v/>
      </c>
      <c r="U23" s="10" t="n">
        <v>4</v>
      </c>
      <c r="V23" s="10" t="n">
        <v>10</v>
      </c>
      <c r="W23" s="10" t="n">
        <v>4</v>
      </c>
      <c r="X23" s="10" t="n">
        <v>8</v>
      </c>
      <c r="Y23" s="10" t="n">
        <v>16</v>
      </c>
      <c r="Z23" s="10" t="n"/>
      <c r="AA23" s="18">
        <f>SUM(U23:Z23)</f>
        <v/>
      </c>
      <c r="AB23" s="12">
        <f>T23+AA23</f>
        <v/>
      </c>
    </row>
    <row r="24">
      <c r="A24" s="9" t="inlineStr">
        <is>
          <t>Иностранный язык</t>
        </is>
      </c>
      <c r="B24" s="10" t="inlineStr">
        <is>
          <t>22/КС-391к</t>
        </is>
      </c>
      <c r="C24" s="11" t="n">
        <v>68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68</v>
      </c>
      <c r="L24" s="17" t="n">
        <v>32</v>
      </c>
      <c r="M24" s="18" t="n"/>
      <c r="N24" s="17" t="n">
        <v>36</v>
      </c>
      <c r="O24" s="19" t="n"/>
      <c r="P24" s="21" t="n">
        <v>14</v>
      </c>
      <c r="Q24" s="21" t="n">
        <v>8</v>
      </c>
      <c r="R24" s="21" t="n">
        <v>10</v>
      </c>
      <c r="S24" s="21" t="n"/>
      <c r="T24" s="18">
        <f>SUM(P24:S24)</f>
        <v/>
      </c>
      <c r="U24" s="10" t="n">
        <v>6</v>
      </c>
      <c r="V24" s="10" t="n">
        <v>8</v>
      </c>
      <c r="W24" s="10" t="n">
        <v>6</v>
      </c>
      <c r="X24" s="10" t="n">
        <v>16</v>
      </c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Иностранный язык</t>
        </is>
      </c>
      <c r="B25" s="10" t="inlineStr">
        <is>
          <t>21/КС-491кв</t>
        </is>
      </c>
      <c r="C25" s="11" t="n">
        <v>32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32</v>
      </c>
      <c r="L25" s="17" t="n">
        <v>32</v>
      </c>
      <c r="M25" s="18" t="n"/>
      <c r="N25" s="17" t="n"/>
      <c r="O25" s="19" t="n"/>
      <c r="P25" s="21" t="n">
        <v>8</v>
      </c>
      <c r="Q25" s="21" t="n">
        <v>10</v>
      </c>
      <c r="R25" s="21" t="n">
        <v>8</v>
      </c>
      <c r="S25" s="21" t="n">
        <v>6</v>
      </c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Иностранный язык</t>
        </is>
      </c>
      <c r="B26" s="10" t="inlineStr">
        <is>
          <t>24/ЭК-191к</t>
        </is>
      </c>
      <c r="C26" s="11" t="n">
        <v>82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82</v>
      </c>
      <c r="L26" s="17" t="n">
        <v>34</v>
      </c>
      <c r="M26" s="18" t="n"/>
      <c r="N26" s="17" t="n">
        <v>48</v>
      </c>
      <c r="O26" s="19" t="n"/>
      <c r="P26" s="21" t="n">
        <v>8</v>
      </c>
      <c r="Q26" s="21" t="n">
        <v>6</v>
      </c>
      <c r="R26" s="21" t="n">
        <v>8</v>
      </c>
      <c r="S26" s="21" t="n">
        <v>12</v>
      </c>
      <c r="T26" s="18">
        <f>SUM(P26:S26)</f>
        <v/>
      </c>
      <c r="U26" s="10" t="n">
        <v>6</v>
      </c>
      <c r="V26" s="10" t="n">
        <v>6</v>
      </c>
      <c r="W26" s="10" t="n">
        <v>10</v>
      </c>
      <c r="X26" s="10" t="n">
        <v>10</v>
      </c>
      <c r="Y26" s="10" t="n">
        <v>6</v>
      </c>
      <c r="Z26" s="10" t="n">
        <v>4</v>
      </c>
      <c r="AA26" s="18">
        <f>SUM(U26:Z26)</f>
        <v/>
      </c>
      <c r="AB26" s="12">
        <f>T26+AA26</f>
        <v/>
      </c>
    </row>
    <row r="27">
      <c r="A27" s="9" t="inlineStr">
        <is>
          <t>Иностранный язык в профессиональной деятельности</t>
        </is>
      </c>
      <c r="B27" s="10" t="inlineStr">
        <is>
          <t>23/ЭК-291к</t>
        </is>
      </c>
      <c r="C27" s="11" t="n">
        <v>76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76</v>
      </c>
      <c r="L27" s="17" t="n">
        <v>34</v>
      </c>
      <c r="M27" s="18" t="n"/>
      <c r="N27" s="17" t="n">
        <v>42</v>
      </c>
      <c r="O27" s="19" t="n"/>
      <c r="P27" s="21" t="n">
        <v>8</v>
      </c>
      <c r="Q27" s="21" t="n">
        <v>8</v>
      </c>
      <c r="R27" s="21" t="n">
        <v>10</v>
      </c>
      <c r="S27" s="21" t="n">
        <v>8</v>
      </c>
      <c r="T27" s="18">
        <f>SUM(P27:S27)</f>
        <v/>
      </c>
      <c r="U27" s="10" t="n">
        <v>2</v>
      </c>
      <c r="V27" s="10" t="n">
        <v>10</v>
      </c>
      <c r="W27" s="10" t="n">
        <v>12</v>
      </c>
      <c r="X27" s="10" t="n">
        <v>6</v>
      </c>
      <c r="Y27" s="10" t="n">
        <v>12</v>
      </c>
      <c r="Z27" s="10" t="n"/>
      <c r="AA27" s="18">
        <f>SUM(U27:Z27)</f>
        <v/>
      </c>
      <c r="AB27" s="12">
        <f>T27+AA27</f>
        <v/>
      </c>
    </row>
    <row r="28">
      <c r="A28" s="9" t="inlineStr">
        <is>
          <t>Иностранный язык</t>
        </is>
      </c>
      <c r="B28" s="10" t="inlineStr">
        <is>
          <t>22/п ОМД-391в</t>
        </is>
      </c>
      <c r="C28" s="11" t="n">
        <v>38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38</v>
      </c>
      <c r="L28" s="17" t="n">
        <v>36</v>
      </c>
      <c r="M28" s="18" t="n"/>
      <c r="N28" s="17" t="n"/>
      <c r="O28" s="19" t="n"/>
      <c r="P28" s="21" t="n">
        <v>8</v>
      </c>
      <c r="Q28" s="21" t="n">
        <v>12</v>
      </c>
      <c r="R28" s="21" t="n">
        <v>18</v>
      </c>
      <c r="S28" s="21" t="n"/>
      <c r="T28" s="18">
        <f>SUM(P28:S28)</f>
        <v/>
      </c>
      <c r="U28" s="10" t="n"/>
      <c r="V28" s="10" t="n"/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Иностранный язык в профессиональной деятельности</t>
        </is>
      </c>
      <c r="B29" s="10" t="inlineStr">
        <is>
          <t>24/зТО-1111к</t>
        </is>
      </c>
      <c r="C29" s="11" t="n">
        <v>6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6</v>
      </c>
      <c r="L29" s="17" t="n">
        <v>4</v>
      </c>
      <c r="M29" s="18" t="n"/>
      <c r="N29" s="17" t="n">
        <v>2</v>
      </c>
      <c r="O29" s="19" t="n"/>
      <c r="P29" s="21" t="n"/>
      <c r="Q29" s="21" t="n"/>
      <c r="R29" s="21" t="n">
        <v>4</v>
      </c>
      <c r="S29" s="21" t="n"/>
      <c r="T29" s="18">
        <f>SUM(P29:S29)</f>
        <v/>
      </c>
      <c r="U29" s="10" t="n"/>
      <c r="V29" s="10" t="n"/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Иностранный язык</t>
        </is>
      </c>
      <c r="B30" s="10" t="inlineStr">
        <is>
          <t>24/зТМ-191к</t>
        </is>
      </c>
      <c r="C30" s="11" t="n">
        <v>6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6</v>
      </c>
      <c r="L30" s="17" t="n">
        <v>2</v>
      </c>
      <c r="M30" s="18" t="n"/>
      <c r="N30" s="17" t="n">
        <v>4</v>
      </c>
      <c r="O30" s="19" t="n"/>
      <c r="P30" s="21" t="n"/>
      <c r="Q30" s="21" t="n">
        <v>2</v>
      </c>
      <c r="R30" s="21" t="n"/>
      <c r="S30" s="21" t="n"/>
      <c r="T30" s="18">
        <f>SUM(P30:S30)</f>
        <v/>
      </c>
      <c r="U30" s="10" t="n"/>
      <c r="V30" s="10" t="n"/>
      <c r="W30" s="10" t="n"/>
      <c r="X30" s="10" t="n"/>
      <c r="Y30" s="10" t="n"/>
      <c r="Z30" s="10" t="n"/>
      <c r="AA30" s="18">
        <f>SUM(U30:Z30)</f>
        <v/>
      </c>
      <c r="AB30" s="12">
        <f>T30+AA30</f>
        <v/>
      </c>
    </row>
    <row r="31">
      <c r="A31" s="9" t="inlineStr">
        <is>
          <t>Иностранный язык в профессиональной деятельности</t>
        </is>
      </c>
      <c r="B31" s="10" t="inlineStr">
        <is>
          <t>24/зТМ-1111к</t>
        </is>
      </c>
      <c r="C31" s="11" t="n">
        <v>4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4</v>
      </c>
      <c r="L31" s="17" t="n">
        <v>2</v>
      </c>
      <c r="M31" s="18" t="n"/>
      <c r="N31" s="17" t="n">
        <v>2</v>
      </c>
      <c r="O31" s="19" t="n"/>
      <c r="P31" s="21" t="n"/>
      <c r="Q31" s="21" t="n"/>
      <c r="R31" s="21" t="n">
        <v>2</v>
      </c>
      <c r="S31" s="21" t="n"/>
      <c r="T31" s="18">
        <f>SUM(P31:S31)</f>
        <v/>
      </c>
      <c r="U31" s="10" t="n"/>
      <c r="V31" s="10" t="n"/>
      <c r="W31" s="10" t="n"/>
      <c r="X31" s="10" t="n"/>
      <c r="Y31" s="10" t="n"/>
      <c r="Z31" s="10" t="n"/>
      <c r="AA31" s="18">
        <f>SUM(U31:Z31)</f>
        <v/>
      </c>
      <c r="AB31" s="12">
        <f>T31+AA31</f>
        <v/>
      </c>
    </row>
    <row r="32">
      <c r="A32" s="9" t="inlineStr">
        <is>
          <t>Иностранный язык</t>
        </is>
      </c>
      <c r="B32" s="10" t="inlineStr">
        <is>
          <t>24/зЛ-191к</t>
        </is>
      </c>
      <c r="C32" s="11" t="n">
        <v>8</v>
      </c>
      <c r="D32" s="12" t="n"/>
      <c r="E32" s="13" t="n"/>
      <c r="F32" s="13" t="n"/>
      <c r="G32" s="14" t="n"/>
      <c r="H32" s="15" t="n"/>
      <c r="I32" s="16" t="n"/>
      <c r="J32" s="13" t="n"/>
      <c r="K32" s="11" t="n">
        <v>8</v>
      </c>
      <c r="L32" s="17" t="n">
        <v>4</v>
      </c>
      <c r="M32" s="18" t="n"/>
      <c r="N32" s="17" t="n">
        <v>4</v>
      </c>
      <c r="O32" s="19" t="n"/>
      <c r="P32" s="21" t="n"/>
      <c r="Q32" s="21" t="n">
        <v>2</v>
      </c>
      <c r="R32" s="21" t="n"/>
      <c r="S32" s="21" t="n"/>
      <c r="T32" s="18">
        <f>SUM(P32:S32)</f>
        <v/>
      </c>
      <c r="U32" s="10" t="n"/>
      <c r="V32" s="10" t="n"/>
      <c r="W32" s="10" t="n"/>
      <c r="X32" s="10" t="n"/>
      <c r="Y32" s="10" t="n"/>
      <c r="Z32" s="10" t="n"/>
      <c r="AA32" s="18">
        <f>SUM(U32:Z32)</f>
        <v/>
      </c>
      <c r="AB32" s="12">
        <f>T32+AA32</f>
        <v/>
      </c>
    </row>
    <row r="33">
      <c r="A33" s="9" t="inlineStr">
        <is>
          <t>Иностранный язык в профессиональной деятельности</t>
        </is>
      </c>
      <c r="B33" s="10" t="inlineStr">
        <is>
          <t>24/зЛ-1111к</t>
        </is>
      </c>
      <c r="C33" s="11" t="n">
        <v>4</v>
      </c>
      <c r="D33" s="12" t="n"/>
      <c r="E33" s="13" t="n"/>
      <c r="F33" s="13" t="n"/>
      <c r="G33" s="14" t="n"/>
      <c r="H33" s="15" t="n"/>
      <c r="I33" s="16" t="n"/>
      <c r="J33" s="13" t="n"/>
      <c r="K33" s="11" t="n">
        <v>4</v>
      </c>
      <c r="L33" s="17" t="n">
        <v>2</v>
      </c>
      <c r="M33" s="18" t="n"/>
      <c r="N33" s="17" t="n">
        <v>2</v>
      </c>
      <c r="O33" s="19" t="n"/>
      <c r="P33" s="21" t="n"/>
      <c r="Q33" s="21" t="n">
        <v>2</v>
      </c>
      <c r="R33" s="21" t="n"/>
      <c r="S33" s="21" t="n"/>
      <c r="T33" s="18">
        <f>SUM(P33:S33)</f>
        <v/>
      </c>
      <c r="U33" s="10" t="n"/>
      <c r="V33" s="10" t="n"/>
      <c r="W33" s="10" t="n"/>
      <c r="X33" s="10" t="n"/>
      <c r="Y33" s="10" t="n"/>
      <c r="Z33" s="10" t="n"/>
      <c r="AA33" s="18">
        <f>SUM(U33:Z33)</f>
        <v/>
      </c>
      <c r="AB33" s="12">
        <f>T33+AA33</f>
        <v/>
      </c>
    </row>
    <row r="34">
      <c r="A34" s="9" t="inlineStr">
        <is>
          <t>Иностранный язык</t>
        </is>
      </c>
      <c r="B34" s="10" t="inlineStr">
        <is>
          <t>24/зЮ-191к</t>
        </is>
      </c>
      <c r="C34" s="11" t="n">
        <v>8</v>
      </c>
      <c r="D34" s="12" t="n"/>
      <c r="E34" s="13" t="n"/>
      <c r="F34" s="13" t="n"/>
      <c r="G34" s="14" t="n"/>
      <c r="H34" s="15" t="n"/>
      <c r="I34" s="16" t="n"/>
      <c r="J34" s="13" t="n"/>
      <c r="K34" s="11" t="n">
        <v>8</v>
      </c>
      <c r="L34" s="17" t="n">
        <v>4</v>
      </c>
      <c r="M34" s="18" t="n"/>
      <c r="N34" s="17" t="n">
        <v>4</v>
      </c>
      <c r="O34" s="19" t="n"/>
      <c r="P34" s="21" t="n"/>
      <c r="Q34" s="21" t="n">
        <v>4</v>
      </c>
      <c r="R34" s="21" t="n"/>
      <c r="S34" s="21" t="n"/>
      <c r="T34" s="18">
        <f>SUM(P34:S34)</f>
        <v/>
      </c>
      <c r="U34" s="10" t="n"/>
      <c r="V34" s="10" t="n"/>
      <c r="W34" s="10" t="n"/>
      <c r="X34" s="10" t="n"/>
      <c r="Y34" s="10" t="n"/>
      <c r="Z34" s="10" t="n"/>
      <c r="AA34" s="18">
        <f>SUM(U34:Z34)</f>
        <v/>
      </c>
      <c r="AB34" s="12">
        <f>T34+AA34</f>
        <v/>
      </c>
    </row>
    <row r="35">
      <c r="A35" s="9" t="inlineStr">
        <is>
          <t>Иностранный язык в профессиональной деятельности</t>
        </is>
      </c>
      <c r="B35" s="10" t="inlineStr">
        <is>
          <t>24/зЮ-1111к</t>
        </is>
      </c>
      <c r="C35" s="11" t="n">
        <v>6</v>
      </c>
      <c r="D35" s="12" t="n"/>
      <c r="E35" s="13" t="n"/>
      <c r="F35" s="13" t="n"/>
      <c r="G35" s="14" t="n"/>
      <c r="H35" s="15" t="n"/>
      <c r="I35" s="16" t="n"/>
      <c r="J35" s="13" t="n"/>
      <c r="K35" s="11" t="n">
        <v>6</v>
      </c>
      <c r="L35" s="17" t="n">
        <v>2</v>
      </c>
      <c r="M35" s="18" t="n"/>
      <c r="N35" s="17" t="n">
        <v>4</v>
      </c>
      <c r="O35" s="19" t="n"/>
      <c r="P35" s="21" t="n"/>
      <c r="Q35" s="21" t="n"/>
      <c r="R35" s="21" t="n">
        <v>6</v>
      </c>
      <c r="S35" s="21" t="n"/>
      <c r="T35" s="18">
        <f>SUM(P35:S35)</f>
        <v/>
      </c>
      <c r="U35" s="10" t="n"/>
      <c r="V35" s="10" t="n"/>
      <c r="W35" s="10" t="n"/>
      <c r="X35" s="10" t="n"/>
      <c r="Y35" s="10" t="n"/>
      <c r="Z35" s="10" t="n"/>
      <c r="AA35" s="18">
        <f>SUM(U35:Z35)</f>
        <v/>
      </c>
      <c r="AB35" s="12">
        <f>T35+AA35</f>
        <v/>
      </c>
    </row>
    <row r="36">
      <c r="A36" s="9" t="inlineStr">
        <is>
          <t>Иностранный язык в профессиональной деятельности</t>
        </is>
      </c>
      <c r="B36" s="10" t="inlineStr">
        <is>
          <t>23/зТМ-291к</t>
        </is>
      </c>
      <c r="C36" s="11" t="n">
        <v>10</v>
      </c>
      <c r="D36" s="12" t="n"/>
      <c r="E36" s="13" t="n"/>
      <c r="F36" s="13" t="n"/>
      <c r="G36" s="14" t="n"/>
      <c r="H36" s="15" t="n"/>
      <c r="I36" s="16" t="n"/>
      <c r="J36" s="13" t="n"/>
      <c r="K36" s="11" t="n">
        <v>10</v>
      </c>
      <c r="L36" s="17" t="n"/>
      <c r="M36" s="18" t="n"/>
      <c r="N36" s="17" t="n">
        <v>10</v>
      </c>
      <c r="O36" s="19" t="n"/>
      <c r="P36" s="21" t="n"/>
      <c r="Q36" s="21" t="n"/>
      <c r="R36" s="21" t="n"/>
      <c r="S36" s="21" t="n"/>
      <c r="T36" s="18">
        <f>SUM(P36:S36)</f>
        <v/>
      </c>
      <c r="U36" s="10" t="n"/>
      <c r="V36" s="10" t="n"/>
      <c r="W36" s="10" t="n"/>
      <c r="X36" s="10" t="n"/>
      <c r="Y36" s="10" t="n"/>
      <c r="Z36" s="10" t="n"/>
      <c r="AA36" s="18">
        <f>SUM(U36:Z36)</f>
        <v/>
      </c>
      <c r="AB36" s="12">
        <f>T36+AA36</f>
        <v/>
      </c>
    </row>
    <row r="37">
      <c r="A37" s="9" t="inlineStr">
        <is>
          <t>Иностранный язык в профессиональной деятельности</t>
        </is>
      </c>
      <c r="B37" s="10" t="inlineStr">
        <is>
          <t>23/зТМ-2111к</t>
        </is>
      </c>
      <c r="C37" s="11" t="n">
        <v>8</v>
      </c>
      <c r="D37" s="12" t="n"/>
      <c r="E37" s="13" t="n"/>
      <c r="F37" s="13" t="n"/>
      <c r="G37" s="14" t="n"/>
      <c r="H37" s="15" t="n"/>
      <c r="I37" s="16" t="n"/>
      <c r="J37" s="13" t="n"/>
      <c r="K37" s="11" t="n">
        <v>8</v>
      </c>
      <c r="L37" s="17" t="n">
        <v>8</v>
      </c>
      <c r="M37" s="18" t="n"/>
      <c r="N37" s="17" t="n"/>
      <c r="O37" s="19" t="n"/>
      <c r="P37" s="21" t="n"/>
      <c r="Q37" s="21" t="n"/>
      <c r="R37" s="21" t="n">
        <v>8</v>
      </c>
      <c r="S37" s="21" t="n"/>
      <c r="T37" s="18">
        <f>SUM(P37:S37)</f>
        <v/>
      </c>
      <c r="U37" s="10" t="n"/>
      <c r="V37" s="10" t="n"/>
      <c r="W37" s="10" t="n"/>
      <c r="X37" s="10" t="n"/>
      <c r="Y37" s="10" t="n"/>
      <c r="Z37" s="10" t="n"/>
      <c r="AA37" s="18">
        <f>SUM(U37:Z37)</f>
        <v/>
      </c>
      <c r="AB37" s="12">
        <f>T37+AA37</f>
        <v/>
      </c>
    </row>
    <row r="38">
      <c r="A38" s="9" t="inlineStr">
        <is>
          <t>Иностранный язык в профессиональной деятельности</t>
        </is>
      </c>
      <c r="B38" s="10" t="inlineStr">
        <is>
          <t>23/зЛ-291к</t>
        </is>
      </c>
      <c r="C38" s="11" t="n">
        <v>14</v>
      </c>
      <c r="D38" s="12" t="n"/>
      <c r="E38" s="13" t="n"/>
      <c r="F38" s="13" t="n"/>
      <c r="G38" s="14" t="n"/>
      <c r="H38" s="15" t="n"/>
      <c r="I38" s="16" t="n"/>
      <c r="J38" s="13" t="n"/>
      <c r="K38" s="11" t="n">
        <v>14</v>
      </c>
      <c r="L38" s="17" t="n">
        <v>8</v>
      </c>
      <c r="M38" s="18" t="n"/>
      <c r="N38" s="17" t="n">
        <v>6</v>
      </c>
      <c r="O38" s="19" t="n"/>
      <c r="P38" s="21" t="n"/>
      <c r="Q38" s="21" t="n">
        <v>8</v>
      </c>
      <c r="R38" s="21" t="n"/>
      <c r="S38" s="21" t="n"/>
      <c r="T38" s="18">
        <f>SUM(P38:S38)</f>
        <v/>
      </c>
      <c r="U38" s="10" t="n"/>
      <c r="V38" s="10" t="n"/>
      <c r="W38" s="10" t="n"/>
      <c r="X38" s="10" t="n"/>
      <c r="Y38" s="10" t="n"/>
      <c r="Z38" s="10" t="n"/>
      <c r="AA38" s="18">
        <f>SUM(U38:Z38)</f>
        <v/>
      </c>
      <c r="AB38" s="12">
        <f>T38+AA38</f>
        <v/>
      </c>
    </row>
    <row r="39">
      <c r="A39" s="9" t="inlineStr">
        <is>
          <t>Иностранный язык</t>
        </is>
      </c>
      <c r="B39" s="10" t="inlineStr">
        <is>
          <t>23/зКМ-291к</t>
        </is>
      </c>
      <c r="C39" s="11" t="n">
        <v>10</v>
      </c>
      <c r="D39" s="12" t="n"/>
      <c r="E39" s="13" t="n"/>
      <c r="F39" s="13" t="n"/>
      <c r="G39" s="14" t="n"/>
      <c r="H39" s="15" t="n"/>
      <c r="I39" s="16" t="n"/>
      <c r="J39" s="13" t="n"/>
      <c r="K39" s="11" t="n">
        <v>10</v>
      </c>
      <c r="L39" s="17" t="n"/>
      <c r="M39" s="18" t="n"/>
      <c r="N39" s="17" t="n">
        <v>10</v>
      </c>
      <c r="O39" s="19" t="n"/>
      <c r="P39" s="21" t="n"/>
      <c r="Q39" s="21" t="n"/>
      <c r="R39" s="21" t="n"/>
      <c r="S39" s="21" t="n"/>
      <c r="T39" s="18">
        <f>SUM(P39:S39)</f>
        <v/>
      </c>
      <c r="U39" s="10" t="n"/>
      <c r="V39" s="10" t="n"/>
      <c r="W39" s="10" t="n"/>
      <c r="X39" s="10" t="n"/>
      <c r="Y39" s="10" t="n"/>
      <c r="Z39" s="10" t="n"/>
      <c r="AA39" s="18">
        <f>SUM(U39:Z39)</f>
        <v/>
      </c>
      <c r="AB39" s="12">
        <f>T39+AA39</f>
        <v/>
      </c>
    </row>
    <row r="40">
      <c r="A40" s="9" t="inlineStr">
        <is>
          <t>Иностранный язык</t>
        </is>
      </c>
      <c r="B40" s="10" t="inlineStr">
        <is>
          <t>24/озИП-191к</t>
        </is>
      </c>
      <c r="C40" s="11" t="n">
        <v>30</v>
      </c>
      <c r="D40" s="12" t="n"/>
      <c r="E40" s="13" t="n"/>
      <c r="F40" s="13" t="n"/>
      <c r="G40" s="14" t="n"/>
      <c r="H40" s="15" t="n"/>
      <c r="I40" s="16" t="n"/>
      <c r="J40" s="13" t="n"/>
      <c r="K40" s="11" t="n">
        <v>30</v>
      </c>
      <c r="L40" s="17" t="n">
        <v>12</v>
      </c>
      <c r="M40" s="18" t="n"/>
      <c r="N40" s="17" t="n">
        <v>18</v>
      </c>
      <c r="O40" s="19" t="n"/>
      <c r="P40" s="21" t="n">
        <v>2</v>
      </c>
      <c r="Q40" s="21" t="n">
        <v>6</v>
      </c>
      <c r="R40" s="21" t="n"/>
      <c r="S40" s="21" t="n">
        <v>6</v>
      </c>
      <c r="T40" s="18">
        <f>SUM(P40:S40)</f>
        <v/>
      </c>
      <c r="U40" s="10" t="n">
        <v>0</v>
      </c>
      <c r="V40" s="10" t="n">
        <v>6</v>
      </c>
      <c r="W40" s="10" t="n">
        <v>4</v>
      </c>
      <c r="X40" s="10" t="n">
        <v>4</v>
      </c>
      <c r="Y40" s="10" t="n">
        <v>2</v>
      </c>
      <c r="Z40" s="10" t="n"/>
      <c r="AA40" s="18">
        <f>SUM(U40:Z40)</f>
        <v/>
      </c>
      <c r="AB40" s="12">
        <f>T40+AA40</f>
        <v/>
      </c>
    </row>
    <row r="41">
      <c r="A41" s="28" t="inlineStr">
        <is>
          <t xml:space="preserve">Итого </t>
        </is>
      </c>
      <c r="B41" s="29" t="inlineStr">
        <is>
          <t>внебюджет</t>
        </is>
      </c>
      <c r="C41" s="30" t="n">
        <v>1118</v>
      </c>
      <c r="D41" s="39" t="n"/>
      <c r="E41" s="39" t="n"/>
      <c r="F41" s="39" t="n"/>
      <c r="G41" s="39" t="n"/>
      <c r="H41" s="39" t="n"/>
      <c r="I41" s="39" t="n"/>
      <c r="J41" s="39" t="n"/>
      <c r="K41" s="30" t="n">
        <v>1118</v>
      </c>
      <c r="L41" s="32" t="n"/>
      <c r="M41" s="33" t="n"/>
      <c r="N41" s="33" t="n"/>
      <c r="O41" s="34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  <c r="AA41" s="40" t="n"/>
      <c r="AB41" s="30" t="n">
        <v>1118</v>
      </c>
    </row>
    <row r="42">
      <c r="A42" s="28" t="inlineStr">
        <is>
          <t xml:space="preserve">Итого </t>
        </is>
      </c>
      <c r="B42" s="29" t="inlineStr">
        <is>
          <t>бюджет</t>
        </is>
      </c>
      <c r="C42" s="37" t="n">
        <v>318</v>
      </c>
      <c r="D42" s="39" t="n"/>
      <c r="E42" s="39" t="n"/>
      <c r="F42" s="39" t="n"/>
      <c r="G42" s="39" t="n"/>
      <c r="H42" s="39" t="n"/>
      <c r="I42" s="39" t="n"/>
      <c r="J42" s="39" t="n"/>
      <c r="K42" s="37" t="n">
        <v>318</v>
      </c>
      <c r="L42" s="32" t="n"/>
      <c r="M42" s="33" t="n"/>
      <c r="N42" s="33" t="n"/>
      <c r="O42" s="34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  <c r="AA42" s="39" t="n"/>
      <c r="AB42" s="37" t="n">
        <v>318</v>
      </c>
    </row>
    <row r="43">
      <c r="A43" s="39" t="inlineStr">
        <is>
          <t>ВСЕГО</t>
        </is>
      </c>
      <c r="B43" s="39" t="n"/>
      <c r="C43" s="40">
        <f>SUM(C8:C40)</f>
        <v/>
      </c>
      <c r="D43" s="40">
        <f>SUM(D8:D40)</f>
        <v/>
      </c>
      <c r="E43" s="40">
        <f>SUM(E8:E40)</f>
        <v/>
      </c>
      <c r="F43" s="40">
        <f>SUM(F8:F40)</f>
        <v/>
      </c>
      <c r="G43" s="40">
        <f>SUM(G8:G40)</f>
        <v/>
      </c>
      <c r="H43" s="40">
        <f>SUM(H8:H40)</f>
        <v/>
      </c>
      <c r="I43" s="40">
        <f>SUM(I8:I40)</f>
        <v/>
      </c>
      <c r="J43" s="40">
        <f>SUM(J8:J40)</f>
        <v/>
      </c>
      <c r="K43" s="40">
        <f>SUM(K8:K40)</f>
        <v/>
      </c>
      <c r="L43" s="40">
        <f>SUM(L8:L40)</f>
        <v/>
      </c>
      <c r="M43" s="40">
        <f>SUM(M8:M40)</f>
        <v/>
      </c>
      <c r="N43" s="40">
        <f>SUM(N8:N40)</f>
        <v/>
      </c>
      <c r="O43" s="40">
        <f>SUM(O8:O40)</f>
        <v/>
      </c>
      <c r="P43" s="40">
        <f>SUM(P8:P40)</f>
        <v/>
      </c>
      <c r="Q43" s="40">
        <f>SUM(Q8:Q40)</f>
        <v/>
      </c>
      <c r="R43" s="40">
        <f>SUM(R8:R40)</f>
        <v/>
      </c>
      <c r="S43" s="40">
        <f>SUM(S8:S40)</f>
        <v/>
      </c>
      <c r="T43" s="40">
        <f>SUM(T8:T40)</f>
        <v/>
      </c>
      <c r="U43" s="40">
        <f>SUM(U8:U40)</f>
        <v/>
      </c>
      <c r="V43" s="40">
        <f>SUM(V8:V40)</f>
        <v/>
      </c>
      <c r="W43" s="40">
        <f>SUM(W8:W40)</f>
        <v/>
      </c>
      <c r="X43" s="40">
        <f>SUM(X8:X40)</f>
        <v/>
      </c>
      <c r="Y43" s="40">
        <f>SUM(Y8:Y40)</f>
        <v/>
      </c>
      <c r="Z43" s="40">
        <f>SUM(Z8:Z40)</f>
        <v/>
      </c>
      <c r="AA43" s="40">
        <f>SUM(AA8:AA40)</f>
        <v/>
      </c>
      <c r="AB43" s="40">
        <f>SUM(AB8:AB40)</f>
        <v/>
      </c>
    </row>
    <row r="44">
      <c r="A44" s="53" t="n"/>
      <c r="B44" s="53" t="n"/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53" t="n"/>
      <c r="M44" s="53" t="n"/>
      <c r="N44" s="53" t="n"/>
      <c r="O44" s="53" t="n"/>
      <c r="P44" s="53" t="n"/>
      <c r="Q44" s="53" t="n"/>
      <c r="R44" s="53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</row>
    <row r="45">
      <c r="A45" s="42" t="inlineStr">
        <is>
          <t>Тарифная ставка _______________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42" t="inlineStr">
        <is>
          <t>За проверку тетрадей _______________</t>
        </is>
      </c>
      <c r="L45" s="3" t="n"/>
      <c r="M45" s="3" t="n"/>
      <c r="N45" s="3" t="n"/>
      <c r="O45" s="3" t="n"/>
      <c r="P45" s="3" t="n"/>
      <c r="Q45" s="3" t="n"/>
      <c r="R45" s="3" t="n"/>
      <c r="S45" s="42" t="inlineStr">
        <is>
          <t>Не выполнено часов ______________</t>
        </is>
      </c>
      <c r="T45" s="3" t="n"/>
      <c r="U45" s="3" t="n"/>
      <c r="V45" s="43" t="n"/>
      <c r="W45" s="3" t="n"/>
      <c r="X45" s="3" t="n"/>
      <c r="Y45" s="3" t="n"/>
      <c r="Z45" s="3" t="n"/>
      <c r="AA45" s="3" t="n"/>
      <c r="AB45" s="3" t="n"/>
    </row>
    <row r="46">
      <c r="A46" s="42" t="inlineStr">
        <is>
          <t>Стоимость часа _________________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42" t="inlineStr">
        <is>
          <t>За классное руководство ____________</t>
        </is>
      </c>
      <c r="L46" s="3" t="n"/>
      <c r="M46" s="3" t="n"/>
      <c r="N46" s="3" t="n"/>
      <c r="O46" s="3" t="n"/>
      <c r="P46" s="3" t="n"/>
      <c r="Q46" s="3" t="n"/>
      <c r="R46" s="3" t="n"/>
      <c r="S46" s="42" t="inlineStr">
        <is>
          <t>Дано сверх плана _________________</t>
        </is>
      </c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</row>
    <row r="47">
      <c r="A47" s="42" t="inlineStr">
        <is>
          <t>Оклад в месяц __________________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42" t="inlineStr">
        <is>
          <t>За заведование кабинетом ___________</t>
        </is>
      </c>
      <c r="L47" s="3" t="n"/>
      <c r="M47" s="3" t="n"/>
      <c r="N47" s="3" t="n"/>
      <c r="O47" s="3" t="n"/>
      <c r="P47" s="3" t="n"/>
      <c r="Q47" s="3" t="n"/>
      <c r="R47" s="3" t="n"/>
      <c r="S47" s="42" t="inlineStr">
        <is>
          <t>Итого зарплата в месяц ____________</t>
        </is>
      </c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</row>
    <row r="48">
      <c r="A48" s="3" t="n"/>
      <c r="B48" s="3" t="n"/>
      <c r="C48" s="42" t="inlineStr">
        <is>
          <t>За руководство ПК _________________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Q48" s="3" t="n"/>
      <c r="R48" s="3" t="n"/>
      <c r="S48" s="42" t="inlineStr">
        <is>
          <t>Зарплата за год ___________________ в т.ч. за пед.часы</t>
        </is>
      </c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</row>
    <row r="49">
      <c r="A49" s="3" t="n"/>
      <c r="B49" s="3" t="n"/>
      <c r="C49" s="42" t="inlineStr">
        <is>
          <t>Зам. директора по УР ______________</t>
        </is>
      </c>
      <c r="E49" s="3" t="n"/>
      <c r="F49" s="3" t="n"/>
      <c r="G49" s="3" t="n"/>
      <c r="H49" s="3" t="n"/>
      <c r="I49" s="3" t="inlineStr">
        <is>
          <t>Е.В. Кшецкая</t>
        </is>
      </c>
      <c r="K49" s="3" t="n"/>
      <c r="L49" s="3" t="n"/>
      <c r="M49" s="3" t="n"/>
      <c r="N49" s="3" t="n"/>
      <c r="O49" s="3" t="n"/>
      <c r="Q49" s="3" t="n"/>
      <c r="R49" s="3" t="n"/>
      <c r="S49" s="3" t="inlineStr">
        <is>
          <t>Зав.учебной частью_____________________О.В. Подковыркина</t>
        </is>
      </c>
      <c r="T49" s="3" t="n"/>
      <c r="U49" s="3" t="n"/>
      <c r="V49" s="3" t="n"/>
      <c r="W49" s="3" t="n"/>
      <c r="X49" s="3" t="n"/>
      <c r="Y49" s="3" t="n"/>
      <c r="AA49" s="3" t="n"/>
      <c r="AB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Q50" s="3" t="n"/>
      <c r="R50" s="3" t="n"/>
      <c r="S50" s="42" t="inlineStr">
        <is>
          <t>С пед. нагрузкой ознакомлен преподаватель: _____________</t>
        </is>
      </c>
      <c r="T50" s="3" t="n"/>
      <c r="U50" s="3" t="n"/>
      <c r="V50" s="3" t="n"/>
      <c r="X50" s="3" t="n"/>
      <c r="Y50" s="3" t="n"/>
      <c r="AA50" s="3" t="n"/>
      <c r="AB50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B69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Москвина Елена Александровна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Административное право</t>
        </is>
      </c>
      <c r="B8" s="10" t="inlineStr">
        <is>
          <t>23/ПСО-291</t>
        </is>
      </c>
      <c r="C8" s="11" t="n">
        <v>96</v>
      </c>
      <c r="D8" s="12" t="n"/>
      <c r="E8" s="13" t="n"/>
      <c r="F8" s="13" t="n"/>
      <c r="G8" s="14" t="n"/>
      <c r="H8" s="15" t="n"/>
      <c r="I8" s="16" t="n"/>
      <c r="J8" s="13" t="n"/>
      <c r="K8" s="11" t="n">
        <v>96</v>
      </c>
      <c r="L8" s="17" t="n"/>
      <c r="M8" s="18" t="n"/>
      <c r="N8" s="17" t="n">
        <v>84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18</v>
      </c>
      <c r="V8" s="10" t="n">
        <v>26</v>
      </c>
      <c r="W8" s="10" t="n">
        <v>28</v>
      </c>
      <c r="X8" s="10" t="n">
        <v>24</v>
      </c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Уголовное право</t>
        </is>
      </c>
      <c r="B9" s="10" t="inlineStr">
        <is>
          <t>23/ПСО-291</t>
        </is>
      </c>
      <c r="C9" s="11" t="n">
        <v>96</v>
      </c>
      <c r="D9" s="12" t="n"/>
      <c r="E9" s="13" t="n"/>
      <c r="F9" s="13" t="n"/>
      <c r="G9" s="14" t="n"/>
      <c r="H9" s="15" t="n"/>
      <c r="I9" s="16" t="n"/>
      <c r="J9" s="13" t="n"/>
      <c r="K9" s="11" t="n">
        <v>96</v>
      </c>
      <c r="L9" s="17" t="n"/>
      <c r="M9" s="18" t="n"/>
      <c r="N9" s="17" t="n">
        <v>84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12</v>
      </c>
      <c r="V9" s="10" t="n">
        <v>16</v>
      </c>
      <c r="W9" s="10" t="n">
        <v>16</v>
      </c>
      <c r="X9" s="10" t="n">
        <v>26</v>
      </c>
      <c r="Y9" s="10" t="n">
        <v>26</v>
      </c>
      <c r="Z9" s="10" t="n"/>
      <c r="AA9" s="18">
        <f>SUM(U9:Z9)</f>
        <v/>
      </c>
      <c r="AB9" s="12">
        <f>T9+AA9</f>
        <v/>
      </c>
    </row>
    <row r="10">
      <c r="A10" s="9" t="inlineStr">
        <is>
          <t>Административное право</t>
        </is>
      </c>
      <c r="B10" s="10" t="inlineStr">
        <is>
          <t>23/ПСО-292к</t>
        </is>
      </c>
      <c r="C10" s="11" t="n">
        <v>96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96</v>
      </c>
      <c r="L10" s="17" t="n"/>
      <c r="M10" s="18" t="n"/>
      <c r="N10" s="17" t="n">
        <v>84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18</v>
      </c>
      <c r="V10" s="10" t="n">
        <v>24</v>
      </c>
      <c r="W10" s="10" t="n">
        <v>28</v>
      </c>
      <c r="X10" s="10" t="n">
        <v>26</v>
      </c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Уголовное право</t>
        </is>
      </c>
      <c r="B11" s="10" t="inlineStr">
        <is>
          <t>23/ПСО-292к</t>
        </is>
      </c>
      <c r="C11" s="11" t="n">
        <v>96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96</v>
      </c>
      <c r="L11" s="17" t="n"/>
      <c r="M11" s="18" t="n"/>
      <c r="N11" s="17" t="n">
        <v>84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>
        <v>12</v>
      </c>
      <c r="V11" s="10" t="n">
        <v>16</v>
      </c>
      <c r="W11" s="10" t="n">
        <v>16</v>
      </c>
      <c r="X11" s="10" t="n">
        <v>24</v>
      </c>
      <c r="Y11" s="10" t="n">
        <v>28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Учебная практика</t>
        </is>
      </c>
      <c r="B12" s="10" t="inlineStr">
        <is>
          <t>23/ПСО-292к</t>
        </is>
      </c>
      <c r="C12" s="11" t="n">
        <v>36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36</v>
      </c>
      <c r="L12" s="17" t="n"/>
      <c r="M12" s="18" t="n"/>
      <c r="N12" s="17" t="n">
        <v>36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Учебная практика</t>
        </is>
      </c>
      <c r="B13" s="10" t="inlineStr">
        <is>
          <t>23/ПСО-292к</t>
        </is>
      </c>
      <c r="C13" s="11" t="n">
        <v>36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36</v>
      </c>
      <c r="L13" s="17" t="n"/>
      <c r="M13" s="18" t="n"/>
      <c r="N13" s="17" t="n">
        <v>36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Трудовое право</t>
        </is>
      </c>
      <c r="B14" s="10" t="inlineStr">
        <is>
          <t>22/ПСО-391кв</t>
        </is>
      </c>
      <c r="C14" s="11" t="n">
        <v>72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72</v>
      </c>
      <c r="L14" s="17" t="n">
        <v>72</v>
      </c>
      <c r="M14" s="18" t="n"/>
      <c r="N14" s="17" t="n"/>
      <c r="O14" s="19" t="n"/>
      <c r="P14" s="21" t="n">
        <v>14</v>
      </c>
      <c r="Q14" s="21" t="n">
        <v>16</v>
      </c>
      <c r="R14" s="21" t="n">
        <v>12</v>
      </c>
      <c r="S14" s="21" t="n">
        <v>14</v>
      </c>
      <c r="T14" s="18">
        <f>SUM(P14:S14)</f>
        <v/>
      </c>
      <c r="U14" s="10" t="n">
        <v>14</v>
      </c>
      <c r="V14" s="10" t="n">
        <v>2</v>
      </c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Трудовое право (ПРИЕМ КУРСОВОГО ПРОЕКТА)</t>
        </is>
      </c>
      <c r="B15" s="10" t="inlineStr">
        <is>
          <t>22/ПСО-391кв</t>
        </is>
      </c>
      <c r="C15" s="11" t="n">
        <v>22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22</v>
      </c>
      <c r="L15" s="17" t="n">
        <v>26</v>
      </c>
      <c r="M15" s="18" t="n"/>
      <c r="N15" s="17" t="n"/>
      <c r="O15" s="19" t="n"/>
      <c r="P15" s="21" t="n"/>
      <c r="Q15" s="21" t="n"/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Уголовный процесс</t>
        </is>
      </c>
      <c r="B16" s="10" t="inlineStr">
        <is>
          <t>22/ПСО-391кв</t>
        </is>
      </c>
      <c r="C16" s="11" t="n">
        <v>48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48</v>
      </c>
      <c r="L16" s="17" t="n">
        <v>48</v>
      </c>
      <c r="M16" s="18" t="n"/>
      <c r="N16" s="17" t="n"/>
      <c r="O16" s="19" t="n"/>
      <c r="P16" s="21" t="n">
        <v>8</v>
      </c>
      <c r="Q16" s="21" t="n">
        <v>10</v>
      </c>
      <c r="R16" s="21" t="n">
        <v>10</v>
      </c>
      <c r="S16" s="21" t="n">
        <v>6</v>
      </c>
      <c r="T16" s="18">
        <f>SUM(P16:S16)</f>
        <v/>
      </c>
      <c r="U16" s="10" t="n">
        <v>6</v>
      </c>
      <c r="V16" s="10" t="n">
        <v>8</v>
      </c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Производственная практика (по профилю специальности)</t>
        </is>
      </c>
      <c r="B17" s="10" t="inlineStr">
        <is>
          <t>22/ПСО-391кв</t>
        </is>
      </c>
      <c r="C17" s="11" t="n">
        <v>10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10</v>
      </c>
      <c r="L17" s="17" t="n"/>
      <c r="M17" s="18" t="n"/>
      <c r="N17" s="17" t="n">
        <v>108</v>
      </c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Производственная практика (по профилю специальности)</t>
        </is>
      </c>
      <c r="B18" s="10" t="inlineStr">
        <is>
          <t>22/ПСО-391кв</t>
        </is>
      </c>
      <c r="C18" s="11" t="n">
        <v>10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10</v>
      </c>
      <c r="L18" s="17" t="n"/>
      <c r="M18" s="18" t="n"/>
      <c r="N18" s="17" t="n">
        <v>108</v>
      </c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Квалификационный экзамен</t>
        </is>
      </c>
      <c r="B19" s="10" t="inlineStr">
        <is>
          <t>22/ПСО-391кв</t>
        </is>
      </c>
      <c r="C19" s="11" t="n">
        <v>8.58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8.58</v>
      </c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ПРОИЗВОДСТВЕННАЯ ПРАКТИКА (ПРЕДДИПЛОМНАЯ)</t>
        </is>
      </c>
      <c r="B20" s="25" t="inlineStr">
        <is>
          <t>22/ПСО-391кв</t>
        </is>
      </c>
      <c r="C20" s="11" t="n">
        <v>52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52</v>
      </c>
      <c r="L20" s="17" t="n"/>
      <c r="M20" s="18" t="n"/>
      <c r="N20" s="17" t="n">
        <v>144</v>
      </c>
      <c r="O20" s="19" t="n"/>
      <c r="P20" s="21" t="n"/>
      <c r="Q20" s="21" t="n"/>
      <c r="R20" s="21" t="n"/>
      <c r="S20" s="21" t="n"/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Подготовка выпускной квалификационной работы</t>
        </is>
      </c>
      <c r="B21" s="25" t="inlineStr">
        <is>
          <t>22/ПСО-391кв</t>
        </is>
      </c>
      <c r="C21" s="11" t="n">
        <v>72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72</v>
      </c>
      <c r="L21" s="17" t="n"/>
      <c r="M21" s="18" t="n"/>
      <c r="N21" s="17" t="n">
        <v>144</v>
      </c>
      <c r="O21" s="19" t="n"/>
      <c r="P21" s="21" t="n"/>
      <c r="Q21" s="21" t="n"/>
      <c r="R21" s="21" t="n"/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Защита выпускной квалификационной работы</t>
        </is>
      </c>
      <c r="B22" s="10" t="inlineStr">
        <is>
          <t>22/ПСО-391кв</t>
        </is>
      </c>
      <c r="C22" s="11" t="n">
        <v>13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13</v>
      </c>
      <c r="L22" s="17" t="n"/>
      <c r="M22" s="18" t="n"/>
      <c r="N22" s="17" t="n">
        <v>72</v>
      </c>
      <c r="O22" s="19" t="n"/>
      <c r="P22" s="21" t="n"/>
      <c r="Q22" s="21" t="n"/>
      <c r="R22" s="21" t="n"/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Трудовое право</t>
        </is>
      </c>
      <c r="B23" s="10" t="inlineStr">
        <is>
          <t>22/ПСО-392кв</t>
        </is>
      </c>
      <c r="C23" s="11" t="n">
        <v>72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72</v>
      </c>
      <c r="L23" s="17" t="n">
        <v>72</v>
      </c>
      <c r="M23" s="18" t="n"/>
      <c r="N23" s="17" t="n"/>
      <c r="O23" s="19" t="n"/>
      <c r="P23" s="21" t="n">
        <v>12</v>
      </c>
      <c r="Q23" s="21" t="n">
        <v>14</v>
      </c>
      <c r="R23" s="21" t="n">
        <v>14</v>
      </c>
      <c r="S23" s="21" t="n">
        <v>16</v>
      </c>
      <c r="T23" s="18">
        <f>SUM(P23:S23)</f>
        <v/>
      </c>
      <c r="U23" s="10" t="n">
        <v>14</v>
      </c>
      <c r="V23" s="10" t="n">
        <v>2</v>
      </c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Трудовое право (ПРИЕМ КУРСОВОГО ПРОЕКТА)</t>
        </is>
      </c>
      <c r="B24" s="10" t="inlineStr">
        <is>
          <t>22/ПСО-392кв</t>
        </is>
      </c>
      <c r="C24" s="11" t="n">
        <v>22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22</v>
      </c>
      <c r="L24" s="17" t="n">
        <v>26</v>
      </c>
      <c r="M24" s="18" t="n"/>
      <c r="N24" s="17" t="n"/>
      <c r="O24" s="19" t="n"/>
      <c r="P24" s="21" t="n"/>
      <c r="Q24" s="21" t="n"/>
      <c r="R24" s="21" t="n"/>
      <c r="S24" s="21" t="n"/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Уголовный процесс</t>
        </is>
      </c>
      <c r="B25" s="10" t="inlineStr">
        <is>
          <t>22/ПСО-392кв</t>
        </is>
      </c>
      <c r="C25" s="11" t="n">
        <v>48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48</v>
      </c>
      <c r="L25" s="17" t="n">
        <v>48</v>
      </c>
      <c r="M25" s="18" t="n"/>
      <c r="N25" s="17" t="n"/>
      <c r="O25" s="19" t="n"/>
      <c r="P25" s="21" t="n">
        <v>8</v>
      </c>
      <c r="Q25" s="21" t="n">
        <v>10</v>
      </c>
      <c r="R25" s="21" t="n">
        <v>10</v>
      </c>
      <c r="S25" s="21" t="n">
        <v>8</v>
      </c>
      <c r="T25" s="18">
        <f>SUM(P25:S25)</f>
        <v/>
      </c>
      <c r="U25" s="10" t="n">
        <v>6</v>
      </c>
      <c r="V25" s="10" t="n">
        <v>6</v>
      </c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Квалификационный экзамен</t>
        </is>
      </c>
      <c r="B26" s="10" t="inlineStr">
        <is>
          <t>22/ПСО-392кв</t>
        </is>
      </c>
      <c r="C26" s="11" t="n">
        <v>7.590000000000001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7.590000000000001</v>
      </c>
      <c r="L26" s="17" t="n"/>
      <c r="M26" s="18" t="n"/>
      <c r="N26" s="17" t="n"/>
      <c r="O26" s="19" t="n"/>
      <c r="P26" s="21" t="n"/>
      <c r="Q26" s="21" t="n"/>
      <c r="R26" s="21" t="n"/>
      <c r="S26" s="21" t="n"/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Защита выпускной квалификационной работы</t>
        </is>
      </c>
      <c r="B27" s="10" t="inlineStr">
        <is>
          <t>22/ПСО-392кв</t>
        </is>
      </c>
      <c r="C27" s="11" t="n">
        <v>11.5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11.5</v>
      </c>
      <c r="L27" s="17" t="n"/>
      <c r="M27" s="18" t="n"/>
      <c r="N27" s="17" t="n">
        <v>72</v>
      </c>
      <c r="O27" s="19" t="n"/>
      <c r="P27" s="21" t="n"/>
      <c r="Q27" s="21" t="n"/>
      <c r="R27" s="21" t="n"/>
      <c r="S27" s="21" t="n"/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Уголовное право</t>
        </is>
      </c>
      <c r="B28" s="10" t="inlineStr">
        <is>
          <t>23/ПСА-291к</t>
        </is>
      </c>
      <c r="C28" s="11" t="n">
        <v>63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63</v>
      </c>
      <c r="L28" s="17" t="n"/>
      <c r="M28" s="18" t="n"/>
      <c r="N28" s="17" t="n">
        <v>63</v>
      </c>
      <c r="O28" s="19" t="n"/>
      <c r="P28" s="21" t="n"/>
      <c r="Q28" s="21" t="n"/>
      <c r="R28" s="21" t="n"/>
      <c r="S28" s="21" t="n"/>
      <c r="T28" s="18">
        <f>SUM(P28:S28)</f>
        <v/>
      </c>
      <c r="U28" s="10" t="n">
        <v>10</v>
      </c>
      <c r="V28" s="10" t="n">
        <v>14</v>
      </c>
      <c r="W28" s="10" t="n">
        <v>14</v>
      </c>
      <c r="X28" s="10" t="n">
        <v>16</v>
      </c>
      <c r="Y28" s="10" t="n">
        <v>9</v>
      </c>
      <c r="Z28" s="10" t="n"/>
      <c r="AA28" s="18">
        <f>SUM(U28:Z28)</f>
        <v/>
      </c>
      <c r="AB28" s="12">
        <f>T28+AA28</f>
        <v/>
      </c>
    </row>
    <row r="29">
      <c r="A29" s="9" t="inlineStr">
        <is>
          <t>Уголовное право</t>
        </is>
      </c>
      <c r="B29" s="10" t="inlineStr">
        <is>
          <t>22/ПСА-391кв</t>
        </is>
      </c>
      <c r="C29" s="11" t="n">
        <v>76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76</v>
      </c>
      <c r="L29" s="17" t="n">
        <v>34</v>
      </c>
      <c r="M29" s="18" t="n"/>
      <c r="N29" s="17" t="n">
        <v>28</v>
      </c>
      <c r="O29" s="19" t="n"/>
      <c r="P29" s="21" t="n">
        <v>10</v>
      </c>
      <c r="Q29" s="21" t="n">
        <v>16</v>
      </c>
      <c r="R29" s="21" t="n">
        <v>14</v>
      </c>
      <c r="S29" s="21" t="n">
        <v>10</v>
      </c>
      <c r="T29" s="18">
        <f>SUM(P29:S29)</f>
        <v/>
      </c>
      <c r="U29" s="10" t="n">
        <v>4</v>
      </c>
      <c r="V29" s="10" t="n">
        <v>22</v>
      </c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Трудовое право</t>
        </is>
      </c>
      <c r="B30" s="10" t="inlineStr">
        <is>
          <t>22/ПСА-391кв</t>
        </is>
      </c>
      <c r="C30" s="11" t="n">
        <v>98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98</v>
      </c>
      <c r="L30" s="17" t="n">
        <v>68</v>
      </c>
      <c r="M30" s="18" t="n"/>
      <c r="N30" s="17" t="n">
        <v>28</v>
      </c>
      <c r="O30" s="19" t="n"/>
      <c r="P30" s="21" t="n">
        <v>16</v>
      </c>
      <c r="Q30" s="21" t="n">
        <v>20</v>
      </c>
      <c r="R30" s="21" t="n">
        <v>18</v>
      </c>
      <c r="S30" s="21" t="n">
        <v>18</v>
      </c>
      <c r="T30" s="18">
        <f>SUM(P30:S30)</f>
        <v/>
      </c>
      <c r="U30" s="10" t="n">
        <v>26</v>
      </c>
      <c r="V30" s="10" t="n"/>
      <c r="W30" s="10" t="n"/>
      <c r="X30" s="10" t="n"/>
      <c r="Y30" s="10" t="n"/>
      <c r="Z30" s="10" t="n"/>
      <c r="AA30" s="18">
        <f>SUM(U30:Z30)</f>
        <v/>
      </c>
      <c r="AB30" s="12">
        <f>T30+AA30</f>
        <v/>
      </c>
    </row>
    <row r="31">
      <c r="A31" s="9" t="inlineStr">
        <is>
          <t>Квалификационный экзамен</t>
        </is>
      </c>
      <c r="B31" s="10" t="inlineStr">
        <is>
          <t>22/ПСА-391кв</t>
        </is>
      </c>
      <c r="C31" s="11" t="n">
        <v>7.92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7.92</v>
      </c>
      <c r="L31" s="17" t="n"/>
      <c r="M31" s="18" t="n"/>
      <c r="N31" s="17" t="n"/>
      <c r="O31" s="19" t="n"/>
      <c r="P31" s="21" t="n"/>
      <c r="Q31" s="21" t="n"/>
      <c r="R31" s="21" t="n"/>
      <c r="S31" s="21" t="n"/>
      <c r="T31" s="18">
        <f>SUM(P31:S31)</f>
        <v/>
      </c>
      <c r="U31" s="10" t="n"/>
      <c r="V31" s="10" t="n"/>
      <c r="W31" s="10" t="n"/>
      <c r="X31" s="10" t="n"/>
      <c r="Y31" s="10" t="n"/>
      <c r="Z31" s="10" t="n"/>
      <c r="AA31" s="18">
        <f>SUM(U31:Z31)</f>
        <v/>
      </c>
      <c r="AB31" s="12">
        <f>T31+AA31</f>
        <v/>
      </c>
    </row>
    <row r="32">
      <c r="A32" s="9" t="inlineStr">
        <is>
          <t>Защита выпускной квалификационной работы</t>
        </is>
      </c>
      <c r="B32" s="10" t="inlineStr">
        <is>
          <t>22/ПСА-391кв</t>
        </is>
      </c>
      <c r="C32" s="11" t="n">
        <v>12</v>
      </c>
      <c r="D32" s="12" t="n"/>
      <c r="E32" s="13" t="n"/>
      <c r="F32" s="13" t="n"/>
      <c r="G32" s="14" t="n"/>
      <c r="H32" s="15" t="n"/>
      <c r="I32" s="16" t="n"/>
      <c r="J32" s="13" t="n"/>
      <c r="K32" s="11" t="n">
        <v>12</v>
      </c>
      <c r="L32" s="17" t="n"/>
      <c r="M32" s="18" t="n"/>
      <c r="N32" s="17" t="n">
        <v>72</v>
      </c>
      <c r="O32" s="19" t="n"/>
      <c r="P32" s="21" t="n"/>
      <c r="Q32" s="21" t="n"/>
      <c r="R32" s="21" t="n"/>
      <c r="S32" s="21" t="n"/>
      <c r="T32" s="18">
        <f>SUM(P32:S32)</f>
        <v/>
      </c>
      <c r="U32" s="10" t="n"/>
      <c r="V32" s="10" t="n"/>
      <c r="W32" s="10" t="n"/>
      <c r="X32" s="10" t="n"/>
      <c r="Y32" s="10" t="n"/>
      <c r="Z32" s="10" t="n"/>
      <c r="AA32" s="18">
        <f>SUM(U32:Z32)</f>
        <v/>
      </c>
      <c r="AB32" s="12">
        <f>T32+AA32</f>
        <v/>
      </c>
    </row>
    <row r="33">
      <c r="A33" s="9" t="inlineStr">
        <is>
          <t>Уголовное право</t>
        </is>
      </c>
      <c r="B33" s="10" t="inlineStr">
        <is>
          <t>23/ПСА-2111кв</t>
        </is>
      </c>
      <c r="C33" s="11" t="n">
        <v>76</v>
      </c>
      <c r="D33" s="12" t="n"/>
      <c r="E33" s="13" t="n"/>
      <c r="F33" s="13" t="n"/>
      <c r="G33" s="14" t="n"/>
      <c r="H33" s="15" t="n"/>
      <c r="I33" s="16" t="n"/>
      <c r="J33" s="13" t="n"/>
      <c r="K33" s="11" t="n">
        <v>76</v>
      </c>
      <c r="L33" s="17" t="n">
        <v>34</v>
      </c>
      <c r="M33" s="18" t="n"/>
      <c r="N33" s="17" t="n">
        <v>28</v>
      </c>
      <c r="O33" s="19" t="n"/>
      <c r="P33" s="21" t="n">
        <v>10</v>
      </c>
      <c r="Q33" s="21" t="n">
        <v>16</v>
      </c>
      <c r="R33" s="21" t="n">
        <v>12</v>
      </c>
      <c r="S33" s="21" t="n">
        <v>20</v>
      </c>
      <c r="T33" s="18">
        <f>SUM(P33:S33)</f>
        <v/>
      </c>
      <c r="U33" s="10" t="n">
        <v>0</v>
      </c>
      <c r="V33" s="10" t="n">
        <v>18</v>
      </c>
      <c r="W33" s="10" t="n"/>
      <c r="X33" s="10" t="n"/>
      <c r="Y33" s="10" t="n"/>
      <c r="Z33" s="10" t="n"/>
      <c r="AA33" s="18">
        <f>SUM(U33:Z33)</f>
        <v/>
      </c>
      <c r="AB33" s="12">
        <f>T33+AA33</f>
        <v/>
      </c>
    </row>
    <row r="34">
      <c r="A34" s="9" t="inlineStr">
        <is>
          <t>Трудовое право</t>
        </is>
      </c>
      <c r="B34" s="10" t="inlineStr">
        <is>
          <t>23/ПСА-2111кв</t>
        </is>
      </c>
      <c r="C34" s="11" t="n">
        <v>98</v>
      </c>
      <c r="D34" s="12" t="n"/>
      <c r="E34" s="13" t="n"/>
      <c r="F34" s="13" t="n"/>
      <c r="G34" s="14" t="n"/>
      <c r="H34" s="15" t="n"/>
      <c r="I34" s="16" t="n"/>
      <c r="J34" s="13" t="n"/>
      <c r="K34" s="11" t="n">
        <v>98</v>
      </c>
      <c r="L34" s="17" t="n">
        <v>68</v>
      </c>
      <c r="M34" s="18" t="n"/>
      <c r="N34" s="17" t="n">
        <v>28</v>
      </c>
      <c r="O34" s="19" t="n"/>
      <c r="P34" s="21" t="n">
        <v>16</v>
      </c>
      <c r="Q34" s="21" t="n">
        <v>22</v>
      </c>
      <c r="R34" s="21" t="n">
        <v>16</v>
      </c>
      <c r="S34" s="21" t="n">
        <v>18</v>
      </c>
      <c r="T34" s="18">
        <f>SUM(P34:S34)</f>
        <v/>
      </c>
      <c r="U34" s="10" t="n">
        <v>26</v>
      </c>
      <c r="V34" s="10" t="n"/>
      <c r="W34" s="10" t="n"/>
      <c r="X34" s="10" t="n"/>
      <c r="Y34" s="10" t="n"/>
      <c r="Z34" s="10" t="n"/>
      <c r="AA34" s="18">
        <f>SUM(U34:Z34)</f>
        <v/>
      </c>
      <c r="AB34" s="12">
        <f>T34+AA34</f>
        <v/>
      </c>
    </row>
    <row r="35">
      <c r="A35" s="9" t="inlineStr">
        <is>
          <t>Производственная практика (по профилю специальности)</t>
        </is>
      </c>
      <c r="B35" s="10" t="inlineStr">
        <is>
          <t>23/ПСА-2111кв</t>
        </is>
      </c>
      <c r="C35" s="11" t="n">
        <v>10</v>
      </c>
      <c r="D35" s="12" t="n"/>
      <c r="E35" s="13" t="n"/>
      <c r="F35" s="13" t="n"/>
      <c r="G35" s="14" t="n"/>
      <c r="H35" s="15" t="n"/>
      <c r="I35" s="16" t="n"/>
      <c r="J35" s="13" t="n"/>
      <c r="K35" s="11" t="n">
        <v>10</v>
      </c>
      <c r="L35" s="17" t="n"/>
      <c r="M35" s="18" t="n"/>
      <c r="N35" s="17" t="n">
        <v>108</v>
      </c>
      <c r="O35" s="19" t="n"/>
      <c r="P35" s="21" t="n"/>
      <c r="Q35" s="21" t="n"/>
      <c r="R35" s="21" t="n"/>
      <c r="S35" s="21" t="n"/>
      <c r="T35" s="18">
        <f>SUM(P35:S35)</f>
        <v/>
      </c>
      <c r="U35" s="10" t="n"/>
      <c r="V35" s="10" t="n"/>
      <c r="W35" s="10" t="n"/>
      <c r="X35" s="10" t="n"/>
      <c r="Y35" s="10" t="n"/>
      <c r="Z35" s="10" t="n"/>
      <c r="AA35" s="18">
        <f>SUM(U35:Z35)</f>
        <v/>
      </c>
      <c r="AB35" s="12">
        <f>T35+AA35</f>
        <v/>
      </c>
    </row>
    <row r="36">
      <c r="A36" s="9" t="inlineStr">
        <is>
          <t>Производственная практика (по профилю специальности)</t>
        </is>
      </c>
      <c r="B36" s="10" t="inlineStr">
        <is>
          <t>23/ПСА-2111кв</t>
        </is>
      </c>
      <c r="C36" s="11" t="n">
        <v>10</v>
      </c>
      <c r="D36" s="12" t="n"/>
      <c r="E36" s="13" t="n"/>
      <c r="F36" s="13" t="n"/>
      <c r="G36" s="14" t="n"/>
      <c r="H36" s="15" t="n"/>
      <c r="I36" s="16" t="n"/>
      <c r="J36" s="13" t="n"/>
      <c r="K36" s="11" t="n">
        <v>10</v>
      </c>
      <c r="L36" s="17" t="n"/>
      <c r="M36" s="18" t="n"/>
      <c r="N36" s="17" t="n">
        <v>108</v>
      </c>
      <c r="O36" s="19" t="n"/>
      <c r="P36" s="21" t="n"/>
      <c r="Q36" s="21" t="n"/>
      <c r="R36" s="21" t="n"/>
      <c r="S36" s="21" t="n"/>
      <c r="T36" s="18">
        <f>SUM(P36:S36)</f>
        <v/>
      </c>
      <c r="U36" s="10" t="n"/>
      <c r="V36" s="10" t="n"/>
      <c r="W36" s="10" t="n"/>
      <c r="X36" s="10" t="n"/>
      <c r="Y36" s="10" t="n"/>
      <c r="Z36" s="10" t="n"/>
      <c r="AA36" s="18">
        <f>SUM(U36:Z36)</f>
        <v/>
      </c>
      <c r="AB36" s="12">
        <f>T36+AA36</f>
        <v/>
      </c>
    </row>
    <row r="37">
      <c r="A37" s="9" t="inlineStr">
        <is>
          <t>Квалификационный экзамен</t>
        </is>
      </c>
      <c r="B37" s="10" t="inlineStr">
        <is>
          <t>23/ПСА-2111кв</t>
        </is>
      </c>
      <c r="C37" s="11" t="n">
        <v>7.260000000000001</v>
      </c>
      <c r="D37" s="12" t="n"/>
      <c r="E37" s="13" t="n"/>
      <c r="F37" s="13" t="n"/>
      <c r="G37" s="14" t="n"/>
      <c r="H37" s="15" t="n"/>
      <c r="I37" s="16" t="n"/>
      <c r="J37" s="13" t="n"/>
      <c r="K37" s="11" t="n">
        <v>7.260000000000001</v>
      </c>
      <c r="L37" s="17" t="n"/>
      <c r="M37" s="18" t="n"/>
      <c r="N37" s="17" t="n"/>
      <c r="O37" s="19" t="n"/>
      <c r="P37" s="21" t="n"/>
      <c r="Q37" s="21" t="n"/>
      <c r="R37" s="21" t="n"/>
      <c r="S37" s="21" t="n"/>
      <c r="T37" s="18">
        <f>SUM(P37:S37)</f>
        <v/>
      </c>
      <c r="U37" s="10" t="n"/>
      <c r="V37" s="10" t="n"/>
      <c r="W37" s="10" t="n"/>
      <c r="X37" s="10" t="n"/>
      <c r="Y37" s="10" t="n"/>
      <c r="Z37" s="10" t="n"/>
      <c r="AA37" s="18">
        <f>SUM(U37:Z37)</f>
        <v/>
      </c>
      <c r="AB37" s="12">
        <f>T37+AA37</f>
        <v/>
      </c>
    </row>
    <row r="38">
      <c r="A38" s="9" t="inlineStr">
        <is>
          <t>ПРОИЗВОДСТВЕННАЯ ПРАКТИКА (ПРЕДДИПЛОМНАЯ)</t>
        </is>
      </c>
      <c r="B38" s="10" t="inlineStr">
        <is>
          <t>23/ПСА-2111кв</t>
        </is>
      </c>
      <c r="C38" s="11" t="n">
        <v>44</v>
      </c>
      <c r="D38" s="12" t="n"/>
      <c r="E38" s="13" t="n"/>
      <c r="F38" s="13" t="n"/>
      <c r="G38" s="14" t="n"/>
      <c r="H38" s="15" t="n"/>
      <c r="I38" s="16" t="n"/>
      <c r="J38" s="13" t="n"/>
      <c r="K38" s="11" t="n">
        <v>44</v>
      </c>
      <c r="L38" s="17" t="n"/>
      <c r="M38" s="18" t="n"/>
      <c r="N38" s="17" t="n">
        <v>144</v>
      </c>
      <c r="O38" s="19" t="n"/>
      <c r="P38" s="21" t="n"/>
      <c r="Q38" s="21" t="n"/>
      <c r="R38" s="21" t="n"/>
      <c r="S38" s="21" t="n"/>
      <c r="T38" s="18">
        <f>SUM(P38:S38)</f>
        <v/>
      </c>
      <c r="U38" s="10" t="n"/>
      <c r="V38" s="10" t="n"/>
      <c r="W38" s="10" t="n"/>
      <c r="X38" s="10" t="n"/>
      <c r="Y38" s="10" t="n"/>
      <c r="Z38" s="10" t="n"/>
      <c r="AA38" s="18">
        <f>SUM(U38:Z38)</f>
        <v/>
      </c>
      <c r="AB38" s="12">
        <f>T38+AA38</f>
        <v/>
      </c>
    </row>
    <row r="39">
      <c r="A39" s="9" t="inlineStr">
        <is>
          <t>Подготовка выпускной квалификационной работы</t>
        </is>
      </c>
      <c r="B39" s="10" t="inlineStr">
        <is>
          <t>23/ПСА-2111кв</t>
        </is>
      </c>
      <c r="C39" s="11" t="n">
        <v>48</v>
      </c>
      <c r="D39" s="12" t="n"/>
      <c r="E39" s="13" t="n"/>
      <c r="F39" s="13" t="n"/>
      <c r="G39" s="14" t="n"/>
      <c r="H39" s="15" t="n"/>
      <c r="I39" s="16" t="n"/>
      <c r="J39" s="13" t="n"/>
      <c r="K39" s="11" t="n">
        <v>48</v>
      </c>
      <c r="L39" s="17" t="n"/>
      <c r="M39" s="18" t="n"/>
      <c r="N39" s="17" t="n">
        <v>144</v>
      </c>
      <c r="O39" s="19" t="n"/>
      <c r="P39" s="21" t="n"/>
      <c r="Q39" s="21" t="n"/>
      <c r="R39" s="21" t="n"/>
      <c r="S39" s="21" t="n"/>
      <c r="T39" s="18">
        <f>SUM(P39:S39)</f>
        <v/>
      </c>
      <c r="U39" s="10" t="n"/>
      <c r="V39" s="10" t="n"/>
      <c r="W39" s="10" t="n"/>
      <c r="X39" s="10" t="n"/>
      <c r="Y39" s="10" t="n"/>
      <c r="Z39" s="10" t="n"/>
      <c r="AA39" s="18">
        <f>SUM(U39:Z39)</f>
        <v/>
      </c>
      <c r="AB39" s="12">
        <f>T39+AA39</f>
        <v/>
      </c>
    </row>
    <row r="40">
      <c r="A40" s="9" t="inlineStr">
        <is>
          <t>Защита выпускной квалификационной работы</t>
        </is>
      </c>
      <c r="B40" s="10" t="inlineStr">
        <is>
          <t>23/ПСА-2111кв</t>
        </is>
      </c>
      <c r="C40" s="11" t="n">
        <v>11</v>
      </c>
      <c r="D40" s="12" t="n"/>
      <c r="E40" s="13" t="n"/>
      <c r="F40" s="13" t="n"/>
      <c r="G40" s="14" t="n"/>
      <c r="H40" s="15" t="n"/>
      <c r="I40" s="16" t="n"/>
      <c r="J40" s="13" t="n"/>
      <c r="K40" s="11" t="n">
        <v>11</v>
      </c>
      <c r="L40" s="17" t="n"/>
      <c r="M40" s="18" t="n"/>
      <c r="N40" s="17" t="n">
        <v>72</v>
      </c>
      <c r="O40" s="19" t="n"/>
      <c r="P40" s="21" t="n"/>
      <c r="Q40" s="21" t="n"/>
      <c r="R40" s="21" t="n"/>
      <c r="S40" s="21" t="n"/>
      <c r="T40" s="18">
        <f>SUM(P40:S40)</f>
        <v/>
      </c>
      <c r="U40" s="10" t="n"/>
      <c r="V40" s="10" t="n"/>
      <c r="W40" s="10" t="n"/>
      <c r="X40" s="10" t="n"/>
      <c r="Y40" s="10" t="n"/>
      <c r="Z40" s="10" t="n"/>
      <c r="AA40" s="18">
        <f>SUM(U40:Z40)</f>
        <v/>
      </c>
      <c r="AB40" s="12">
        <f>T40+AA40</f>
        <v/>
      </c>
    </row>
    <row r="41">
      <c r="A41" s="9" t="inlineStr">
        <is>
          <t>Право</t>
        </is>
      </c>
      <c r="B41" s="10" t="inlineStr">
        <is>
          <t>24/зЮ-191к</t>
        </is>
      </c>
      <c r="C41" s="11" t="n">
        <v>12</v>
      </c>
      <c r="D41" s="12" t="n"/>
      <c r="E41" s="13" t="n"/>
      <c r="F41" s="13" t="n"/>
      <c r="G41" s="14" t="n"/>
      <c r="H41" s="15" t="n"/>
      <c r="I41" s="16" t="n"/>
      <c r="J41" s="13" t="n"/>
      <c r="K41" s="11" t="n">
        <v>12</v>
      </c>
      <c r="L41" s="17" t="n"/>
      <c r="M41" s="18" t="n"/>
      <c r="N41" s="17" t="n">
        <v>6</v>
      </c>
      <c r="O41" s="19" t="n"/>
      <c r="P41" s="21" t="n"/>
      <c r="Q41" s="21" t="n"/>
      <c r="R41" s="21" t="n"/>
      <c r="S41" s="21" t="n"/>
      <c r="T41" s="18">
        <f>SUM(P41:S41)</f>
        <v/>
      </c>
      <c r="U41" s="10" t="n"/>
      <c r="V41" s="10" t="n"/>
      <c r="W41" s="10" t="n"/>
      <c r="X41" s="10" t="n"/>
      <c r="Y41" s="10" t="n"/>
      <c r="Z41" s="10" t="n"/>
      <c r="AA41" s="18">
        <f>SUM(U41:Z41)</f>
        <v/>
      </c>
      <c r="AB41" s="12">
        <f>T41+AA41</f>
        <v/>
      </c>
    </row>
    <row r="42">
      <c r="A42" s="9" t="inlineStr">
        <is>
          <t>Теория государства и права</t>
        </is>
      </c>
      <c r="B42" s="10" t="inlineStr">
        <is>
          <t>24/зЮ-1111к</t>
        </is>
      </c>
      <c r="C42" s="11" t="n">
        <v>12</v>
      </c>
      <c r="D42" s="12" t="n"/>
      <c r="E42" s="13" t="n"/>
      <c r="F42" s="13" t="n"/>
      <c r="G42" s="14" t="n"/>
      <c r="H42" s="15" t="n"/>
      <c r="I42" s="16" t="n"/>
      <c r="J42" s="13" t="n"/>
      <c r="K42" s="11" t="n">
        <v>12</v>
      </c>
      <c r="L42" s="17" t="n">
        <v>6</v>
      </c>
      <c r="M42" s="18" t="n"/>
      <c r="N42" s="17" t="n"/>
      <c r="O42" s="19" t="n"/>
      <c r="P42" s="21" t="n"/>
      <c r="Q42" s="21" t="n"/>
      <c r="R42" s="21" t="n">
        <v>12</v>
      </c>
      <c r="S42" s="21" t="n"/>
      <c r="T42" s="18">
        <f>SUM(P42:S42)</f>
        <v/>
      </c>
      <c r="U42" s="10" t="n"/>
      <c r="V42" s="10" t="n"/>
      <c r="W42" s="10" t="n"/>
      <c r="X42" s="10" t="n"/>
      <c r="Y42" s="10" t="n"/>
      <c r="Z42" s="10" t="n"/>
      <c r="AA42" s="18">
        <f>SUM(U42:Z42)</f>
        <v/>
      </c>
      <c r="AB42" s="12">
        <f>T42+AA42</f>
        <v/>
      </c>
    </row>
    <row r="43">
      <c r="A43" s="9" t="inlineStr">
        <is>
          <t>Конституционное право России</t>
        </is>
      </c>
      <c r="B43" s="10" t="inlineStr">
        <is>
          <t>24/зЮ-1111к</t>
        </is>
      </c>
      <c r="C43" s="11" t="n">
        <v>14</v>
      </c>
      <c r="D43" s="12" t="n"/>
      <c r="E43" s="13" t="n"/>
      <c r="F43" s="13" t="n"/>
      <c r="G43" s="14" t="n"/>
      <c r="H43" s="15" t="n"/>
      <c r="I43" s="16" t="n"/>
      <c r="J43" s="13" t="n"/>
      <c r="K43" s="11" t="n">
        <v>14</v>
      </c>
      <c r="L43" s="17" t="n">
        <v>8</v>
      </c>
      <c r="M43" s="18" t="n"/>
      <c r="N43" s="17" t="n"/>
      <c r="O43" s="19" t="n"/>
      <c r="P43" s="21" t="n"/>
      <c r="Q43" s="21" t="n"/>
      <c r="R43" s="21" t="n">
        <v>14</v>
      </c>
      <c r="S43" s="21" t="n"/>
      <c r="T43" s="18">
        <f>SUM(P43:S43)</f>
        <v/>
      </c>
      <c r="U43" s="10" t="n"/>
      <c r="V43" s="10" t="n"/>
      <c r="W43" s="10" t="n"/>
      <c r="X43" s="10" t="n"/>
      <c r="Y43" s="10" t="n"/>
      <c r="Z43" s="10" t="n"/>
      <c r="AA43" s="18">
        <f>SUM(U43:Z43)</f>
        <v/>
      </c>
      <c r="AB43" s="12">
        <f>T43+AA43</f>
        <v/>
      </c>
    </row>
    <row r="44">
      <c r="A44" s="9" t="inlineStr">
        <is>
          <t>Административное право</t>
        </is>
      </c>
      <c r="B44" s="10" t="inlineStr">
        <is>
          <t>24/зЮ-1111к</t>
        </is>
      </c>
      <c r="C44" s="11" t="n">
        <v>6</v>
      </c>
      <c r="D44" s="12" t="n"/>
      <c r="E44" s="13" t="n"/>
      <c r="F44" s="13" t="n"/>
      <c r="G44" s="14" t="n"/>
      <c r="H44" s="15" t="n"/>
      <c r="I44" s="16" t="n"/>
      <c r="J44" s="13" t="n"/>
      <c r="K44" s="11" t="n">
        <v>6</v>
      </c>
      <c r="L44" s="17" t="n"/>
      <c r="M44" s="18" t="n"/>
      <c r="N44" s="17" t="n">
        <v>6</v>
      </c>
      <c r="O44" s="19" t="n"/>
      <c r="P44" s="21" t="n"/>
      <c r="Q44" s="21" t="n"/>
      <c r="R44" s="21" t="n"/>
      <c r="S44" s="21" t="n"/>
      <c r="T44" s="18">
        <f>SUM(P44:S44)</f>
        <v/>
      </c>
      <c r="U44" s="10" t="n"/>
      <c r="V44" s="10" t="n"/>
      <c r="W44" s="10" t="n"/>
      <c r="X44" s="10" t="n"/>
      <c r="Y44" s="10" t="n"/>
      <c r="Z44" s="10" t="n"/>
      <c r="AA44" s="18">
        <f>SUM(U44:Z44)</f>
        <v/>
      </c>
      <c r="AB44" s="12">
        <f>T44+AA44</f>
        <v/>
      </c>
    </row>
    <row r="45">
      <c r="A45" s="9" t="inlineStr">
        <is>
          <t>Трудовое право</t>
        </is>
      </c>
      <c r="B45" s="10" t="inlineStr">
        <is>
          <t>24/зЮ-1111к</t>
        </is>
      </c>
      <c r="C45" s="11" t="n">
        <v>16</v>
      </c>
      <c r="D45" s="12" t="n"/>
      <c r="E45" s="13" t="n"/>
      <c r="F45" s="13" t="n"/>
      <c r="G45" s="14" t="n"/>
      <c r="H45" s="15" t="n"/>
      <c r="I45" s="16" t="n"/>
      <c r="J45" s="13" t="n"/>
      <c r="K45" s="11" t="n">
        <v>16</v>
      </c>
      <c r="L45" s="17" t="n"/>
      <c r="M45" s="18" t="n"/>
      <c r="N45" s="17" t="n">
        <v>10</v>
      </c>
      <c r="O45" s="19" t="n"/>
      <c r="P45" s="21" t="n"/>
      <c r="Q45" s="21" t="n"/>
      <c r="R45" s="21" t="n"/>
      <c r="S45" s="21" t="n"/>
      <c r="T45" s="18">
        <f>SUM(P45:S45)</f>
        <v/>
      </c>
      <c r="U45" s="10" t="n"/>
      <c r="V45" s="10" t="n"/>
      <c r="W45" s="10" t="n"/>
      <c r="X45" s="10" t="n"/>
      <c r="Y45" s="10" t="n"/>
      <c r="Z45" s="10" t="n"/>
      <c r="AA45" s="18">
        <f>SUM(U45:Z45)</f>
        <v/>
      </c>
      <c r="AB45" s="12">
        <f>T45+AA45</f>
        <v/>
      </c>
    </row>
    <row r="46">
      <c r="A46" s="9" t="inlineStr">
        <is>
          <t>Уголовное право</t>
        </is>
      </c>
      <c r="B46" s="10" t="inlineStr">
        <is>
          <t>24/зЮ-1111к</t>
        </is>
      </c>
      <c r="C46" s="11" t="n">
        <v>14</v>
      </c>
      <c r="D46" s="12" t="n"/>
      <c r="E46" s="13" t="n"/>
      <c r="F46" s="13" t="n"/>
      <c r="G46" s="14" t="n"/>
      <c r="H46" s="15" t="n"/>
      <c r="I46" s="16" t="n"/>
      <c r="J46" s="13" t="n"/>
      <c r="K46" s="11" t="n">
        <v>14</v>
      </c>
      <c r="L46" s="17" t="n"/>
      <c r="M46" s="18" t="n"/>
      <c r="N46" s="17" t="n">
        <v>8</v>
      </c>
      <c r="O46" s="19" t="n"/>
      <c r="P46" s="21" t="n"/>
      <c r="Q46" s="21" t="n"/>
      <c r="R46" s="21" t="n"/>
      <c r="S46" s="21" t="n"/>
      <c r="T46" s="18">
        <f>SUM(P46:S46)</f>
        <v/>
      </c>
      <c r="U46" s="10" t="n"/>
      <c r="V46" s="10" t="n"/>
      <c r="W46" s="10" t="n"/>
      <c r="X46" s="10" t="n"/>
      <c r="Y46" s="10" t="n"/>
      <c r="Z46" s="10" t="n"/>
      <c r="AA46" s="18">
        <f>SUM(U46:Z46)</f>
        <v/>
      </c>
      <c r="AB46" s="12">
        <f>T46+AA46</f>
        <v/>
      </c>
    </row>
    <row r="47">
      <c r="A47" s="9" t="inlineStr">
        <is>
          <t>Нотариат</t>
        </is>
      </c>
      <c r="B47" s="10" t="inlineStr">
        <is>
          <t>24/зЮ-1111к</t>
        </is>
      </c>
      <c r="C47" s="11" t="n">
        <v>6</v>
      </c>
      <c r="D47" s="12" t="n"/>
      <c r="E47" s="13" t="n"/>
      <c r="F47" s="13" t="n"/>
      <c r="G47" s="14" t="n"/>
      <c r="H47" s="15" t="n"/>
      <c r="I47" s="16" t="n"/>
      <c r="J47" s="13" t="n"/>
      <c r="K47" s="11" t="n">
        <v>6</v>
      </c>
      <c r="L47" s="17" t="n"/>
      <c r="M47" s="18" t="n"/>
      <c r="N47" s="17" t="n">
        <v>6</v>
      </c>
      <c r="O47" s="19" t="n"/>
      <c r="P47" s="21" t="n"/>
      <c r="Q47" s="21" t="n"/>
      <c r="R47" s="21" t="n"/>
      <c r="S47" s="21" t="n"/>
      <c r="T47" s="18">
        <f>SUM(P47:S47)</f>
        <v/>
      </c>
      <c r="U47" s="10" t="n"/>
      <c r="V47" s="10" t="n"/>
      <c r="W47" s="10" t="n"/>
      <c r="X47" s="10" t="n"/>
      <c r="Y47" s="10" t="n"/>
      <c r="Z47" s="10" t="n"/>
      <c r="AA47" s="18">
        <f>SUM(U47:Z47)</f>
        <v/>
      </c>
      <c r="AB47" s="12">
        <f>T47+AA47</f>
        <v/>
      </c>
    </row>
    <row r="48">
      <c r="A48" s="9" t="inlineStr">
        <is>
          <t>Конституционное право</t>
        </is>
      </c>
      <c r="B48" s="10" t="inlineStr">
        <is>
          <t>23/зПСО-2111к</t>
        </is>
      </c>
      <c r="C48" s="11" t="n">
        <v>19</v>
      </c>
      <c r="D48" s="12" t="n"/>
      <c r="E48" s="13" t="n"/>
      <c r="F48" s="13" t="n"/>
      <c r="G48" s="14" t="n"/>
      <c r="H48" s="15" t="n"/>
      <c r="I48" s="16" t="n"/>
      <c r="J48" s="13" t="n"/>
      <c r="K48" s="11" t="n">
        <v>19</v>
      </c>
      <c r="L48" s="17" t="n">
        <v>17</v>
      </c>
      <c r="M48" s="18" t="n"/>
      <c r="N48" s="17" t="n"/>
      <c r="O48" s="19" t="n"/>
      <c r="P48" s="21" t="n"/>
      <c r="Q48" s="21" t="n"/>
      <c r="R48" s="21" t="n"/>
      <c r="S48" s="21" t="n"/>
      <c r="T48" s="18">
        <f>SUM(P48:S48)</f>
        <v/>
      </c>
      <c r="U48" s="10" t="n"/>
      <c r="V48" s="10" t="n"/>
      <c r="W48" s="10" t="n"/>
      <c r="X48" s="10" t="n"/>
      <c r="Y48" s="10" t="n"/>
      <c r="Z48" s="10" t="n"/>
      <c r="AA48" s="18">
        <f>SUM(U48:Z48)</f>
        <v/>
      </c>
      <c r="AB48" s="12">
        <f>T48+AA48</f>
        <v/>
      </c>
    </row>
    <row r="49">
      <c r="A49" s="9" t="inlineStr">
        <is>
          <t>Трудовое право</t>
        </is>
      </c>
      <c r="B49" s="10" t="inlineStr">
        <is>
          <t>23/зПСО-2111к</t>
        </is>
      </c>
      <c r="C49" s="11" t="n">
        <v>12</v>
      </c>
      <c r="D49" s="12" t="n"/>
      <c r="E49" s="13" t="n"/>
      <c r="F49" s="13" t="n"/>
      <c r="G49" s="14" t="n"/>
      <c r="H49" s="15" t="n"/>
      <c r="I49" s="16" t="n"/>
      <c r="J49" s="13" t="n"/>
      <c r="K49" s="11" t="n">
        <v>12</v>
      </c>
      <c r="L49" s="17" t="n"/>
      <c r="M49" s="18" t="n"/>
      <c r="N49" s="17" t="n">
        <v>12</v>
      </c>
      <c r="O49" s="19" t="n"/>
      <c r="P49" s="21" t="n"/>
      <c r="Q49" s="21" t="n"/>
      <c r="R49" s="21" t="n"/>
      <c r="S49" s="21" t="n"/>
      <c r="T49" s="18">
        <f>SUM(P49:S49)</f>
        <v/>
      </c>
      <c r="U49" s="10" t="n"/>
      <c r="V49" s="10" t="n"/>
      <c r="W49" s="10" t="n"/>
      <c r="X49" s="10" t="n"/>
      <c r="Y49" s="10" t="n"/>
      <c r="Z49" s="10" t="n"/>
      <c r="AA49" s="18">
        <f>SUM(U49:Z49)</f>
        <v/>
      </c>
      <c r="AB49" s="12">
        <f>T49+AA49</f>
        <v/>
      </c>
    </row>
    <row r="50">
      <c r="A50" s="9" t="inlineStr">
        <is>
          <t>Административный процесс</t>
        </is>
      </c>
      <c r="B50" s="10" t="inlineStr">
        <is>
          <t>23/зПСО-2111к</t>
        </is>
      </c>
      <c r="C50" s="11" t="n">
        <v>12</v>
      </c>
      <c r="D50" s="12" t="n"/>
      <c r="E50" s="13" t="n"/>
      <c r="F50" s="13" t="n"/>
      <c r="G50" s="14" t="n"/>
      <c r="H50" s="15" t="n"/>
      <c r="I50" s="16" t="n"/>
      <c r="J50" s="13" t="n"/>
      <c r="K50" s="11" t="n">
        <v>12</v>
      </c>
      <c r="L50" s="17" t="n"/>
      <c r="M50" s="18" t="n"/>
      <c r="N50" s="17" t="n">
        <v>12</v>
      </c>
      <c r="O50" s="19" t="n"/>
      <c r="P50" s="21" t="n"/>
      <c r="Q50" s="21" t="n"/>
      <c r="R50" s="21" t="n"/>
      <c r="S50" s="21" t="n"/>
      <c r="T50" s="18">
        <f>SUM(P50:S50)</f>
        <v/>
      </c>
      <c r="U50" s="10" t="n"/>
      <c r="V50" s="10" t="n"/>
      <c r="W50" s="10" t="n"/>
      <c r="X50" s="10" t="n"/>
      <c r="Y50" s="10" t="n"/>
      <c r="Z50" s="10" t="n"/>
      <c r="AA50" s="18">
        <f>SUM(U50:Z50)</f>
        <v/>
      </c>
      <c r="AB50" s="12">
        <f>T50+AA50</f>
        <v/>
      </c>
    </row>
    <row r="51">
      <c r="A51" s="9" t="inlineStr">
        <is>
          <t>Уголовное право</t>
        </is>
      </c>
      <c r="B51" s="10" t="inlineStr">
        <is>
          <t>23/зПСО-2111к</t>
        </is>
      </c>
      <c r="C51" s="11" t="n">
        <v>21</v>
      </c>
      <c r="D51" s="12" t="n"/>
      <c r="E51" s="13" t="n"/>
      <c r="F51" s="13" t="n"/>
      <c r="G51" s="14" t="n"/>
      <c r="H51" s="15" t="n"/>
      <c r="I51" s="16" t="n"/>
      <c r="J51" s="13" t="n"/>
      <c r="K51" s="11" t="n">
        <v>21</v>
      </c>
      <c r="L51" s="17" t="n"/>
      <c r="M51" s="18" t="n"/>
      <c r="N51" s="17" t="n">
        <v>19</v>
      </c>
      <c r="O51" s="19" t="n"/>
      <c r="P51" s="21" t="n"/>
      <c r="Q51" s="21" t="n"/>
      <c r="R51" s="21" t="n"/>
      <c r="S51" s="21" t="n"/>
      <c r="T51" s="18">
        <f>SUM(P51:S51)</f>
        <v/>
      </c>
      <c r="U51" s="10" t="n"/>
      <c r="V51" s="10" t="n"/>
      <c r="W51" s="10" t="n"/>
      <c r="X51" s="10" t="n"/>
      <c r="Y51" s="10" t="n"/>
      <c r="Z51" s="10" t="n"/>
      <c r="AA51" s="18">
        <f>SUM(U51:Z51)</f>
        <v/>
      </c>
      <c r="AB51" s="12">
        <f>T51+AA51</f>
        <v/>
      </c>
    </row>
    <row r="52">
      <c r="A52" s="9" t="inlineStr">
        <is>
          <t>Муниципальное право</t>
        </is>
      </c>
      <c r="B52" s="10" t="inlineStr">
        <is>
          <t>23/зПСО-2111к</t>
        </is>
      </c>
      <c r="C52" s="11" t="n">
        <v>12</v>
      </c>
      <c r="D52" s="12" t="n"/>
      <c r="E52" s="13" t="n"/>
      <c r="F52" s="13" t="n"/>
      <c r="G52" s="14" t="n"/>
      <c r="H52" s="15" t="n"/>
      <c r="I52" s="16" t="n"/>
      <c r="J52" s="13" t="n"/>
      <c r="K52" s="11" t="n">
        <v>12</v>
      </c>
      <c r="L52" s="17" t="n">
        <v>12</v>
      </c>
      <c r="M52" s="18" t="n"/>
      <c r="N52" s="17" t="n"/>
      <c r="O52" s="19" t="n"/>
      <c r="P52" s="21" t="n"/>
      <c r="Q52" s="21" t="n"/>
      <c r="R52" s="21" t="n"/>
      <c r="S52" s="21" t="n"/>
      <c r="T52" s="18">
        <f>SUM(P52:S52)</f>
        <v/>
      </c>
      <c r="U52" s="10" t="n"/>
      <c r="V52" s="10" t="n"/>
      <c r="W52" s="10" t="n"/>
      <c r="X52" s="10" t="n"/>
      <c r="Y52" s="10" t="n"/>
      <c r="Z52" s="10" t="n"/>
      <c r="AA52" s="18">
        <f>SUM(U52:Z52)</f>
        <v/>
      </c>
      <c r="AB52" s="12">
        <f>T52+AA52</f>
        <v/>
      </c>
    </row>
    <row r="53">
      <c r="A53" s="9" t="inlineStr">
        <is>
          <t>Основы правоохранительной и судебной системы РФ</t>
        </is>
      </c>
      <c r="B53" s="10" t="inlineStr">
        <is>
          <t>23/зПСО-2111к</t>
        </is>
      </c>
      <c r="C53" s="11" t="n">
        <v>16</v>
      </c>
      <c r="D53" s="12" t="n"/>
      <c r="E53" s="13" t="n"/>
      <c r="F53" s="13" t="n"/>
      <c r="G53" s="14" t="n"/>
      <c r="H53" s="15" t="n"/>
      <c r="I53" s="16" t="n"/>
      <c r="J53" s="13" t="n"/>
      <c r="K53" s="11" t="n">
        <v>16</v>
      </c>
      <c r="L53" s="17" t="n">
        <v>8</v>
      </c>
      <c r="M53" s="18" t="n"/>
      <c r="N53" s="17" t="n">
        <v>8</v>
      </c>
      <c r="O53" s="19" t="n"/>
      <c r="P53" s="21" t="n"/>
      <c r="Q53" s="21" t="n"/>
      <c r="R53" s="21" t="n"/>
      <c r="S53" s="21" t="n"/>
      <c r="T53" s="18">
        <f>SUM(P53:S53)</f>
        <v/>
      </c>
      <c r="U53" s="10" t="n"/>
      <c r="V53" s="10" t="n"/>
      <c r="W53" s="10" t="n"/>
      <c r="X53" s="10" t="n"/>
      <c r="Y53" s="10" t="n"/>
      <c r="Z53" s="10" t="n"/>
      <c r="AA53" s="18">
        <f>SUM(U53:Z53)</f>
        <v/>
      </c>
      <c r="AB53" s="12">
        <f>T53+AA53</f>
        <v/>
      </c>
    </row>
    <row r="54">
      <c r="A54" s="9" t="inlineStr">
        <is>
          <t>Уголовный процесс</t>
        </is>
      </c>
      <c r="B54" s="10" t="inlineStr">
        <is>
          <t>23/зПСО-2111к</t>
        </is>
      </c>
      <c r="C54" s="11" t="n">
        <v>14</v>
      </c>
      <c r="D54" s="12" t="n"/>
      <c r="E54" s="13" t="n"/>
      <c r="F54" s="13" t="n"/>
      <c r="G54" s="14" t="n"/>
      <c r="H54" s="15" t="n"/>
      <c r="I54" s="16" t="n"/>
      <c r="J54" s="13" t="n"/>
      <c r="K54" s="11" t="n">
        <v>14</v>
      </c>
      <c r="L54" s="17" t="n"/>
      <c r="M54" s="18" t="n"/>
      <c r="N54" s="17" t="n">
        <v>14</v>
      </c>
      <c r="O54" s="19" t="n"/>
      <c r="P54" s="21" t="n"/>
      <c r="Q54" s="21" t="n"/>
      <c r="R54" s="21" t="n"/>
      <c r="S54" s="21" t="n"/>
      <c r="T54" s="18">
        <f>SUM(P54:S54)</f>
        <v/>
      </c>
      <c r="U54" s="10" t="n"/>
      <c r="V54" s="10" t="n"/>
      <c r="W54" s="10" t="n"/>
      <c r="X54" s="10" t="n"/>
      <c r="Y54" s="10" t="n"/>
      <c r="Z54" s="10" t="n"/>
      <c r="AA54" s="18">
        <f>SUM(U54:Z54)</f>
        <v/>
      </c>
      <c r="AB54" s="12">
        <f>T54+AA54</f>
        <v/>
      </c>
    </row>
    <row r="55">
      <c r="A55" s="9" t="inlineStr">
        <is>
          <t>Трудовое право</t>
        </is>
      </c>
      <c r="B55" s="10" t="inlineStr">
        <is>
          <t>22/зПСО-3111кв</t>
        </is>
      </c>
      <c r="C55" s="11" t="n">
        <v>26</v>
      </c>
      <c r="D55" s="12" t="n"/>
      <c r="E55" s="13" t="n"/>
      <c r="F55" s="13" t="n"/>
      <c r="G55" s="14" t="n"/>
      <c r="H55" s="15" t="n"/>
      <c r="I55" s="16" t="n"/>
      <c r="J55" s="13" t="n"/>
      <c r="K55" s="11" t="n">
        <v>26</v>
      </c>
      <c r="L55" s="17" t="n">
        <v>12</v>
      </c>
      <c r="M55" s="18" t="n"/>
      <c r="N55" s="17" t="n">
        <v>12</v>
      </c>
      <c r="O55" s="19" t="n"/>
      <c r="P55" s="21" t="n"/>
      <c r="Q55" s="21" t="n"/>
      <c r="R55" s="21" t="n"/>
      <c r="S55" s="21" t="n"/>
      <c r="T55" s="18">
        <f>SUM(P55:S55)</f>
        <v/>
      </c>
      <c r="U55" s="10" t="n"/>
      <c r="V55" s="10" t="n"/>
      <c r="W55" s="10" t="n"/>
      <c r="X55" s="10" t="n"/>
      <c r="Y55" s="10" t="n"/>
      <c r="Z55" s="10" t="n"/>
      <c r="AA55" s="18">
        <f>SUM(U55:Z55)</f>
        <v/>
      </c>
      <c r="AB55" s="12">
        <f>T55+AA55</f>
        <v/>
      </c>
    </row>
    <row r="56">
      <c r="A56" s="9" t="inlineStr">
        <is>
          <t>Нотариат</t>
        </is>
      </c>
      <c r="B56" s="10" t="inlineStr">
        <is>
          <t>22/зПСО-3111кв</t>
        </is>
      </c>
      <c r="C56" s="11" t="n">
        <v>14</v>
      </c>
      <c r="D56" s="12" t="n"/>
      <c r="E56" s="13" t="n"/>
      <c r="F56" s="13" t="n"/>
      <c r="G56" s="14" t="n"/>
      <c r="H56" s="15" t="n"/>
      <c r="I56" s="16" t="n"/>
      <c r="J56" s="13" t="n"/>
      <c r="K56" s="11" t="n">
        <v>14</v>
      </c>
      <c r="L56" s="17" t="n">
        <v>14</v>
      </c>
      <c r="M56" s="18" t="n"/>
      <c r="N56" s="17" t="n"/>
      <c r="O56" s="19" t="n"/>
      <c r="P56" s="21" t="n"/>
      <c r="Q56" s="21" t="n">
        <v>14</v>
      </c>
      <c r="R56" s="21" t="n"/>
      <c r="S56" s="21" t="n"/>
      <c r="T56" s="18">
        <f>SUM(P56:S56)</f>
        <v/>
      </c>
      <c r="U56" s="10" t="n"/>
      <c r="V56" s="10" t="n"/>
      <c r="W56" s="10" t="n"/>
      <c r="X56" s="10" t="n"/>
      <c r="Y56" s="10" t="n"/>
      <c r="Z56" s="10" t="n"/>
      <c r="AA56" s="18">
        <f>SUM(U56:Z56)</f>
        <v/>
      </c>
      <c r="AB56" s="12">
        <f>T56+AA56</f>
        <v/>
      </c>
    </row>
    <row r="57">
      <c r="A57" s="9" t="inlineStr">
        <is>
          <t>квалификационный экзамен</t>
        </is>
      </c>
      <c r="B57" s="10" t="inlineStr">
        <is>
          <t>22/зПСО-3111кв</t>
        </is>
      </c>
      <c r="C57" s="11" t="n">
        <v>2.31</v>
      </c>
      <c r="D57" s="12" t="n"/>
      <c r="E57" s="13" t="n"/>
      <c r="F57" s="13" t="n"/>
      <c r="G57" s="14" t="n"/>
      <c r="H57" s="15" t="n"/>
      <c r="I57" s="16" t="n"/>
      <c r="J57" s="13" t="n"/>
      <c r="K57" s="11" t="n">
        <v>2.31</v>
      </c>
      <c r="L57" s="17" t="n"/>
      <c r="M57" s="18" t="n"/>
      <c r="N57" s="17" t="n"/>
      <c r="O57" s="19" t="n"/>
      <c r="P57" s="21" t="n"/>
      <c r="Q57" s="21" t="n"/>
      <c r="R57" s="21" t="n"/>
      <c r="S57" s="21" t="n"/>
      <c r="T57" s="18">
        <f>SUM(P57:S57)</f>
        <v/>
      </c>
      <c r="U57" s="10" t="n"/>
      <c r="V57" s="10" t="n"/>
      <c r="W57" s="10" t="n"/>
      <c r="X57" s="10" t="n"/>
      <c r="Y57" s="10" t="n"/>
      <c r="Z57" s="10" t="n"/>
      <c r="AA57" s="18">
        <f>SUM(U57:Z57)</f>
        <v/>
      </c>
      <c r="AB57" s="12">
        <f>T57+AA57</f>
        <v/>
      </c>
    </row>
    <row r="58">
      <c r="A58" s="9" t="inlineStr">
        <is>
          <t>Подготовка выпускной квалификационной работы (НОРМАКОНТРОЛЬ)</t>
        </is>
      </c>
      <c r="B58" s="10" t="inlineStr">
        <is>
          <t>22/зПСО-3111кв</t>
        </is>
      </c>
      <c r="C58" s="11" t="n">
        <v>3.5</v>
      </c>
      <c r="D58" s="12" t="n"/>
      <c r="E58" s="13" t="n"/>
      <c r="F58" s="13" t="n"/>
      <c r="G58" s="14" t="n"/>
      <c r="H58" s="15" t="n"/>
      <c r="I58" s="16" t="n"/>
      <c r="J58" s="13" t="n"/>
      <c r="K58" s="11" t="n">
        <v>3.5</v>
      </c>
      <c r="L58" s="17" t="n"/>
      <c r="M58" s="18" t="n"/>
      <c r="N58" s="17" t="n"/>
      <c r="O58" s="19" t="n"/>
      <c r="P58" s="21" t="n"/>
      <c r="Q58" s="21" t="n"/>
      <c r="R58" s="21" t="n"/>
      <c r="S58" s="21" t="n"/>
      <c r="T58" s="18">
        <f>SUM(P58:S58)</f>
        <v/>
      </c>
      <c r="U58" s="10" t="n"/>
      <c r="V58" s="10" t="n"/>
      <c r="W58" s="10" t="n"/>
      <c r="X58" s="10" t="n"/>
      <c r="Y58" s="10" t="n"/>
      <c r="Z58" s="10" t="n"/>
      <c r="AA58" s="18">
        <f>SUM(U58:Z58)</f>
        <v/>
      </c>
      <c r="AB58" s="12">
        <f>T58+AA58</f>
        <v/>
      </c>
    </row>
    <row r="59">
      <c r="A59" s="9" t="inlineStr">
        <is>
          <t>Защита выпускной квалификационной работы</t>
        </is>
      </c>
      <c r="B59" s="10" t="inlineStr">
        <is>
          <t>22/зПСО-3111кв</t>
        </is>
      </c>
      <c r="C59" s="11" t="n">
        <v>3.5</v>
      </c>
      <c r="D59" s="12" t="n"/>
      <c r="E59" s="13" t="n"/>
      <c r="F59" s="13" t="n"/>
      <c r="G59" s="14" t="n"/>
      <c r="H59" s="15" t="n"/>
      <c r="I59" s="16" t="n"/>
      <c r="J59" s="13" t="n"/>
      <c r="K59" s="11" t="n">
        <v>3.5</v>
      </c>
      <c r="L59" s="17" t="n"/>
      <c r="M59" s="18" t="n"/>
      <c r="N59" s="17" t="n"/>
      <c r="O59" s="19" t="n"/>
      <c r="P59" s="21" t="n"/>
      <c r="Q59" s="21" t="n"/>
      <c r="R59" s="21" t="n"/>
      <c r="S59" s="21" t="n"/>
      <c r="T59" s="18">
        <f>SUM(P59:S59)</f>
        <v/>
      </c>
      <c r="U59" s="10" t="n"/>
      <c r="V59" s="10" t="n"/>
      <c r="W59" s="10" t="n"/>
      <c r="X59" s="10" t="n"/>
      <c r="Y59" s="10" t="n"/>
      <c r="Z59" s="10" t="n"/>
      <c r="AA59" s="18">
        <f>SUM(U59:Z59)</f>
        <v/>
      </c>
      <c r="AB59" s="12">
        <f>T59+AA59</f>
        <v/>
      </c>
    </row>
    <row r="60">
      <c r="A60" s="28" t="inlineStr">
        <is>
          <t xml:space="preserve">Итого </t>
        </is>
      </c>
      <c r="B60" s="29" t="inlineStr">
        <is>
          <t>внебюджет</t>
        </is>
      </c>
      <c r="C60" s="30" t="n">
        <v>1529.16</v>
      </c>
      <c r="D60" s="39" t="n"/>
      <c r="E60" s="39" t="n"/>
      <c r="F60" s="39" t="n"/>
      <c r="G60" s="39" t="n"/>
      <c r="H60" s="39" t="n"/>
      <c r="I60" s="39" t="n"/>
      <c r="J60" s="39" t="n"/>
      <c r="K60" s="30" t="n">
        <v>1529.16</v>
      </c>
      <c r="L60" s="32" t="n"/>
      <c r="M60" s="33" t="n"/>
      <c r="N60" s="33" t="n"/>
      <c r="O60" s="34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  <c r="AA60" s="40" t="n"/>
      <c r="AB60" s="30" t="n">
        <v>1529.16</v>
      </c>
    </row>
    <row r="61">
      <c r="A61" s="28" t="inlineStr">
        <is>
          <t xml:space="preserve">Итого </t>
        </is>
      </c>
      <c r="B61" s="29" t="inlineStr">
        <is>
          <t>бюджет</t>
        </is>
      </c>
      <c r="C61" s="37" t="n">
        <v>192.0000000000002</v>
      </c>
      <c r="D61" s="39" t="n"/>
      <c r="E61" s="39" t="n"/>
      <c r="F61" s="39" t="n"/>
      <c r="G61" s="39" t="n"/>
      <c r="H61" s="39" t="n"/>
      <c r="I61" s="39" t="n"/>
      <c r="J61" s="39" t="n"/>
      <c r="K61" s="37" t="n">
        <v>192.0000000000002</v>
      </c>
      <c r="L61" s="32" t="n"/>
      <c r="M61" s="33" t="n"/>
      <c r="N61" s="33" t="n"/>
      <c r="O61" s="34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  <c r="AA61" s="39" t="n"/>
      <c r="AB61" s="37" t="n">
        <v>192.0000000000002</v>
      </c>
    </row>
    <row r="62">
      <c r="A62" s="39" t="inlineStr">
        <is>
          <t>ВСЕГО</t>
        </is>
      </c>
      <c r="B62" s="39" t="n"/>
      <c r="C62" s="40">
        <f>SUM(C8:C59)</f>
        <v/>
      </c>
      <c r="D62" s="40">
        <f>SUM(D8:D59)</f>
        <v/>
      </c>
      <c r="E62" s="40">
        <f>SUM(E8:E59)</f>
        <v/>
      </c>
      <c r="F62" s="40">
        <f>SUM(F8:F59)</f>
        <v/>
      </c>
      <c r="G62" s="40">
        <f>SUM(G8:G59)</f>
        <v/>
      </c>
      <c r="H62" s="40">
        <f>SUM(H8:H59)</f>
        <v/>
      </c>
      <c r="I62" s="40">
        <f>SUM(I8:I59)</f>
        <v/>
      </c>
      <c r="J62" s="40">
        <f>SUM(J8:J59)</f>
        <v/>
      </c>
      <c r="K62" s="40">
        <f>SUM(K8:K59)</f>
        <v/>
      </c>
      <c r="L62" s="40">
        <f>SUM(L8:L59)</f>
        <v/>
      </c>
      <c r="M62" s="40">
        <f>SUM(M8:M59)</f>
        <v/>
      </c>
      <c r="N62" s="40">
        <f>SUM(N8:N59)</f>
        <v/>
      </c>
      <c r="O62" s="40">
        <f>SUM(O8:O59)</f>
        <v/>
      </c>
      <c r="P62" s="40">
        <f>SUM(P8:P59)</f>
        <v/>
      </c>
      <c r="Q62" s="40">
        <f>SUM(Q8:Q59)</f>
        <v/>
      </c>
      <c r="R62" s="40">
        <f>SUM(R8:R59)</f>
        <v/>
      </c>
      <c r="S62" s="40">
        <f>SUM(S8:S59)</f>
        <v/>
      </c>
      <c r="T62" s="40">
        <f>SUM(T8:T59)</f>
        <v/>
      </c>
      <c r="U62" s="40">
        <f>SUM(U8:U59)</f>
        <v/>
      </c>
      <c r="V62" s="40">
        <f>SUM(V8:V59)</f>
        <v/>
      </c>
      <c r="W62" s="40">
        <f>SUM(W8:W59)</f>
        <v/>
      </c>
      <c r="X62" s="40">
        <f>SUM(X8:X59)</f>
        <v/>
      </c>
      <c r="Y62" s="40">
        <f>SUM(Y8:Y59)</f>
        <v/>
      </c>
      <c r="Z62" s="40">
        <f>SUM(Z8:Z59)</f>
        <v/>
      </c>
      <c r="AA62" s="40">
        <f>SUM(AA8:AA59)</f>
        <v/>
      </c>
      <c r="AB62" s="40">
        <f>SUM(AB8:AB59)</f>
        <v/>
      </c>
    </row>
    <row r="63">
      <c r="A63" s="53" t="n"/>
      <c r="B63" s="53" t="n"/>
      <c r="C63" s="53" t="n"/>
      <c r="D63" s="53" t="n"/>
      <c r="E63" s="53" t="n"/>
      <c r="F63" s="53" t="n"/>
      <c r="G63" s="53" t="n"/>
      <c r="H63" s="53" t="n"/>
      <c r="I63" s="53" t="n"/>
      <c r="J63" s="53" t="n"/>
      <c r="K63" s="53" t="n"/>
      <c r="L63" s="53" t="n"/>
      <c r="M63" s="53" t="n"/>
      <c r="N63" s="53" t="n"/>
      <c r="O63" s="53" t="n"/>
      <c r="P63" s="53" t="n"/>
      <c r="Q63" s="53" t="n"/>
      <c r="R63" s="53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</row>
    <row r="64">
      <c r="A64" s="42" t="inlineStr">
        <is>
          <t>Тарифная ставка _______________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42" t="inlineStr">
        <is>
          <t>За проверку тетрадей _______________</t>
        </is>
      </c>
      <c r="L64" s="3" t="n"/>
      <c r="M64" s="3" t="n"/>
      <c r="N64" s="3" t="n"/>
      <c r="O64" s="3" t="n"/>
      <c r="P64" s="3" t="n"/>
      <c r="Q64" s="3" t="n"/>
      <c r="R64" s="3" t="n"/>
      <c r="S64" s="42" t="inlineStr">
        <is>
          <t>Не выполнено часов ______________</t>
        </is>
      </c>
      <c r="T64" s="3" t="n"/>
      <c r="U64" s="3" t="n"/>
      <c r="V64" s="43" t="n"/>
      <c r="W64" s="3" t="n"/>
      <c r="X64" s="3" t="n"/>
      <c r="Y64" s="3" t="n"/>
      <c r="Z64" s="3" t="n"/>
      <c r="AA64" s="3" t="n"/>
      <c r="AB64" s="3" t="n"/>
    </row>
    <row r="65">
      <c r="A65" s="42" t="inlineStr">
        <is>
          <t>Стоимость часа _________________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42" t="inlineStr">
        <is>
          <t>За классное руководство ____________</t>
        </is>
      </c>
      <c r="L65" s="3" t="n"/>
      <c r="M65" s="3" t="n"/>
      <c r="N65" s="3" t="n"/>
      <c r="O65" s="3" t="n"/>
      <c r="P65" s="3" t="n"/>
      <c r="Q65" s="3" t="n"/>
      <c r="R65" s="3" t="n"/>
      <c r="S65" s="42" t="inlineStr">
        <is>
          <t>Дано сверх плана _________________</t>
        </is>
      </c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</row>
    <row r="66">
      <c r="A66" s="42" t="inlineStr">
        <is>
          <t>Оклад в месяц __________________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42" t="inlineStr">
        <is>
          <t>За заведование кабинетом ___________</t>
        </is>
      </c>
      <c r="L66" s="3" t="n"/>
      <c r="M66" s="3" t="n"/>
      <c r="N66" s="3" t="n"/>
      <c r="O66" s="3" t="n"/>
      <c r="P66" s="3" t="n"/>
      <c r="Q66" s="3" t="n"/>
      <c r="R66" s="3" t="n"/>
      <c r="S66" s="42" t="inlineStr">
        <is>
          <t>Итого зарплата в месяц ____________</t>
        </is>
      </c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</row>
    <row r="67">
      <c r="A67" s="3" t="n"/>
      <c r="B67" s="3" t="n"/>
      <c r="C67" s="42" t="inlineStr">
        <is>
          <t>За руководство ПК _________________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Q67" s="3" t="n"/>
      <c r="R67" s="3" t="n"/>
      <c r="S67" s="42" t="inlineStr">
        <is>
          <t>Зарплата за год ___________________ в т.ч. за пед.часы</t>
        </is>
      </c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</row>
    <row r="68">
      <c r="A68" s="3" t="n"/>
      <c r="B68" s="3" t="n"/>
      <c r="C68" s="42" t="inlineStr">
        <is>
          <t>Зам. директора по УР ______________</t>
        </is>
      </c>
      <c r="E68" s="3" t="n"/>
      <c r="F68" s="3" t="n"/>
      <c r="G68" s="3" t="n"/>
      <c r="H68" s="3" t="n"/>
      <c r="I68" s="3" t="inlineStr">
        <is>
          <t>Е.В. Кшецкая</t>
        </is>
      </c>
      <c r="K68" s="3" t="n"/>
      <c r="L68" s="3" t="n"/>
      <c r="M68" s="3" t="n"/>
      <c r="N68" s="3" t="n"/>
      <c r="O68" s="3" t="n"/>
      <c r="Q68" s="3" t="n"/>
      <c r="R68" s="3" t="n"/>
      <c r="S68" s="3" t="inlineStr">
        <is>
          <t>Зав.учебной частью_____________________О.В. Подковыркина</t>
        </is>
      </c>
      <c r="T68" s="3" t="n"/>
      <c r="U68" s="3" t="n"/>
      <c r="V68" s="3" t="n"/>
      <c r="W68" s="3" t="n"/>
      <c r="X68" s="3" t="n"/>
      <c r="Y68" s="3" t="n"/>
      <c r="AA68" s="3" t="n"/>
      <c r="AB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Q69" s="3" t="n"/>
      <c r="R69" s="3" t="n"/>
      <c r="S69" s="42" t="inlineStr">
        <is>
          <t>С пед. нагрузкой ознакомлен преподаватель: _____________</t>
        </is>
      </c>
      <c r="T69" s="3" t="n"/>
      <c r="U69" s="3" t="n"/>
      <c r="V69" s="3" t="n"/>
      <c r="X69" s="3" t="n"/>
      <c r="Y69" s="3" t="n"/>
      <c r="AA69" s="3" t="n"/>
      <c r="AB69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Музычина Ольга Александровна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Математика</t>
        </is>
      </c>
      <c r="B8" s="10" t="inlineStr">
        <is>
          <t>24/п МПО-191</t>
        </is>
      </c>
      <c r="C8" s="11" t="n">
        <v>282</v>
      </c>
      <c r="D8" s="12" t="n"/>
      <c r="E8" s="13" t="n"/>
      <c r="F8" s="13" t="n"/>
      <c r="G8" s="14" t="n"/>
      <c r="H8" s="15" t="n"/>
      <c r="I8" s="16" t="n"/>
      <c r="J8" s="13" t="n"/>
      <c r="K8" s="11" t="n">
        <v>282</v>
      </c>
      <c r="L8" s="17" t="n">
        <v>96</v>
      </c>
      <c r="M8" s="18" t="n"/>
      <c r="N8" s="17" t="n">
        <v>172</v>
      </c>
      <c r="O8" s="19" t="n"/>
      <c r="P8" s="21" t="n">
        <v>26</v>
      </c>
      <c r="Q8" s="21" t="n">
        <v>28</v>
      </c>
      <c r="R8" s="21" t="n">
        <v>24</v>
      </c>
      <c r="S8" s="21" t="n">
        <v>26</v>
      </c>
      <c r="T8" s="18">
        <f>SUM(P8:S8)</f>
        <v/>
      </c>
      <c r="U8" s="10" t="n">
        <v>24</v>
      </c>
      <c r="V8" s="10" t="n">
        <v>26</v>
      </c>
      <c r="W8" s="10" t="n">
        <v>34</v>
      </c>
      <c r="X8" s="10" t="n">
        <v>22</v>
      </c>
      <c r="Y8" s="10" t="n">
        <v>30</v>
      </c>
      <c r="Z8" s="10" t="n">
        <v>24</v>
      </c>
      <c r="AA8" s="18">
        <f>SUM(U8:Z8)</f>
        <v/>
      </c>
      <c r="AB8" s="12">
        <f>T8+AA8</f>
        <v/>
      </c>
    </row>
    <row r="9">
      <c r="A9" s="9" t="inlineStr">
        <is>
          <t>Математика</t>
        </is>
      </c>
      <c r="B9" s="10" t="inlineStr">
        <is>
          <t>24/ТПК-191</t>
        </is>
      </c>
      <c r="C9" s="11" t="n">
        <v>222</v>
      </c>
      <c r="D9" s="12" t="n"/>
      <c r="E9" s="13" t="n"/>
      <c r="F9" s="13" t="n"/>
      <c r="G9" s="14" t="n"/>
      <c r="H9" s="15" t="n"/>
      <c r="I9" s="16" t="n"/>
      <c r="J9" s="13" t="n"/>
      <c r="K9" s="11" t="n">
        <v>222</v>
      </c>
      <c r="L9" s="17" t="n">
        <v>96</v>
      </c>
      <c r="M9" s="18" t="n"/>
      <c r="N9" s="17" t="n">
        <v>112</v>
      </c>
      <c r="O9" s="19" t="n"/>
      <c r="P9" s="21" t="n">
        <v>20</v>
      </c>
      <c r="Q9" s="21" t="n">
        <v>30</v>
      </c>
      <c r="R9" s="21" t="n">
        <v>22</v>
      </c>
      <c r="S9" s="21" t="n">
        <v>22</v>
      </c>
      <c r="T9" s="18">
        <f>SUM(P9:S9)</f>
        <v/>
      </c>
      <c r="U9" s="10" t="n">
        <v>10</v>
      </c>
      <c r="V9" s="10" t="n">
        <v>12</v>
      </c>
      <c r="W9" s="10" t="n">
        <v>12</v>
      </c>
      <c r="X9" s="10" t="n">
        <v>20</v>
      </c>
      <c r="Y9" s="10" t="n">
        <v>26</v>
      </c>
      <c r="Z9" s="10" t="n">
        <v>26</v>
      </c>
      <c r="AA9" s="18">
        <f>SUM(U9:Z9)</f>
        <v/>
      </c>
      <c r="AB9" s="12">
        <f>T9+AA9</f>
        <v/>
      </c>
    </row>
    <row r="10">
      <c r="A10" s="9" t="inlineStr">
        <is>
          <t>Математика</t>
        </is>
      </c>
      <c r="B10" s="10" t="inlineStr">
        <is>
          <t>24/ТЧ-191</t>
        </is>
      </c>
      <c r="C10" s="11" t="n">
        <v>282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282</v>
      </c>
      <c r="L10" s="17" t="n">
        <v>96</v>
      </c>
      <c r="M10" s="18" t="n"/>
      <c r="N10" s="17" t="n">
        <v>172</v>
      </c>
      <c r="O10" s="19" t="n"/>
      <c r="P10" s="21" t="n">
        <v>26</v>
      </c>
      <c r="Q10" s="21" t="n">
        <v>32</v>
      </c>
      <c r="R10" s="21" t="n">
        <v>22</v>
      </c>
      <c r="S10" s="21" t="n">
        <v>28</v>
      </c>
      <c r="T10" s="18">
        <f>SUM(P10:S10)</f>
        <v/>
      </c>
      <c r="U10" s="10" t="n">
        <v>18</v>
      </c>
      <c r="V10" s="10" t="n">
        <v>32</v>
      </c>
      <c r="W10" s="10" t="n">
        <v>34</v>
      </c>
      <c r="X10" s="10" t="n">
        <v>30</v>
      </c>
      <c r="Y10" s="10" t="n">
        <v>30</v>
      </c>
      <c r="Z10" s="10" t="n">
        <v>14</v>
      </c>
      <c r="AA10" s="18">
        <f>SUM(U10:Z10)</f>
        <v/>
      </c>
      <c r="AB10" s="12">
        <f>T10+AA10</f>
        <v/>
      </c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786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786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786</v>
      </c>
    </row>
    <row r="24">
      <c r="A24" s="39" t="inlineStr">
        <is>
          <t>ВСЕГО</t>
        </is>
      </c>
      <c r="B24" s="39" t="n"/>
      <c r="C24" s="40">
        <f>SUM(C8:C10)</f>
        <v/>
      </c>
      <c r="D24" s="40">
        <f>SUM(D8:D10)</f>
        <v/>
      </c>
      <c r="E24" s="40">
        <f>SUM(E8:E10)</f>
        <v/>
      </c>
      <c r="F24" s="40">
        <f>SUM(F8:F10)</f>
        <v/>
      </c>
      <c r="G24" s="40">
        <f>SUM(G8:G10)</f>
        <v/>
      </c>
      <c r="H24" s="40">
        <f>SUM(H8:H10)</f>
        <v/>
      </c>
      <c r="I24" s="40">
        <f>SUM(I8:I10)</f>
        <v/>
      </c>
      <c r="J24" s="40">
        <f>SUM(J8:J10)</f>
        <v/>
      </c>
      <c r="K24" s="40">
        <f>SUM(K8:K10)</f>
        <v/>
      </c>
      <c r="L24" s="40">
        <f>SUM(L8:L10)</f>
        <v/>
      </c>
      <c r="M24" s="40">
        <f>SUM(M8:M10)</f>
        <v/>
      </c>
      <c r="N24" s="40">
        <f>SUM(N8:N10)</f>
        <v/>
      </c>
      <c r="O24" s="40">
        <f>SUM(O8:O10)</f>
        <v/>
      </c>
      <c r="P24" s="40">
        <f>SUM(P8:P10)</f>
        <v/>
      </c>
      <c r="Q24" s="40">
        <f>SUM(Q8:Q10)</f>
        <v/>
      </c>
      <c r="R24" s="40">
        <f>SUM(R8:R10)</f>
        <v/>
      </c>
      <c r="S24" s="40">
        <f>SUM(S8:S10)</f>
        <v/>
      </c>
      <c r="T24" s="40">
        <f>SUM(T8:T10)</f>
        <v/>
      </c>
      <c r="U24" s="40">
        <f>SUM(U8:U10)</f>
        <v/>
      </c>
      <c r="V24" s="40">
        <f>SUM(V8:V10)</f>
        <v/>
      </c>
      <c r="W24" s="40">
        <f>SUM(W8:W10)</f>
        <v/>
      </c>
      <c r="X24" s="40">
        <f>SUM(X8:X10)</f>
        <v/>
      </c>
      <c r="Y24" s="40">
        <f>SUM(Y8:Y10)</f>
        <v/>
      </c>
      <c r="Z24" s="40">
        <f>SUM(Z8:Z10)</f>
        <v/>
      </c>
      <c r="AA24" s="40">
        <f>SUM(AA8:AA10)</f>
        <v/>
      </c>
      <c r="AB24" s="40">
        <f>SUM(AB8:AB10)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Мяготина Ольга Ильинична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Техническая механика</t>
        </is>
      </c>
      <c r="B8" s="10" t="inlineStr">
        <is>
          <t>23/ТО-291</t>
        </is>
      </c>
      <c r="C8" s="11" t="n">
        <v>92</v>
      </c>
      <c r="D8" s="12" t="n"/>
      <c r="E8" s="13" t="n"/>
      <c r="F8" s="13" t="n"/>
      <c r="G8" s="14" t="n"/>
      <c r="H8" s="15" t="n"/>
      <c r="I8" s="16" t="n"/>
      <c r="J8" s="13" t="n"/>
      <c r="K8" s="11" t="n">
        <v>92</v>
      </c>
      <c r="L8" s="17" t="n">
        <v>30</v>
      </c>
      <c r="M8" s="18" t="n"/>
      <c r="N8" s="17" t="n">
        <v>58</v>
      </c>
      <c r="O8" s="19" t="n"/>
      <c r="P8" s="21" t="n">
        <v>8</v>
      </c>
      <c r="Q8" s="21" t="n">
        <v>8</v>
      </c>
      <c r="R8" s="21" t="n">
        <v>12</v>
      </c>
      <c r="S8" s="21" t="n">
        <v>10</v>
      </c>
      <c r="T8" s="18">
        <f>SUM(P8:S8)</f>
        <v/>
      </c>
      <c r="U8" s="10" t="n">
        <v>10</v>
      </c>
      <c r="V8" s="10" t="n">
        <v>14</v>
      </c>
      <c r="W8" s="10" t="n">
        <v>16</v>
      </c>
      <c r="X8" s="10" t="n">
        <v>14</v>
      </c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Техническая механика</t>
        </is>
      </c>
      <c r="B9" s="10" t="inlineStr">
        <is>
          <t>24/ТО-1111</t>
        </is>
      </c>
      <c r="C9" s="11" t="n">
        <v>92</v>
      </c>
      <c r="D9" s="12" t="n"/>
      <c r="E9" s="13" t="n"/>
      <c r="F9" s="13" t="n"/>
      <c r="G9" s="14" t="n"/>
      <c r="H9" s="15" t="n"/>
      <c r="I9" s="16" t="n"/>
      <c r="J9" s="13" t="n"/>
      <c r="K9" s="11" t="n">
        <v>92</v>
      </c>
      <c r="L9" s="17" t="n">
        <v>30</v>
      </c>
      <c r="M9" s="18" t="n"/>
      <c r="N9" s="17" t="n">
        <v>58</v>
      </c>
      <c r="O9" s="19" t="n"/>
      <c r="P9" s="21" t="n">
        <v>8</v>
      </c>
      <c r="Q9" s="21" t="n">
        <v>8</v>
      </c>
      <c r="R9" s="21" t="n">
        <v>14</v>
      </c>
      <c r="S9" s="21" t="n">
        <v>6</v>
      </c>
      <c r="T9" s="18">
        <f>SUM(P9:S9)</f>
        <v/>
      </c>
      <c r="U9" s="10" t="n">
        <v>10</v>
      </c>
      <c r="V9" s="10" t="n">
        <v>12</v>
      </c>
      <c r="W9" s="10" t="n">
        <v>16</v>
      </c>
      <c r="X9" s="10" t="n">
        <v>10</v>
      </c>
      <c r="Y9" s="10" t="n">
        <v>8</v>
      </c>
      <c r="Z9" s="10" t="n"/>
      <c r="AA9" s="18">
        <f>SUM(U9:Z9)</f>
        <v/>
      </c>
      <c r="AB9" s="12">
        <f>T9+AA9</f>
        <v/>
      </c>
    </row>
    <row r="10">
      <c r="A10" s="9" t="inlineStr">
        <is>
          <t>Техническая механика</t>
        </is>
      </c>
      <c r="B10" s="10" t="inlineStr">
        <is>
          <t>23/АТ-291</t>
        </is>
      </c>
      <c r="C10" s="11" t="n">
        <v>90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90</v>
      </c>
      <c r="L10" s="17" t="n">
        <v>48</v>
      </c>
      <c r="M10" s="18" t="n"/>
      <c r="N10" s="17" t="n">
        <v>30</v>
      </c>
      <c r="O10" s="19" t="n"/>
      <c r="P10" s="21" t="n">
        <v>12</v>
      </c>
      <c r="Q10" s="21" t="n">
        <v>16</v>
      </c>
      <c r="R10" s="21" t="n">
        <v>16</v>
      </c>
      <c r="S10" s="21" t="n">
        <v>12</v>
      </c>
      <c r="T10" s="18">
        <f>SUM(P10:S10)</f>
        <v/>
      </c>
      <c r="U10" s="10" t="n">
        <v>4</v>
      </c>
      <c r="V10" s="10" t="n">
        <v>8</v>
      </c>
      <c r="W10" s="10" t="n">
        <v>8</v>
      </c>
      <c r="X10" s="10" t="n">
        <v>4</v>
      </c>
      <c r="Y10" s="10" t="n">
        <v>10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Техническая механика</t>
        </is>
      </c>
      <c r="B11" s="10" t="inlineStr">
        <is>
          <t>24/АТ-1111</t>
        </is>
      </c>
      <c r="C11" s="11" t="n">
        <v>82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82</v>
      </c>
      <c r="L11" s="17" t="n">
        <v>42</v>
      </c>
      <c r="M11" s="18" t="n"/>
      <c r="N11" s="17" t="n">
        <v>34</v>
      </c>
      <c r="O11" s="19" t="n"/>
      <c r="P11" s="21" t="n">
        <v>14</v>
      </c>
      <c r="Q11" s="21" t="n">
        <v>14</v>
      </c>
      <c r="R11" s="21" t="n">
        <v>12</v>
      </c>
      <c r="S11" s="21" t="n">
        <v>14</v>
      </c>
      <c r="T11" s="18">
        <f>SUM(P11:S11)</f>
        <v/>
      </c>
      <c r="U11" s="10" t="n">
        <v>6</v>
      </c>
      <c r="V11" s="10" t="n">
        <v>8</v>
      </c>
      <c r="W11" s="10" t="n">
        <v>6</v>
      </c>
      <c r="X11" s="10" t="n">
        <v>8</v>
      </c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Техническая механика</t>
        </is>
      </c>
      <c r="B12" s="10" t="inlineStr">
        <is>
          <t>23/РП-291</t>
        </is>
      </c>
      <c r="C12" s="11" t="n">
        <v>108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108</v>
      </c>
      <c r="L12" s="17" t="n">
        <v>46</v>
      </c>
      <c r="M12" s="18" t="n"/>
      <c r="N12" s="17" t="n">
        <v>52</v>
      </c>
      <c r="O12" s="19" t="n"/>
      <c r="P12" s="21" t="n">
        <v>10</v>
      </c>
      <c r="Q12" s="21" t="n">
        <v>16</v>
      </c>
      <c r="R12" s="21" t="n">
        <v>16</v>
      </c>
      <c r="S12" s="21" t="n">
        <v>12</v>
      </c>
      <c r="T12" s="18">
        <f>SUM(P12:S12)</f>
        <v/>
      </c>
      <c r="U12" s="10" t="n">
        <v>10</v>
      </c>
      <c r="V12" s="10" t="n">
        <v>16</v>
      </c>
      <c r="W12" s="10" t="n">
        <v>16</v>
      </c>
      <c r="X12" s="10" t="n">
        <v>12</v>
      </c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Техническая механика</t>
        </is>
      </c>
      <c r="B13" s="10" t="inlineStr">
        <is>
          <t>23/МР-292к</t>
        </is>
      </c>
      <c r="C13" s="11" t="n">
        <v>155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155</v>
      </c>
      <c r="L13" s="17" t="n">
        <v>47</v>
      </c>
      <c r="M13" s="18" t="n"/>
      <c r="N13" s="17" t="n">
        <v>96</v>
      </c>
      <c r="O13" s="19" t="n"/>
      <c r="P13" s="21" t="n">
        <v>16</v>
      </c>
      <c r="Q13" s="21" t="n">
        <v>14</v>
      </c>
      <c r="R13" s="21" t="n">
        <v>14</v>
      </c>
      <c r="S13" s="21" t="n">
        <v>14</v>
      </c>
      <c r="T13" s="18">
        <f>SUM(P13:S13)</f>
        <v/>
      </c>
      <c r="U13" s="10" t="n">
        <v>14</v>
      </c>
      <c r="V13" s="10" t="n">
        <v>26</v>
      </c>
      <c r="W13" s="10" t="n">
        <v>26</v>
      </c>
      <c r="X13" s="10" t="n">
        <v>31</v>
      </c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Техническая механика</t>
        </is>
      </c>
      <c r="B14" s="10" t="inlineStr">
        <is>
          <t>23/МР-291</t>
        </is>
      </c>
      <c r="C14" s="11" t="n">
        <v>155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155</v>
      </c>
      <c r="L14" s="17" t="n">
        <v>47</v>
      </c>
      <c r="M14" s="18" t="n"/>
      <c r="N14" s="17" t="n">
        <v>96</v>
      </c>
      <c r="O14" s="19" t="n"/>
      <c r="P14" s="21" t="n">
        <v>18</v>
      </c>
      <c r="Q14" s="21" t="n">
        <v>16</v>
      </c>
      <c r="R14" s="21" t="n">
        <v>12</v>
      </c>
      <c r="S14" s="21" t="n">
        <v>10</v>
      </c>
      <c r="T14" s="18">
        <f>SUM(P14:S14)</f>
        <v/>
      </c>
      <c r="U14" s="10" t="n">
        <v>14</v>
      </c>
      <c r="V14" s="10" t="n">
        <v>14</v>
      </c>
      <c r="W14" s="10" t="n">
        <v>18</v>
      </c>
      <c r="X14" s="10" t="n">
        <v>14</v>
      </c>
      <c r="Y14" s="10" t="n">
        <v>39</v>
      </c>
      <c r="Z14" s="10" t="n"/>
      <c r="AA14" s="18">
        <f>SUM(U14:Z14)</f>
        <v/>
      </c>
      <c r="AB14" s="12">
        <f>T14+AA14</f>
        <v/>
      </c>
    </row>
    <row r="15">
      <c r="A15" s="9" t="inlineStr">
        <is>
          <t>Техническая механика</t>
        </is>
      </c>
      <c r="B15" s="10" t="inlineStr">
        <is>
          <t>23/ПГЗ-291</t>
        </is>
      </c>
      <c r="C15" s="11" t="n">
        <v>147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147</v>
      </c>
      <c r="L15" s="17" t="n">
        <v>47</v>
      </c>
      <c r="M15" s="18" t="n"/>
      <c r="N15" s="17" t="n">
        <v>98</v>
      </c>
      <c r="O15" s="19" t="n"/>
      <c r="P15" s="21" t="n">
        <v>18</v>
      </c>
      <c r="Q15" s="21" t="n">
        <v>12</v>
      </c>
      <c r="R15" s="21" t="n">
        <v>12</v>
      </c>
      <c r="S15" s="21" t="n">
        <v>20</v>
      </c>
      <c r="T15" s="18">
        <f>SUM(P15:S15)</f>
        <v/>
      </c>
      <c r="U15" s="10" t="n">
        <v>12</v>
      </c>
      <c r="V15" s="10" t="n">
        <v>22</v>
      </c>
      <c r="W15" s="10" t="n">
        <v>26</v>
      </c>
      <c r="X15" s="10" t="n">
        <v>20</v>
      </c>
      <c r="Y15" s="10" t="n">
        <v>5</v>
      </c>
      <c r="Z15" s="10" t="n"/>
      <c r="AA15" s="18">
        <f>SUM(U15:Z15)</f>
        <v/>
      </c>
      <c r="AB15" s="12">
        <f>T15+AA15</f>
        <v/>
      </c>
    </row>
    <row r="16">
      <c r="A16" s="9" t="inlineStr">
        <is>
          <t>Техническая механика</t>
        </is>
      </c>
      <c r="B16" s="10" t="inlineStr">
        <is>
          <t>24/зТО-1111к</t>
        </is>
      </c>
      <c r="C16" s="11" t="n">
        <v>6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6</v>
      </c>
      <c r="L16" s="17" t="n"/>
      <c r="M16" s="18" t="n"/>
      <c r="N16" s="17" t="n">
        <v>6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Техническая механика</t>
        </is>
      </c>
      <c r="B17" s="10" t="inlineStr">
        <is>
          <t>24/зТМ-1111к</t>
        </is>
      </c>
      <c r="C17" s="11" t="n">
        <v>8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8</v>
      </c>
      <c r="L17" s="17" t="n">
        <v>4</v>
      </c>
      <c r="M17" s="18" t="n"/>
      <c r="N17" s="17" t="n">
        <v>4</v>
      </c>
      <c r="O17" s="19" t="n"/>
      <c r="P17" s="21" t="n"/>
      <c r="Q17" s="21" t="n"/>
      <c r="R17" s="21" t="n">
        <v>4</v>
      </c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Техническая механика</t>
        </is>
      </c>
      <c r="B18" s="10" t="inlineStr">
        <is>
          <t>23/зТМ-291к</t>
        </is>
      </c>
      <c r="C18" s="11" t="n">
        <v>8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8</v>
      </c>
      <c r="L18" s="17" t="n"/>
      <c r="M18" s="18" t="n"/>
      <c r="N18" s="17" t="n">
        <v>8</v>
      </c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177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177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177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766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766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766</v>
      </c>
    </row>
    <row r="24">
      <c r="A24" s="39" t="inlineStr">
        <is>
          <t>ВСЕГО</t>
        </is>
      </c>
      <c r="B24" s="39" t="n"/>
      <c r="C24" s="40">
        <f>SUM(C8:C18)</f>
        <v/>
      </c>
      <c r="D24" s="40">
        <f>SUM(D8:D18)</f>
        <v/>
      </c>
      <c r="E24" s="40">
        <f>SUM(E8:E18)</f>
        <v/>
      </c>
      <c r="F24" s="40">
        <f>SUM(F8:F18)</f>
        <v/>
      </c>
      <c r="G24" s="40">
        <f>SUM(G8:G18)</f>
        <v/>
      </c>
      <c r="H24" s="40">
        <f>SUM(H8:H18)</f>
        <v/>
      </c>
      <c r="I24" s="40">
        <f>SUM(I8:I18)</f>
        <v/>
      </c>
      <c r="J24" s="40">
        <f>SUM(J8:J18)</f>
        <v/>
      </c>
      <c r="K24" s="40">
        <f>SUM(K8:K18)</f>
        <v/>
      </c>
      <c r="L24" s="40">
        <f>SUM(L8:L18)</f>
        <v/>
      </c>
      <c r="M24" s="40">
        <f>SUM(M8:M18)</f>
        <v/>
      </c>
      <c r="N24" s="40">
        <f>SUM(N8:N18)</f>
        <v/>
      </c>
      <c r="O24" s="40">
        <f>SUM(O8:O18)</f>
        <v/>
      </c>
      <c r="P24" s="40">
        <f>SUM(P8:P18)</f>
        <v/>
      </c>
      <c r="Q24" s="40">
        <f>SUM(Q8:Q18)</f>
        <v/>
      </c>
      <c r="R24" s="40">
        <f>SUM(R8:R18)</f>
        <v/>
      </c>
      <c r="S24" s="40">
        <f>SUM(S8:S18)</f>
        <v/>
      </c>
      <c r="T24" s="40">
        <f>SUM(T8:T18)</f>
        <v/>
      </c>
      <c r="U24" s="40">
        <f>SUM(U8:U18)</f>
        <v/>
      </c>
      <c r="V24" s="40">
        <f>SUM(V8:V18)</f>
        <v/>
      </c>
      <c r="W24" s="40">
        <f>SUM(W8:W18)</f>
        <v/>
      </c>
      <c r="X24" s="40">
        <f>SUM(X8:X18)</f>
        <v/>
      </c>
      <c r="Y24" s="40">
        <f>SUM(Y8:Y18)</f>
        <v/>
      </c>
      <c r="Z24" s="40">
        <f>SUM(Z8:Z18)</f>
        <v/>
      </c>
      <c r="AA24" s="40">
        <f>SUM(AA8:AA18)</f>
        <v/>
      </c>
      <c r="AB24" s="40">
        <f>SUM(AB8:AB18)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Нелюбина Елена Анатольевна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Математика</t>
        </is>
      </c>
      <c r="B8" s="10" t="inlineStr">
        <is>
          <t>24/ТО-191</t>
        </is>
      </c>
      <c r="C8" s="11" t="n">
        <v>280</v>
      </c>
      <c r="D8" s="12" t="n"/>
      <c r="E8" s="13" t="n"/>
      <c r="F8" s="13" t="n"/>
      <c r="G8" s="14" t="n"/>
      <c r="H8" s="15" t="n"/>
      <c r="I8" s="16" t="n"/>
      <c r="J8" s="13" t="n"/>
      <c r="K8" s="11" t="n">
        <v>280</v>
      </c>
      <c r="L8" s="17" t="n">
        <v>94</v>
      </c>
      <c r="M8" s="18" t="n"/>
      <c r="N8" s="17" t="n">
        <v>172</v>
      </c>
      <c r="O8" s="19" t="n"/>
      <c r="P8" s="21" t="n">
        <v>26</v>
      </c>
      <c r="Q8" s="21" t="n">
        <v>28</v>
      </c>
      <c r="R8" s="21" t="n">
        <v>28</v>
      </c>
      <c r="S8" s="21" t="n">
        <v>20</v>
      </c>
      <c r="T8" s="18">
        <f>SUM(P8:S8)</f>
        <v/>
      </c>
      <c r="U8" s="10" t="n">
        <v>26</v>
      </c>
      <c r="V8" s="10" t="n">
        <v>34</v>
      </c>
      <c r="W8" s="10" t="n">
        <v>34</v>
      </c>
      <c r="X8" s="10" t="n">
        <v>36</v>
      </c>
      <c r="Y8" s="10" t="n">
        <v>28</v>
      </c>
      <c r="Z8" s="10" t="n">
        <v>6</v>
      </c>
      <c r="AA8" s="18">
        <f>SUM(U8:Z8)</f>
        <v/>
      </c>
      <c r="AB8" s="12">
        <f>T8+AA8</f>
        <v/>
      </c>
    </row>
    <row r="9">
      <c r="A9" s="9" t="inlineStr">
        <is>
          <t>Элементы высшей математики</t>
        </is>
      </c>
      <c r="B9" s="10" t="inlineStr">
        <is>
          <t>23/ТО-291</t>
        </is>
      </c>
      <c r="C9" s="11" t="n">
        <v>66</v>
      </c>
      <c r="D9" s="12" t="n"/>
      <c r="E9" s="13" t="n"/>
      <c r="F9" s="13" t="n"/>
      <c r="G9" s="14" t="n"/>
      <c r="H9" s="15" t="n"/>
      <c r="I9" s="16" t="n"/>
      <c r="J9" s="13" t="n"/>
      <c r="K9" s="11" t="n">
        <v>66</v>
      </c>
      <c r="L9" s="17" t="n">
        <v>56</v>
      </c>
      <c r="M9" s="18" t="n"/>
      <c r="N9" s="17" t="n"/>
      <c r="O9" s="19" t="n"/>
      <c r="P9" s="21" t="n">
        <v>14</v>
      </c>
      <c r="Q9" s="21" t="n">
        <v>16</v>
      </c>
      <c r="R9" s="21" t="n">
        <v>16</v>
      </c>
      <c r="S9" s="21" t="n">
        <v>20</v>
      </c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Элементы высшей математики</t>
        </is>
      </c>
      <c r="B10" s="10" t="inlineStr">
        <is>
          <t>24/ТО-1111</t>
        </is>
      </c>
      <c r="C10" s="11" t="n">
        <v>66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66</v>
      </c>
      <c r="L10" s="17" t="n">
        <v>56</v>
      </c>
      <c r="M10" s="18" t="n"/>
      <c r="N10" s="17" t="n"/>
      <c r="O10" s="19" t="n"/>
      <c r="P10" s="21" t="n">
        <v>16</v>
      </c>
      <c r="Q10" s="21" t="n">
        <v>22</v>
      </c>
      <c r="R10" s="21" t="n">
        <v>16</v>
      </c>
      <c r="S10" s="21" t="n">
        <v>12</v>
      </c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Математика</t>
        </is>
      </c>
      <c r="B11" s="10" t="inlineStr">
        <is>
          <t>24/Ю-191</t>
        </is>
      </c>
      <c r="C11" s="11" t="n">
        <v>130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130</v>
      </c>
      <c r="L11" s="17" t="n">
        <v>64</v>
      </c>
      <c r="M11" s="18" t="n"/>
      <c r="N11" s="17" t="n">
        <v>46</v>
      </c>
      <c r="O11" s="19" t="n"/>
      <c r="P11" s="21" t="n">
        <v>20</v>
      </c>
      <c r="Q11" s="21" t="n">
        <v>24</v>
      </c>
      <c r="R11" s="21" t="n">
        <v>22</v>
      </c>
      <c r="S11" s="21" t="n">
        <v>20</v>
      </c>
      <c r="T11" s="18">
        <f>SUM(P11:S11)</f>
        <v/>
      </c>
      <c r="U11" s="10" t="n">
        <v>6</v>
      </c>
      <c r="V11" s="10" t="n">
        <v>8</v>
      </c>
      <c r="W11" s="10" t="n">
        <v>8</v>
      </c>
      <c r="X11" s="10" t="n">
        <v>8</v>
      </c>
      <c r="Y11" s="10" t="n">
        <v>14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Математика</t>
        </is>
      </c>
      <c r="B12" s="10" t="inlineStr">
        <is>
          <t>24/Ю-192к</t>
        </is>
      </c>
      <c r="C12" s="11" t="n">
        <v>130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130</v>
      </c>
      <c r="L12" s="17" t="n">
        <v>64</v>
      </c>
      <c r="M12" s="18" t="n"/>
      <c r="N12" s="17" t="n">
        <v>46</v>
      </c>
      <c r="O12" s="19" t="n"/>
      <c r="P12" s="21" t="n">
        <v>18</v>
      </c>
      <c r="Q12" s="21" t="n">
        <v>22</v>
      </c>
      <c r="R12" s="21" t="n">
        <v>20</v>
      </c>
      <c r="S12" s="21" t="n">
        <v>16</v>
      </c>
      <c r="T12" s="18">
        <f>SUM(P12:S12)</f>
        <v/>
      </c>
      <c r="U12" s="10" t="n">
        <v>6</v>
      </c>
      <c r="V12" s="10" t="n">
        <v>8</v>
      </c>
      <c r="W12" s="10" t="n">
        <v>8</v>
      </c>
      <c r="X12" s="10" t="n">
        <v>8</v>
      </c>
      <c r="Y12" s="10" t="n">
        <v>24</v>
      </c>
      <c r="Z12" s="10" t="n"/>
      <c r="AA12" s="18">
        <f>SUM(U12:Z12)</f>
        <v/>
      </c>
      <c r="AB12" s="12">
        <f>T12+AA12</f>
        <v/>
      </c>
    </row>
    <row r="13">
      <c r="A13" s="9" t="inlineStr">
        <is>
          <t>Математика</t>
        </is>
      </c>
      <c r="B13" s="10" t="inlineStr">
        <is>
          <t>24/Ю-193к</t>
        </is>
      </c>
      <c r="C13" s="11" t="n">
        <v>130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130</v>
      </c>
      <c r="L13" s="17" t="n">
        <v>64</v>
      </c>
      <c r="M13" s="18" t="n"/>
      <c r="N13" s="17" t="n">
        <v>46</v>
      </c>
      <c r="O13" s="19" t="n"/>
      <c r="P13" s="21" t="n">
        <v>16</v>
      </c>
      <c r="Q13" s="21" t="n">
        <v>24</v>
      </c>
      <c r="R13" s="21" t="n">
        <v>20</v>
      </c>
      <c r="S13" s="21" t="n">
        <v>16</v>
      </c>
      <c r="T13" s="18">
        <f>SUM(P13:S13)</f>
        <v/>
      </c>
      <c r="U13" s="10" t="n">
        <v>6</v>
      </c>
      <c r="V13" s="10" t="n">
        <v>8</v>
      </c>
      <c r="W13" s="10" t="n">
        <v>8</v>
      </c>
      <c r="X13" s="10" t="n">
        <v>8</v>
      </c>
      <c r="Y13" s="10" t="n">
        <v>24</v>
      </c>
      <c r="Z13" s="10" t="n"/>
      <c r="AA13" s="18">
        <f>SUM(U13:Z13)</f>
        <v/>
      </c>
      <c r="AB13" s="12">
        <f>T13+AA13</f>
        <v/>
      </c>
    </row>
    <row r="14">
      <c r="A14" s="9" t="inlineStr">
        <is>
          <t>Математика</t>
        </is>
      </c>
      <c r="B14" s="10" t="inlineStr">
        <is>
          <t>23/ПСО-291</t>
        </is>
      </c>
      <c r="C14" s="11" t="n">
        <v>50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50</v>
      </c>
      <c r="L14" s="17" t="n">
        <v>50</v>
      </c>
      <c r="M14" s="18" t="n"/>
      <c r="N14" s="17" t="n"/>
      <c r="O14" s="19" t="n"/>
      <c r="P14" s="21" t="n">
        <v>12</v>
      </c>
      <c r="Q14" s="21" t="n">
        <v>10</v>
      </c>
      <c r="R14" s="21" t="n">
        <v>12</v>
      </c>
      <c r="S14" s="21" t="n">
        <v>16</v>
      </c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Математика</t>
        </is>
      </c>
      <c r="B15" s="10" t="inlineStr">
        <is>
          <t>23/ПСО-292к</t>
        </is>
      </c>
      <c r="C15" s="11" t="n">
        <v>50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50</v>
      </c>
      <c r="L15" s="17" t="n">
        <v>50</v>
      </c>
      <c r="M15" s="18" t="n"/>
      <c r="N15" s="17" t="n"/>
      <c r="O15" s="19" t="n"/>
      <c r="P15" s="21" t="n">
        <v>12</v>
      </c>
      <c r="Q15" s="21" t="n">
        <v>12</v>
      </c>
      <c r="R15" s="21" t="n">
        <v>12</v>
      </c>
      <c r="S15" s="21" t="n">
        <v>14</v>
      </c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Математика</t>
        </is>
      </c>
      <c r="B16" s="10" t="inlineStr">
        <is>
          <t>24/Л-191</t>
        </is>
      </c>
      <c r="C16" s="11" t="n">
        <v>242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242</v>
      </c>
      <c r="L16" s="17" t="n">
        <v>80</v>
      </c>
      <c r="M16" s="18" t="n"/>
      <c r="N16" s="17" t="n">
        <v>144</v>
      </c>
      <c r="O16" s="19" t="n"/>
      <c r="P16" s="21" t="n">
        <v>18</v>
      </c>
      <c r="Q16" s="21" t="n">
        <v>22</v>
      </c>
      <c r="R16" s="21" t="n">
        <v>20</v>
      </c>
      <c r="S16" s="21" t="n">
        <v>20</v>
      </c>
      <c r="T16" s="18">
        <f>SUM(P16:S16)</f>
        <v/>
      </c>
      <c r="U16" s="10" t="n">
        <v>22</v>
      </c>
      <c r="V16" s="10" t="n">
        <v>28</v>
      </c>
      <c r="W16" s="10" t="n">
        <v>32</v>
      </c>
      <c r="X16" s="10" t="n">
        <v>30</v>
      </c>
      <c r="Y16" s="10" t="n">
        <v>28</v>
      </c>
      <c r="Z16" s="10" t="n">
        <v>4</v>
      </c>
      <c r="AA16" s="18">
        <f>SUM(U16:Z16)</f>
        <v/>
      </c>
      <c r="AB16" s="12">
        <f>T16+AA16</f>
        <v/>
      </c>
    </row>
    <row r="17">
      <c r="A17" s="9" t="inlineStr">
        <is>
          <t>Математика</t>
        </is>
      </c>
      <c r="B17" s="10" t="inlineStr">
        <is>
          <t>24/Л-192к</t>
        </is>
      </c>
      <c r="C17" s="11" t="n">
        <v>242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242</v>
      </c>
      <c r="L17" s="17" t="n">
        <v>80</v>
      </c>
      <c r="M17" s="18" t="n"/>
      <c r="N17" s="17" t="n">
        <v>144</v>
      </c>
      <c r="O17" s="19" t="n"/>
      <c r="P17" s="21" t="n">
        <v>26</v>
      </c>
      <c r="Q17" s="21" t="n">
        <v>22</v>
      </c>
      <c r="R17" s="21" t="n">
        <v>20</v>
      </c>
      <c r="S17" s="21" t="n">
        <v>26</v>
      </c>
      <c r="T17" s="18">
        <f>SUM(P17:S17)</f>
        <v/>
      </c>
      <c r="U17" s="10" t="n">
        <v>16</v>
      </c>
      <c r="V17" s="10" t="n">
        <v>30</v>
      </c>
      <c r="W17" s="10" t="n">
        <v>30</v>
      </c>
      <c r="X17" s="10" t="n">
        <v>30</v>
      </c>
      <c r="Y17" s="10" t="n">
        <v>26</v>
      </c>
      <c r="Z17" s="10" t="n">
        <v>4</v>
      </c>
      <c r="AA17" s="18">
        <f>SUM(U17:Z17)</f>
        <v/>
      </c>
      <c r="AB17" s="12">
        <f>T17+AA17</f>
        <v/>
      </c>
    </row>
    <row r="18">
      <c r="A18" s="9" t="inlineStr">
        <is>
          <t>Математика</t>
        </is>
      </c>
      <c r="B18" s="10" t="inlineStr">
        <is>
          <t>24/МР-192к</t>
        </is>
      </c>
      <c r="C18" s="11" t="n">
        <v>58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58</v>
      </c>
      <c r="L18" s="17" t="n"/>
      <c r="M18" s="18" t="n"/>
      <c r="N18" s="17" t="n">
        <v>50</v>
      </c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>
        <v>32</v>
      </c>
      <c r="Z18" s="10" t="n">
        <v>26</v>
      </c>
      <c r="AA18" s="18">
        <f>SUM(U18:Z18)</f>
        <v/>
      </c>
      <c r="AB18" s="12">
        <f>T18+AA18</f>
        <v/>
      </c>
    </row>
    <row r="19">
      <c r="A19" s="9" t="inlineStr">
        <is>
          <t>Математика</t>
        </is>
      </c>
      <c r="B19" s="10" t="inlineStr">
        <is>
          <t>24/п МП-191</t>
        </is>
      </c>
      <c r="C19" s="11" t="n">
        <v>40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40</v>
      </c>
      <c r="L19" s="17" t="n"/>
      <c r="M19" s="18" t="n"/>
      <c r="N19" s="17" t="n">
        <v>32</v>
      </c>
      <c r="O19" s="19" t="n"/>
      <c r="P19" s="21" t="n"/>
      <c r="Q19" s="21" t="n"/>
      <c r="R19" s="21" t="n"/>
      <c r="S19" s="21" t="n"/>
      <c r="T19" s="18">
        <f>SUM(P19:S19)</f>
        <v/>
      </c>
      <c r="U19" s="10" t="n"/>
      <c r="V19" s="10" t="n"/>
      <c r="W19" s="10" t="n"/>
      <c r="X19" s="10" t="n"/>
      <c r="Y19" s="10" t="n">
        <v>28</v>
      </c>
      <c r="Z19" s="10" t="n"/>
      <c r="AA19" s="18">
        <f>SUM(U19:Z19)</f>
        <v/>
      </c>
      <c r="AB19" s="12">
        <f>T19+AA19</f>
        <v/>
      </c>
    </row>
    <row r="20">
      <c r="A20" s="9" t="inlineStr">
        <is>
          <t>Математика</t>
        </is>
      </c>
      <c r="B20" s="25" t="inlineStr">
        <is>
          <t>24/С-191</t>
        </is>
      </c>
      <c r="C20" s="11" t="n">
        <v>52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52</v>
      </c>
      <c r="L20" s="17" t="n"/>
      <c r="M20" s="18" t="n"/>
      <c r="N20" s="17" t="n">
        <v>44</v>
      </c>
      <c r="O20" s="19" t="n"/>
      <c r="P20" s="21" t="n"/>
      <c r="Q20" s="21" t="n"/>
      <c r="R20" s="21" t="n"/>
      <c r="S20" s="21" t="n"/>
      <c r="T20" s="18">
        <f>SUM(P20:S20)</f>
        <v/>
      </c>
      <c r="U20" s="10" t="n"/>
      <c r="V20" s="10" t="n"/>
      <c r="W20" s="10" t="n"/>
      <c r="X20" s="10" t="n"/>
      <c r="Y20" s="10" t="n">
        <v>28</v>
      </c>
      <c r="Z20" s="10" t="n"/>
      <c r="AA20" s="18">
        <f>SUM(U20:Z20)</f>
        <v/>
      </c>
      <c r="AB20" s="12">
        <f>T20+AA20</f>
        <v/>
      </c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610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610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610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926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926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926</v>
      </c>
    </row>
    <row r="24">
      <c r="A24" s="39" t="inlineStr">
        <is>
          <t>ВСЕГО</t>
        </is>
      </c>
      <c r="B24" s="39" t="n"/>
      <c r="C24" s="40">
        <f>SUM(C8:C20)</f>
        <v/>
      </c>
      <c r="D24" s="40">
        <f>SUM(D8:D20)</f>
        <v/>
      </c>
      <c r="E24" s="40">
        <f>SUM(E8:E20)</f>
        <v/>
      </c>
      <c r="F24" s="40">
        <f>SUM(F8:F20)</f>
        <v/>
      </c>
      <c r="G24" s="40">
        <f>SUM(G8:G20)</f>
        <v/>
      </c>
      <c r="H24" s="40">
        <f>SUM(H8:H20)</f>
        <v/>
      </c>
      <c r="I24" s="40">
        <f>SUM(I8:I20)</f>
        <v/>
      </c>
      <c r="J24" s="40">
        <f>SUM(J8:J20)</f>
        <v/>
      </c>
      <c r="K24" s="40">
        <f>SUM(K8:K20)</f>
        <v/>
      </c>
      <c r="L24" s="40">
        <f>SUM(L8:L20)</f>
        <v/>
      </c>
      <c r="M24" s="40">
        <f>SUM(M8:M20)</f>
        <v/>
      </c>
      <c r="N24" s="40">
        <f>SUM(N8:N20)</f>
        <v/>
      </c>
      <c r="O24" s="40">
        <f>SUM(O8:O20)</f>
        <v/>
      </c>
      <c r="P24" s="40">
        <f>SUM(P8:P20)</f>
        <v/>
      </c>
      <c r="Q24" s="40">
        <f>SUM(Q8:Q20)</f>
        <v/>
      </c>
      <c r="R24" s="40">
        <f>SUM(R8:R20)</f>
        <v/>
      </c>
      <c r="S24" s="40">
        <f>SUM(S8:S20)</f>
        <v/>
      </c>
      <c r="T24" s="40">
        <f>SUM(T8:T20)</f>
        <v/>
      </c>
      <c r="U24" s="40">
        <f>SUM(U8:U20)</f>
        <v/>
      </c>
      <c r="V24" s="40">
        <f>SUM(V8:V20)</f>
        <v/>
      </c>
      <c r="W24" s="40">
        <f>SUM(W8:W20)</f>
        <v/>
      </c>
      <c r="X24" s="40">
        <f>SUM(X8:X20)</f>
        <v/>
      </c>
      <c r="Y24" s="40">
        <f>SUM(Y8:Y20)</f>
        <v/>
      </c>
      <c r="Z24" s="40">
        <f>SUM(Z8:Z20)</f>
        <v/>
      </c>
      <c r="AA24" s="40">
        <f>SUM(AA8:AA20)</f>
        <v/>
      </c>
      <c r="AB24" s="40">
        <f>SUM(AB8:AB20)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B6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Никонова Наталья Владимировна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Банковские операции с использованием различных форм расчетов и отражение их в учете</t>
        </is>
      </c>
      <c r="B8" s="10" t="inlineStr">
        <is>
          <t>23/Б-291к</t>
        </is>
      </c>
      <c r="C8" s="11" t="n">
        <v>63</v>
      </c>
      <c r="D8" s="12" t="n"/>
      <c r="E8" s="13" t="n"/>
      <c r="F8" s="13" t="n"/>
      <c r="G8" s="14" t="n"/>
      <c r="H8" s="15" t="n"/>
      <c r="I8" s="16" t="n"/>
      <c r="J8" s="13" t="n"/>
      <c r="K8" s="11" t="n">
        <v>63</v>
      </c>
      <c r="L8" s="17" t="n"/>
      <c r="M8" s="18" t="n"/>
      <c r="N8" s="17" t="n">
        <v>63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8</v>
      </c>
      <c r="V8" s="10" t="n">
        <v>10</v>
      </c>
      <c r="W8" s="10" t="n">
        <v>10</v>
      </c>
      <c r="X8" s="10" t="n">
        <v>12</v>
      </c>
      <c r="Y8" s="10" t="n">
        <v>21</v>
      </c>
      <c r="Z8" s="10" t="n">
        <v>2</v>
      </c>
      <c r="AA8" s="18">
        <f>SUM(U8:Z8)</f>
        <v/>
      </c>
      <c r="AB8" s="12">
        <f>T8+AA8</f>
        <v/>
      </c>
    </row>
    <row r="9">
      <c r="A9" s="9" t="inlineStr">
        <is>
          <t>Банковские операции с использованием различных форм расчетов и отражение их в учете (ПРИЕМ КУРСОВОГО ПРОЕКТА)</t>
        </is>
      </c>
      <c r="B9" s="10" t="inlineStr">
        <is>
          <t>23/Б-291к</t>
        </is>
      </c>
      <c r="C9" s="11" t="n">
        <v>26</v>
      </c>
      <c r="D9" s="12" t="n"/>
      <c r="E9" s="13" t="n"/>
      <c r="F9" s="13" t="n"/>
      <c r="G9" s="14" t="n"/>
      <c r="H9" s="15" t="n"/>
      <c r="I9" s="16" t="n"/>
      <c r="J9" s="13" t="n"/>
      <c r="K9" s="11" t="n">
        <v>26</v>
      </c>
      <c r="L9" s="17" t="n"/>
      <c r="M9" s="18" t="n"/>
      <c r="N9" s="17" t="n">
        <v>30</v>
      </c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Организация бухгалтерского учета в банках</t>
        </is>
      </c>
      <c r="B10" s="10" t="inlineStr">
        <is>
          <t>22/Б-391кв</t>
        </is>
      </c>
      <c r="C10" s="11" t="n">
        <v>72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72</v>
      </c>
      <c r="L10" s="17" t="n">
        <v>64</v>
      </c>
      <c r="M10" s="18" t="n"/>
      <c r="N10" s="17" t="n"/>
      <c r="O10" s="19" t="n"/>
      <c r="P10" s="21" t="n">
        <v>14</v>
      </c>
      <c r="Q10" s="21" t="n">
        <v>12</v>
      </c>
      <c r="R10" s="21" t="n">
        <v>8</v>
      </c>
      <c r="S10" s="21" t="n">
        <v>14</v>
      </c>
      <c r="T10" s="18">
        <f>SUM(P10:S10)</f>
        <v/>
      </c>
      <c r="U10" s="10" t="n">
        <v>6</v>
      </c>
      <c r="V10" s="10" t="n">
        <v>18</v>
      </c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Ведение операций по банковским вкладам (депозитам)</t>
        </is>
      </c>
      <c r="B11" s="10" t="inlineStr">
        <is>
          <t>22/Б-391кв</t>
        </is>
      </c>
      <c r="C11" s="11" t="n">
        <v>48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48</v>
      </c>
      <c r="L11" s="17" t="n">
        <v>48</v>
      </c>
      <c r="M11" s="18" t="n"/>
      <c r="N11" s="17" t="n"/>
      <c r="O11" s="19" t="n"/>
      <c r="P11" s="21" t="n">
        <v>8</v>
      </c>
      <c r="Q11" s="21" t="n">
        <v>10</v>
      </c>
      <c r="R11" s="21" t="n">
        <v>8</v>
      </c>
      <c r="S11" s="21" t="n">
        <v>6</v>
      </c>
      <c r="T11" s="18">
        <f>SUM(P11:S11)</f>
        <v/>
      </c>
      <c r="U11" s="10" t="n">
        <v>6</v>
      </c>
      <c r="V11" s="10" t="n">
        <v>10</v>
      </c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Логистика закупок</t>
        </is>
      </c>
      <c r="B12" s="10" t="inlineStr">
        <is>
          <t>23/Л-291к</t>
        </is>
      </c>
      <c r="C12" s="11" t="n">
        <v>60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60</v>
      </c>
      <c r="L12" s="17" t="n"/>
      <c r="M12" s="18" t="n"/>
      <c r="N12" s="17" t="n">
        <v>56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>
        <v>6</v>
      </c>
      <c r="V12" s="10" t="n">
        <v>8</v>
      </c>
      <c r="W12" s="10" t="n">
        <v>8</v>
      </c>
      <c r="X12" s="10" t="n">
        <v>12</v>
      </c>
      <c r="Y12" s="10" t="n">
        <v>20</v>
      </c>
      <c r="Z12" s="10" t="n"/>
      <c r="AA12" s="18">
        <f>SUM(U12:Z12)</f>
        <v/>
      </c>
      <c r="AB12" s="12">
        <f>T12+AA12</f>
        <v/>
      </c>
    </row>
    <row r="13">
      <c r="A13" s="9" t="inlineStr">
        <is>
          <t>Логистика закупок (ПРИЕМ КУРСОВОГО ПРОЕКТА)</t>
        </is>
      </c>
      <c r="B13" s="10" t="inlineStr">
        <is>
          <t>23/Л-291к</t>
        </is>
      </c>
      <c r="C13" s="11" t="n">
        <v>26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26</v>
      </c>
      <c r="L13" s="17" t="n"/>
      <c r="M13" s="18" t="n"/>
      <c r="N13" s="17" t="n">
        <v>30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Логистика закупок</t>
        </is>
      </c>
      <c r="B14" s="10" t="inlineStr">
        <is>
          <t>23/Л-292к</t>
        </is>
      </c>
      <c r="C14" s="11" t="n">
        <v>60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60</v>
      </c>
      <c r="L14" s="17" t="n"/>
      <c r="M14" s="18" t="n"/>
      <c r="N14" s="17" t="n">
        <v>56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>
        <v>4</v>
      </c>
      <c r="V14" s="10" t="n">
        <v>8</v>
      </c>
      <c r="W14" s="10" t="n">
        <v>8</v>
      </c>
      <c r="X14" s="10" t="n">
        <v>8</v>
      </c>
      <c r="Y14" s="10" t="n">
        <v>20</v>
      </c>
      <c r="Z14" s="10" t="n"/>
      <c r="AA14" s="18">
        <f>SUM(U14:Z14)</f>
        <v/>
      </c>
      <c r="AB14" s="12">
        <f>T14+AA14</f>
        <v/>
      </c>
    </row>
    <row r="15">
      <c r="A15" s="9" t="inlineStr">
        <is>
          <t>Логистика закупок (ПРИЕМ КУРСОВОГО ПРОЕКТА)</t>
        </is>
      </c>
      <c r="B15" s="10" t="inlineStr">
        <is>
          <t>23/Л-292к</t>
        </is>
      </c>
      <c r="C15" s="11" t="n">
        <v>26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26</v>
      </c>
      <c r="L15" s="17" t="n"/>
      <c r="M15" s="18" t="n"/>
      <c r="N15" s="17" t="n">
        <v>30</v>
      </c>
      <c r="O15" s="19" t="n"/>
      <c r="P15" s="21" t="n"/>
      <c r="Q15" s="21" t="n"/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Оптимизация ресурсов организаций (подразделений)</t>
        </is>
      </c>
      <c r="B16" s="10" t="inlineStr">
        <is>
          <t>22/Л-391кв</t>
        </is>
      </c>
      <c r="C16" s="11" t="n">
        <v>69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69</v>
      </c>
      <c r="L16" s="17" t="n">
        <v>69</v>
      </c>
      <c r="M16" s="18" t="n"/>
      <c r="N16" s="17" t="n"/>
      <c r="O16" s="19" t="n"/>
      <c r="P16" s="21" t="n"/>
      <c r="Q16" s="21" t="n"/>
      <c r="R16" s="21" t="n"/>
      <c r="S16" s="21" t="n"/>
      <c r="T16" s="18">
        <f>SUM(P16:S16)</f>
        <v/>
      </c>
      <c r="U16" s="10" t="n">
        <v>26</v>
      </c>
      <c r="V16" s="10" t="n">
        <v>43</v>
      </c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Оптимизация ресурсов организаций (подразделений) (ПРИЕМ КУРСОВОГО ПРОЕКТА)</t>
        </is>
      </c>
      <c r="B17" s="10" t="inlineStr">
        <is>
          <t>22/Л-391кв</t>
        </is>
      </c>
      <c r="C17" s="11" t="n">
        <v>25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25</v>
      </c>
      <c r="L17" s="17" t="n">
        <v>29</v>
      </c>
      <c r="M17" s="18" t="n"/>
      <c r="N17" s="17" t="n"/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Производственная практика (по профилю специальности)</t>
        </is>
      </c>
      <c r="B18" s="10" t="inlineStr">
        <is>
          <t>22/Л-391кв</t>
        </is>
      </c>
      <c r="C18" s="11" t="n">
        <v>8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8</v>
      </c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Производственная практика (по профилю специальности)</t>
        </is>
      </c>
      <c r="B19" s="10" t="inlineStr">
        <is>
          <t>22/Л-391кв</t>
        </is>
      </c>
      <c r="C19" s="11" t="n">
        <v>4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4</v>
      </c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Производственная практика (по профилю специальности)</t>
        </is>
      </c>
      <c r="B20" s="25" t="inlineStr">
        <is>
          <t>22/Л-391кв</t>
        </is>
      </c>
      <c r="C20" s="11" t="n">
        <v>4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4</v>
      </c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Производственная практика (по профилю специальности)</t>
        </is>
      </c>
      <c r="B21" s="25" t="inlineStr">
        <is>
          <t>22/Л-391кв</t>
        </is>
      </c>
      <c r="C21" s="11" t="n">
        <v>6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6</v>
      </c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Квалификационный экзамен</t>
        </is>
      </c>
      <c r="B22" s="10" t="inlineStr">
        <is>
          <t>22/Л-391кв</t>
        </is>
      </c>
      <c r="C22" s="11" t="n">
        <v>8.58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8.58</v>
      </c>
      <c r="L22" s="17" t="n"/>
      <c r="M22" s="18" t="n"/>
      <c r="N22" s="17" t="n"/>
      <c r="O22" s="19" t="n"/>
      <c r="P22" s="21" t="n"/>
      <c r="Q22" s="21" t="n"/>
      <c r="R22" s="21" t="n"/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ПРОИЗВОДСТВЕННАЯ ПРАКТИКА (ПРЕДДИПЛОМНАЯ)</t>
        </is>
      </c>
      <c r="B23" s="10" t="inlineStr">
        <is>
          <t>22/Л-391кв</t>
        </is>
      </c>
      <c r="C23" s="11" t="n">
        <v>14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14</v>
      </c>
      <c r="L23" s="17" t="n"/>
      <c r="M23" s="18" t="n"/>
      <c r="N23" s="17" t="n"/>
      <c r="O23" s="19" t="n"/>
      <c r="P23" s="21" t="n"/>
      <c r="Q23" s="21" t="n"/>
      <c r="R23" s="21" t="n"/>
      <c r="S23" s="21" t="n"/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Подготовка выпускной квалификационной работы</t>
        </is>
      </c>
      <c r="B24" s="10" t="inlineStr">
        <is>
          <t>22/Л-391кв</t>
        </is>
      </c>
      <c r="C24" s="11" t="n">
        <v>42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42</v>
      </c>
      <c r="L24" s="17" t="n"/>
      <c r="M24" s="18" t="n"/>
      <c r="N24" s="17" t="n"/>
      <c r="O24" s="19" t="n"/>
      <c r="P24" s="21" t="n"/>
      <c r="Q24" s="21" t="n"/>
      <c r="R24" s="21" t="n"/>
      <c r="S24" s="21" t="n"/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Подготовка выпускной квалификационной работы (НОРМОКОНТРОЛЬ)</t>
        </is>
      </c>
      <c r="B25" s="10" t="inlineStr">
        <is>
          <t>22/Л-391кв</t>
        </is>
      </c>
      <c r="C25" s="11" t="n">
        <v>3.5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3.5</v>
      </c>
      <c r="L25" s="17" t="n"/>
      <c r="M25" s="18" t="n"/>
      <c r="N25" s="17" t="n"/>
      <c r="O25" s="19" t="n"/>
      <c r="P25" s="21" t="n"/>
      <c r="Q25" s="21" t="n"/>
      <c r="R25" s="21" t="n"/>
      <c r="S25" s="21" t="n"/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Защита выпускной квалификационной работы</t>
        </is>
      </c>
      <c r="B26" s="10" t="inlineStr">
        <is>
          <t>22/Л-391кв</t>
        </is>
      </c>
      <c r="C26" s="11" t="n">
        <v>3.5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3.5</v>
      </c>
      <c r="L26" s="17" t="n"/>
      <c r="M26" s="18" t="n"/>
      <c r="N26" s="17" t="n"/>
      <c r="O26" s="19" t="n"/>
      <c r="P26" s="21" t="n"/>
      <c r="Q26" s="21" t="n"/>
      <c r="R26" s="21" t="n"/>
      <c r="S26" s="21" t="n"/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Оптимизация ресурсов организаций (подразделений)</t>
        </is>
      </c>
      <c r="B27" s="10" t="inlineStr">
        <is>
          <t>22/Л-392кв</t>
        </is>
      </c>
      <c r="C27" s="11" t="n">
        <v>69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69</v>
      </c>
      <c r="L27" s="17" t="n">
        <v>69</v>
      </c>
      <c r="M27" s="18" t="n"/>
      <c r="N27" s="17" t="n"/>
      <c r="O27" s="19" t="n"/>
      <c r="P27" s="21" t="n"/>
      <c r="Q27" s="21" t="n"/>
      <c r="R27" s="21" t="n"/>
      <c r="S27" s="21" t="n"/>
      <c r="T27" s="18">
        <f>SUM(P27:S27)</f>
        <v/>
      </c>
      <c r="U27" s="10" t="n">
        <v>26</v>
      </c>
      <c r="V27" s="10" t="n">
        <v>43</v>
      </c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Оптимизация ресурсов организаций (подразделений) (ПРИЕМ КУРСОВОГО ПРОЕКТА)</t>
        </is>
      </c>
      <c r="B28" s="10" t="inlineStr">
        <is>
          <t>22/Л-392кв</t>
        </is>
      </c>
      <c r="C28" s="11" t="n">
        <v>23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23</v>
      </c>
      <c r="L28" s="17" t="n"/>
      <c r="M28" s="18" t="n"/>
      <c r="N28" s="17" t="n"/>
      <c r="O28" s="19" t="n"/>
      <c r="P28" s="21" t="n"/>
      <c r="Q28" s="21" t="n"/>
      <c r="R28" s="21" t="n"/>
      <c r="S28" s="21" t="n"/>
      <c r="T28" s="18">
        <f>SUM(P28:S28)</f>
        <v/>
      </c>
      <c r="U28" s="10" t="n"/>
      <c r="V28" s="10" t="n"/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Квалификационный экзамен</t>
        </is>
      </c>
      <c r="B29" s="10" t="inlineStr">
        <is>
          <t>22/Л-392кв</t>
        </is>
      </c>
      <c r="C29" s="11" t="n">
        <v>7.92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7.92</v>
      </c>
      <c r="L29" s="17" t="n"/>
      <c r="M29" s="18" t="n"/>
      <c r="N29" s="17" t="n"/>
      <c r="O29" s="19" t="n"/>
      <c r="P29" s="21" t="n"/>
      <c r="Q29" s="21" t="n"/>
      <c r="R29" s="21" t="n"/>
      <c r="S29" s="21" t="n"/>
      <c r="T29" s="18">
        <f>SUM(P29:S29)</f>
        <v/>
      </c>
      <c r="U29" s="10" t="n"/>
      <c r="V29" s="10" t="n"/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ПРОИЗВОДСТВЕННАЯ ПРАКТИКА (ПРЕДДИПЛОМНАЯ)</t>
        </is>
      </c>
      <c r="B30" s="10" t="inlineStr">
        <is>
          <t>22/Л-392кв</t>
        </is>
      </c>
      <c r="C30" s="11" t="n">
        <v>12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12</v>
      </c>
      <c r="L30" s="17" t="n"/>
      <c r="M30" s="18" t="n"/>
      <c r="N30" s="17" t="n"/>
      <c r="O30" s="19" t="n"/>
      <c r="P30" s="21" t="n"/>
      <c r="Q30" s="21" t="n"/>
      <c r="R30" s="21" t="n"/>
      <c r="S30" s="21" t="n"/>
      <c r="T30" s="18">
        <f>SUM(P30:S30)</f>
        <v/>
      </c>
      <c r="U30" s="10" t="n"/>
      <c r="V30" s="10" t="n"/>
      <c r="W30" s="10" t="n"/>
      <c r="X30" s="10" t="n"/>
      <c r="Y30" s="10" t="n"/>
      <c r="Z30" s="10" t="n"/>
      <c r="AA30" s="18">
        <f>SUM(U30:Z30)</f>
        <v/>
      </c>
      <c r="AB30" s="12">
        <f>T30+AA30</f>
        <v/>
      </c>
    </row>
    <row r="31">
      <c r="A31" s="9" t="inlineStr">
        <is>
          <t>Подготовка выпускной квалификационной работы</t>
        </is>
      </c>
      <c r="B31" s="10" t="inlineStr">
        <is>
          <t>22/Л-392кв</t>
        </is>
      </c>
      <c r="C31" s="11" t="n">
        <v>36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36</v>
      </c>
      <c r="L31" s="17" t="n"/>
      <c r="M31" s="18" t="n"/>
      <c r="N31" s="17" t="n"/>
      <c r="O31" s="19" t="n"/>
      <c r="P31" s="21" t="n"/>
      <c r="Q31" s="21" t="n"/>
      <c r="R31" s="21" t="n"/>
      <c r="S31" s="21" t="n"/>
      <c r="T31" s="18">
        <f>SUM(P31:S31)</f>
        <v/>
      </c>
      <c r="U31" s="10" t="n"/>
      <c r="V31" s="10" t="n"/>
      <c r="W31" s="10" t="n"/>
      <c r="X31" s="10" t="n"/>
      <c r="Y31" s="10" t="n"/>
      <c r="Z31" s="10" t="n"/>
      <c r="AA31" s="18">
        <f>SUM(U31:Z31)</f>
        <v/>
      </c>
      <c r="AB31" s="12">
        <f>T31+AA31</f>
        <v/>
      </c>
    </row>
    <row r="32">
      <c r="A32" s="9" t="inlineStr">
        <is>
          <t>Подготовка выпускной квалификационной работы (НОРМОКОНТРОЛЬ)</t>
        </is>
      </c>
      <c r="B32" s="10" t="inlineStr">
        <is>
          <t>22/Л-392кв</t>
        </is>
      </c>
      <c r="C32" s="11" t="n">
        <v>3</v>
      </c>
      <c r="D32" s="12" t="n"/>
      <c r="E32" s="13" t="n"/>
      <c r="F32" s="13" t="n"/>
      <c r="G32" s="14" t="n"/>
      <c r="H32" s="15" t="n"/>
      <c r="I32" s="16" t="n"/>
      <c r="J32" s="13" t="n"/>
      <c r="K32" s="11" t="n">
        <v>3</v>
      </c>
      <c r="L32" s="17" t="n"/>
      <c r="M32" s="18" t="n"/>
      <c r="N32" s="17" t="n"/>
      <c r="O32" s="19" t="n"/>
      <c r="P32" s="21" t="n"/>
      <c r="Q32" s="21" t="n"/>
      <c r="R32" s="21" t="n"/>
      <c r="S32" s="21" t="n"/>
      <c r="T32" s="18">
        <f>SUM(P32:S32)</f>
        <v/>
      </c>
      <c r="U32" s="10" t="n"/>
      <c r="V32" s="10" t="n"/>
      <c r="W32" s="10" t="n"/>
      <c r="X32" s="10" t="n"/>
      <c r="Y32" s="10" t="n"/>
      <c r="Z32" s="10" t="n"/>
      <c r="AA32" s="18">
        <f>SUM(U32:Z32)</f>
        <v/>
      </c>
      <c r="AB32" s="12">
        <f>T32+AA32</f>
        <v/>
      </c>
    </row>
    <row r="33">
      <c r="A33" s="9" t="inlineStr">
        <is>
          <t>Защита выпускной квалификационной работы</t>
        </is>
      </c>
      <c r="B33" s="10" t="inlineStr">
        <is>
          <t>22/Л-392кв</t>
        </is>
      </c>
      <c r="C33" s="11" t="n">
        <v>3</v>
      </c>
      <c r="D33" s="12" t="n"/>
      <c r="E33" s="13" t="n"/>
      <c r="F33" s="13" t="n"/>
      <c r="G33" s="14" t="n"/>
      <c r="H33" s="15" t="n"/>
      <c r="I33" s="16" t="n"/>
      <c r="J33" s="13" t="n"/>
      <c r="K33" s="11" t="n">
        <v>3</v>
      </c>
      <c r="L33" s="17" t="n"/>
      <c r="M33" s="18" t="n"/>
      <c r="N33" s="17" t="n"/>
      <c r="O33" s="19" t="n"/>
      <c r="P33" s="21" t="n"/>
      <c r="Q33" s="21" t="n"/>
      <c r="R33" s="21" t="n"/>
      <c r="S33" s="21" t="n"/>
      <c r="T33" s="18">
        <f>SUM(P33:S33)</f>
        <v/>
      </c>
      <c r="U33" s="10" t="n"/>
      <c r="V33" s="10" t="n"/>
      <c r="W33" s="10" t="n"/>
      <c r="X33" s="10" t="n"/>
      <c r="Y33" s="10" t="n"/>
      <c r="Z33" s="10" t="n"/>
      <c r="AA33" s="18">
        <f>SUM(U33:Z33)</f>
        <v/>
      </c>
      <c r="AB33" s="12">
        <f>T33+AA33</f>
        <v/>
      </c>
    </row>
    <row r="34">
      <c r="A34" s="9" t="inlineStr">
        <is>
          <t>Экономика структурного подразделения</t>
        </is>
      </c>
      <c r="B34" s="10" t="inlineStr">
        <is>
          <t>21/ЭО-491в</t>
        </is>
      </c>
      <c r="C34" s="11" t="n">
        <v>55</v>
      </c>
      <c r="D34" s="12" t="n"/>
      <c r="E34" s="13" t="n"/>
      <c r="F34" s="13" t="n"/>
      <c r="G34" s="14" t="n"/>
      <c r="H34" s="15" t="n"/>
      <c r="I34" s="16" t="n"/>
      <c r="J34" s="13" t="n"/>
      <c r="K34" s="11" t="n">
        <v>55</v>
      </c>
      <c r="L34" s="17" t="n">
        <v>55</v>
      </c>
      <c r="M34" s="18" t="n"/>
      <c r="N34" s="17" t="n"/>
      <c r="O34" s="19" t="n"/>
      <c r="P34" s="21" t="n">
        <v>14</v>
      </c>
      <c r="Q34" s="21" t="n">
        <v>14</v>
      </c>
      <c r="R34" s="21" t="n">
        <v>11</v>
      </c>
      <c r="S34" s="21" t="n">
        <v>16</v>
      </c>
      <c r="T34" s="18">
        <f>SUM(P34:S34)</f>
        <v/>
      </c>
      <c r="U34" s="10" t="n"/>
      <c r="V34" s="10" t="n"/>
      <c r="W34" s="10" t="n"/>
      <c r="X34" s="10" t="n"/>
      <c r="Y34" s="10" t="n"/>
      <c r="Z34" s="10" t="n"/>
      <c r="AA34" s="18">
        <f>SUM(U34:Z34)</f>
        <v/>
      </c>
      <c r="AB34" s="12">
        <f>T34+AA34</f>
        <v/>
      </c>
    </row>
    <row r="35">
      <c r="A35" s="9" t="inlineStr">
        <is>
          <t>Экономика структурного подразделения (ПРИЕМ КУРСОВОГО ПРОЕКТА)</t>
        </is>
      </c>
      <c r="B35" s="10" t="inlineStr">
        <is>
          <t>21/ЭО-491в</t>
        </is>
      </c>
      <c r="C35" s="11" t="n">
        <v>16</v>
      </c>
      <c r="D35" s="12" t="n"/>
      <c r="E35" s="13" t="n"/>
      <c r="F35" s="13" t="n"/>
      <c r="G35" s="14" t="n"/>
      <c r="H35" s="15" t="n"/>
      <c r="I35" s="16" t="n"/>
      <c r="J35" s="13" t="n"/>
      <c r="K35" s="11" t="n">
        <v>16</v>
      </c>
      <c r="L35" s="17" t="n">
        <v>20</v>
      </c>
      <c r="M35" s="18" t="n"/>
      <c r="N35" s="17" t="n"/>
      <c r="O35" s="19" t="n"/>
      <c r="P35" s="21" t="n"/>
      <c r="Q35" s="21" t="n"/>
      <c r="R35" s="21" t="n"/>
      <c r="S35" s="21" t="n"/>
      <c r="T35" s="18">
        <f>SUM(P35:S35)</f>
        <v/>
      </c>
      <c r="U35" s="10" t="n"/>
      <c r="V35" s="10" t="n"/>
      <c r="W35" s="10" t="n"/>
      <c r="X35" s="10" t="n"/>
      <c r="Y35" s="10" t="n"/>
      <c r="Z35" s="10" t="n"/>
      <c r="AA35" s="18">
        <f>SUM(U35:Z35)</f>
        <v/>
      </c>
      <c r="AB35" s="12">
        <f>T35+AA35</f>
        <v/>
      </c>
    </row>
    <row r="36">
      <c r="A36" s="9" t="inlineStr">
        <is>
          <t>Подготовка выпускной квалификационной работы (ЭКОНОМИЧЕСКАЯ ЧАСТЬ)</t>
        </is>
      </c>
      <c r="B36" s="10" t="inlineStr">
        <is>
          <t>21/ЭО-491в</t>
        </is>
      </c>
      <c r="C36" s="11" t="n">
        <v>18</v>
      </c>
      <c r="D36" s="12" t="n"/>
      <c r="E36" s="13" t="n"/>
      <c r="F36" s="13" t="n"/>
      <c r="G36" s="14" t="n"/>
      <c r="H36" s="15" t="n"/>
      <c r="I36" s="16" t="n"/>
      <c r="J36" s="13" t="n"/>
      <c r="K36" s="11" t="n">
        <v>18</v>
      </c>
      <c r="L36" s="17" t="n"/>
      <c r="M36" s="18" t="n"/>
      <c r="N36" s="17" t="n"/>
      <c r="O36" s="19" t="n"/>
      <c r="P36" s="21" t="n"/>
      <c r="Q36" s="21" t="n"/>
      <c r="R36" s="21" t="n"/>
      <c r="S36" s="21" t="n"/>
      <c r="T36" s="18">
        <f>SUM(P36:S36)</f>
        <v/>
      </c>
      <c r="U36" s="10" t="n"/>
      <c r="V36" s="10" t="n"/>
      <c r="W36" s="10" t="n"/>
      <c r="X36" s="10" t="n"/>
      <c r="Y36" s="10" t="n"/>
      <c r="Z36" s="10" t="n"/>
      <c r="AA36" s="18">
        <f>SUM(U36:Z36)</f>
        <v/>
      </c>
      <c r="AB36" s="12">
        <f>T36+AA36</f>
        <v/>
      </c>
    </row>
    <row r="37">
      <c r="A37" s="9" t="inlineStr">
        <is>
          <t>Экономика структурного подразделения</t>
        </is>
      </c>
      <c r="B37" s="10" t="inlineStr">
        <is>
          <t>21/ЭО-492в</t>
        </is>
      </c>
      <c r="C37" s="11" t="n">
        <v>55</v>
      </c>
      <c r="D37" s="12" t="n"/>
      <c r="E37" s="13" t="n"/>
      <c r="F37" s="13" t="n"/>
      <c r="G37" s="14" t="n"/>
      <c r="H37" s="15" t="n"/>
      <c r="I37" s="16" t="n"/>
      <c r="J37" s="13" t="n"/>
      <c r="K37" s="11" t="n">
        <v>55</v>
      </c>
      <c r="L37" s="17" t="n">
        <v>55</v>
      </c>
      <c r="M37" s="18" t="n"/>
      <c r="N37" s="17" t="n"/>
      <c r="O37" s="19" t="n"/>
      <c r="P37" s="21" t="n">
        <v>12</v>
      </c>
      <c r="Q37" s="21" t="n">
        <v>14</v>
      </c>
      <c r="R37" s="21" t="n">
        <v>15</v>
      </c>
      <c r="S37" s="21" t="n">
        <v>14</v>
      </c>
      <c r="T37" s="18">
        <f>SUM(P37:S37)</f>
        <v/>
      </c>
      <c r="U37" s="10" t="n"/>
      <c r="V37" s="10" t="n"/>
      <c r="W37" s="10" t="n"/>
      <c r="X37" s="10" t="n"/>
      <c r="Y37" s="10" t="n"/>
      <c r="Z37" s="10" t="n"/>
      <c r="AA37" s="18">
        <f>SUM(U37:Z37)</f>
        <v/>
      </c>
      <c r="AB37" s="12">
        <f>T37+AA37</f>
        <v/>
      </c>
    </row>
    <row r="38">
      <c r="A38" s="9" t="inlineStr">
        <is>
          <t>Экономика структурного подразделения (ПРИЕМ КУРСОВОГО ПРОЕКТА)</t>
        </is>
      </c>
      <c r="B38" s="10" t="inlineStr">
        <is>
          <t>21/ЭО-492в</t>
        </is>
      </c>
      <c r="C38" s="11" t="n">
        <v>17</v>
      </c>
      <c r="D38" s="12" t="n"/>
      <c r="E38" s="13" t="n"/>
      <c r="F38" s="13" t="n"/>
      <c r="G38" s="14" t="n"/>
      <c r="H38" s="15" t="n"/>
      <c r="I38" s="16" t="n"/>
      <c r="J38" s="13" t="n"/>
      <c r="K38" s="11" t="n">
        <v>17</v>
      </c>
      <c r="L38" s="17" t="n">
        <v>21</v>
      </c>
      <c r="M38" s="18" t="n"/>
      <c r="N38" s="17" t="n"/>
      <c r="O38" s="19" t="n"/>
      <c r="P38" s="21" t="n"/>
      <c r="Q38" s="21" t="n"/>
      <c r="R38" s="21" t="n"/>
      <c r="S38" s="21" t="n"/>
      <c r="T38" s="18">
        <f>SUM(P38:S38)</f>
        <v/>
      </c>
      <c r="U38" s="10" t="n"/>
      <c r="V38" s="10" t="n"/>
      <c r="W38" s="10" t="n"/>
      <c r="X38" s="10" t="n"/>
      <c r="Y38" s="10" t="n"/>
      <c r="Z38" s="10" t="n"/>
      <c r="AA38" s="18">
        <f>SUM(U38:Z38)</f>
        <v/>
      </c>
      <c r="AB38" s="12">
        <f>T38+AA38</f>
        <v/>
      </c>
    </row>
    <row r="39">
      <c r="A39" s="9" t="inlineStr">
        <is>
          <t>Подготовка выпускной квалификационной работы (ЭКОНОМИЧЕСКАЯ ЧАСТЬ)</t>
        </is>
      </c>
      <c r="B39" s="10" t="inlineStr">
        <is>
          <t>21/ЭО-492в</t>
        </is>
      </c>
      <c r="C39" s="11" t="n">
        <v>21</v>
      </c>
      <c r="D39" s="12" t="n"/>
      <c r="E39" s="13" t="n"/>
      <c r="F39" s="13" t="n"/>
      <c r="G39" s="14" t="n"/>
      <c r="H39" s="15" t="n"/>
      <c r="I39" s="16" t="n"/>
      <c r="J39" s="13" t="n"/>
      <c r="K39" s="11" t="n">
        <v>21</v>
      </c>
      <c r="L39" s="17" t="n"/>
      <c r="M39" s="18" t="n"/>
      <c r="N39" s="17" t="n"/>
      <c r="O39" s="19" t="n"/>
      <c r="P39" s="21" t="n"/>
      <c r="Q39" s="21" t="n"/>
      <c r="R39" s="21" t="n"/>
      <c r="S39" s="21" t="n"/>
      <c r="T39" s="18">
        <f>SUM(P39:S39)</f>
        <v/>
      </c>
      <c r="U39" s="10" t="n"/>
      <c r="V39" s="10" t="n"/>
      <c r="W39" s="10" t="n"/>
      <c r="X39" s="10" t="n"/>
      <c r="Y39" s="10" t="n"/>
      <c r="Z39" s="10" t="n"/>
      <c r="AA39" s="18">
        <f>SUM(U39:Z39)</f>
        <v/>
      </c>
      <c r="AB39" s="12">
        <f>T39+AA39</f>
        <v/>
      </c>
    </row>
    <row r="40">
      <c r="A40" s="9" t="inlineStr">
        <is>
          <t>Экономика организации</t>
        </is>
      </c>
      <c r="B40" s="10" t="inlineStr">
        <is>
          <t>22/ПГЗ-391</t>
        </is>
      </c>
      <c r="C40" s="11" t="n">
        <v>42</v>
      </c>
      <c r="D40" s="12" t="n"/>
      <c r="E40" s="13" t="n"/>
      <c r="F40" s="13" t="n"/>
      <c r="G40" s="14" t="n"/>
      <c r="H40" s="15" t="n"/>
      <c r="I40" s="16" t="n"/>
      <c r="J40" s="13" t="n"/>
      <c r="K40" s="11" t="n">
        <v>42</v>
      </c>
      <c r="L40" s="17" t="n"/>
      <c r="M40" s="18" t="n"/>
      <c r="N40" s="17" t="n">
        <v>40</v>
      </c>
      <c r="O40" s="19" t="n"/>
      <c r="P40" s="21" t="n"/>
      <c r="Q40" s="21" t="n"/>
      <c r="R40" s="21" t="n"/>
      <c r="S40" s="21" t="n"/>
      <c r="T40" s="18">
        <f>SUM(P40:S40)</f>
        <v/>
      </c>
      <c r="U40" s="10" t="n">
        <v>2</v>
      </c>
      <c r="V40" s="10" t="n">
        <v>8</v>
      </c>
      <c r="W40" s="10" t="n">
        <v>8</v>
      </c>
      <c r="X40" s="10" t="n">
        <v>8</v>
      </c>
      <c r="Y40" s="10" t="n">
        <v>8</v>
      </c>
      <c r="Z40" s="10" t="n">
        <v>8</v>
      </c>
      <c r="AA40" s="18">
        <f>SUM(U40:Z40)</f>
        <v/>
      </c>
      <c r="AB40" s="12">
        <f>T40+AA40</f>
        <v/>
      </c>
    </row>
    <row r="41">
      <c r="A41" s="9" t="inlineStr">
        <is>
          <t>Подготовка выпускной квалификационной работы (ЭКОНОМИЧЕСКАЯ ЧАСТЬ)</t>
        </is>
      </c>
      <c r="B41" s="10" t="inlineStr">
        <is>
          <t>21/ПГЗ-491в</t>
        </is>
      </c>
      <c r="C41" s="11" t="n">
        <v>18</v>
      </c>
      <c r="D41" s="12" t="n"/>
      <c r="E41" s="13" t="n"/>
      <c r="F41" s="13" t="n"/>
      <c r="G41" s="14" t="n"/>
      <c r="H41" s="15" t="n"/>
      <c r="I41" s="16" t="n"/>
      <c r="J41" s="13" t="n"/>
      <c r="K41" s="11" t="n">
        <v>18</v>
      </c>
      <c r="L41" s="17" t="n"/>
      <c r="M41" s="18" t="n"/>
      <c r="N41" s="17" t="n"/>
      <c r="O41" s="19" t="n"/>
      <c r="P41" s="21" t="n"/>
      <c r="Q41" s="21" t="n"/>
      <c r="R41" s="21" t="n"/>
      <c r="S41" s="21" t="n"/>
      <c r="T41" s="18">
        <f>SUM(P41:S41)</f>
        <v/>
      </c>
      <c r="U41" s="10" t="n"/>
      <c r="V41" s="10" t="n"/>
      <c r="W41" s="10" t="n"/>
      <c r="X41" s="10" t="n"/>
      <c r="Y41" s="10" t="n"/>
      <c r="Z41" s="10" t="n"/>
      <c r="AA41" s="18">
        <f>SUM(U41:Z41)</f>
        <v/>
      </c>
      <c r="AB41" s="12">
        <f>T41+AA41</f>
        <v/>
      </c>
    </row>
    <row r="42">
      <c r="A42" s="9" t="inlineStr">
        <is>
          <t>Логистика закупок</t>
        </is>
      </c>
      <c r="B42" s="10" t="inlineStr">
        <is>
          <t>24/зЛ-1111к</t>
        </is>
      </c>
      <c r="C42" s="11" t="n">
        <v>20</v>
      </c>
      <c r="D42" s="12" t="n"/>
      <c r="E42" s="13" t="n"/>
      <c r="F42" s="13" t="n"/>
      <c r="G42" s="14" t="n"/>
      <c r="H42" s="15" t="n"/>
      <c r="I42" s="16" t="n"/>
      <c r="J42" s="13" t="n"/>
      <c r="K42" s="11" t="n">
        <v>20</v>
      </c>
      <c r="L42" s="17" t="n"/>
      <c r="M42" s="18" t="n"/>
      <c r="N42" s="17" t="n">
        <v>20</v>
      </c>
      <c r="O42" s="19" t="n"/>
      <c r="P42" s="21" t="n"/>
      <c r="Q42" s="21" t="n"/>
      <c r="R42" s="21" t="n"/>
      <c r="S42" s="21" t="n"/>
      <c r="T42" s="18">
        <f>SUM(P42:S42)</f>
        <v/>
      </c>
      <c r="U42" s="10" t="n"/>
      <c r="V42" s="10" t="n"/>
      <c r="W42" s="10" t="n"/>
      <c r="X42" s="10" t="n"/>
      <c r="Y42" s="10" t="n"/>
      <c r="Z42" s="10" t="n"/>
      <c r="AA42" s="18">
        <f>SUM(U42:Z42)</f>
        <v/>
      </c>
      <c r="AB42" s="12">
        <f>T42+AA42</f>
        <v/>
      </c>
    </row>
    <row r="43">
      <c r="A43" s="9" t="inlineStr">
        <is>
          <t>Логистика закупок</t>
        </is>
      </c>
      <c r="B43" s="10" t="inlineStr">
        <is>
          <t>23/зЛ-291к</t>
        </is>
      </c>
      <c r="C43" s="11" t="n">
        <v>10</v>
      </c>
      <c r="D43" s="12" t="n"/>
      <c r="E43" s="13" t="n"/>
      <c r="F43" s="13" t="n"/>
      <c r="G43" s="14" t="n"/>
      <c r="H43" s="15" t="n"/>
      <c r="I43" s="16" t="n"/>
      <c r="J43" s="13" t="n"/>
      <c r="K43" s="11" t="n">
        <v>10</v>
      </c>
      <c r="L43" s="17" t="n"/>
      <c r="M43" s="18" t="n"/>
      <c r="N43" s="17" t="n">
        <v>10</v>
      </c>
      <c r="O43" s="19" t="n"/>
      <c r="P43" s="21" t="n"/>
      <c r="Q43" s="21" t="n"/>
      <c r="R43" s="21" t="n"/>
      <c r="S43" s="21" t="n"/>
      <c r="T43" s="18">
        <f>SUM(P43:S43)</f>
        <v/>
      </c>
      <c r="U43" s="10" t="n"/>
      <c r="V43" s="10" t="n"/>
      <c r="W43" s="10" t="n"/>
      <c r="X43" s="10" t="n"/>
      <c r="Y43" s="10" t="n"/>
      <c r="Z43" s="10" t="n"/>
      <c r="AA43" s="18">
        <f>SUM(U43:Z43)</f>
        <v/>
      </c>
      <c r="AB43" s="12">
        <f>T43+AA43</f>
        <v/>
      </c>
    </row>
    <row r="44">
      <c r="A44" s="9" t="inlineStr">
        <is>
          <t>Логистика закупок</t>
        </is>
      </c>
      <c r="B44" s="10" t="inlineStr">
        <is>
          <t>23/зЛ-2111к</t>
        </is>
      </c>
      <c r="C44" s="11" t="n">
        <v>36</v>
      </c>
      <c r="D44" s="12" t="n"/>
      <c r="E44" s="13" t="n"/>
      <c r="F44" s="13" t="n"/>
      <c r="G44" s="14" t="n"/>
      <c r="H44" s="15" t="n"/>
      <c r="I44" s="16" t="n"/>
      <c r="J44" s="13" t="n"/>
      <c r="K44" s="11" t="n">
        <v>36</v>
      </c>
      <c r="L44" s="17" t="n">
        <v>16</v>
      </c>
      <c r="M44" s="18" t="n"/>
      <c r="N44" s="17" t="n">
        <v>20</v>
      </c>
      <c r="O44" s="19" t="n"/>
      <c r="P44" s="21" t="n"/>
      <c r="Q44" s="21" t="n"/>
      <c r="R44" s="21" t="n">
        <v>4</v>
      </c>
      <c r="S44" s="21" t="n"/>
      <c r="T44" s="18">
        <f>SUM(P44:S44)</f>
        <v/>
      </c>
      <c r="U44" s="10" t="n"/>
      <c r="V44" s="10" t="n"/>
      <c r="W44" s="10" t="n"/>
      <c r="X44" s="10" t="n"/>
      <c r="Y44" s="10" t="n"/>
      <c r="Z44" s="10" t="n"/>
      <c r="AA44" s="18">
        <f>SUM(U44:Z44)</f>
        <v/>
      </c>
      <c r="AB44" s="12">
        <f>T44+AA44</f>
        <v/>
      </c>
    </row>
    <row r="45">
      <c r="A45" s="9" t="inlineStr">
        <is>
          <t>Основы управления логистическими процессами в закупках, производстве и распределении</t>
        </is>
      </c>
      <c r="B45" s="10" t="inlineStr">
        <is>
          <t>22/зЛ-3111кв</t>
        </is>
      </c>
      <c r="C45" s="11" t="n">
        <v>18</v>
      </c>
      <c r="D45" s="12" t="n"/>
      <c r="E45" s="13" t="n"/>
      <c r="F45" s="13" t="n"/>
      <c r="G45" s="14" t="n"/>
      <c r="H45" s="15" t="n"/>
      <c r="I45" s="16" t="n"/>
      <c r="J45" s="13" t="n"/>
      <c r="K45" s="11" t="n">
        <v>18</v>
      </c>
      <c r="L45" s="17" t="n">
        <v>8</v>
      </c>
      <c r="M45" s="18" t="n"/>
      <c r="N45" s="17" t="n">
        <v>8</v>
      </c>
      <c r="O45" s="19" t="n"/>
      <c r="P45" s="21" t="n"/>
      <c r="Q45" s="21" t="n"/>
      <c r="R45" s="21" t="n"/>
      <c r="S45" s="21" t="n"/>
      <c r="T45" s="18">
        <f>SUM(P45:S45)</f>
        <v/>
      </c>
      <c r="U45" s="10" t="n"/>
      <c r="V45" s="10" t="n"/>
      <c r="W45" s="10" t="n"/>
      <c r="X45" s="10" t="n"/>
      <c r="Y45" s="10" t="n"/>
      <c r="Z45" s="10" t="n"/>
      <c r="AA45" s="18">
        <f>SUM(U45:Z45)</f>
        <v/>
      </c>
      <c r="AB45" s="12">
        <f>T45+AA45</f>
        <v/>
      </c>
    </row>
    <row r="46">
      <c r="A46" s="9" t="inlineStr">
        <is>
          <t>Производственная практика (по профилю специальности)</t>
        </is>
      </c>
      <c r="B46" s="10" t="inlineStr">
        <is>
          <t>22/зЛ-3111кв</t>
        </is>
      </c>
      <c r="C46" s="11" t="n">
        <v>4</v>
      </c>
      <c r="D46" s="12" t="n"/>
      <c r="E46" s="13" t="n"/>
      <c r="F46" s="13" t="n"/>
      <c r="G46" s="14" t="n"/>
      <c r="H46" s="15" t="n"/>
      <c r="I46" s="16" t="n"/>
      <c r="J46" s="13" t="n"/>
      <c r="K46" s="11" t="n">
        <v>4</v>
      </c>
      <c r="L46" s="17" t="n"/>
      <c r="M46" s="18" t="n"/>
      <c r="N46" s="17" t="n">
        <v>4</v>
      </c>
      <c r="O46" s="19" t="n"/>
      <c r="P46" s="21" t="n"/>
      <c r="Q46" s="21" t="n"/>
      <c r="R46" s="21" t="n"/>
      <c r="S46" s="21" t="n"/>
      <c r="T46" s="18">
        <f>SUM(P46:S46)</f>
        <v/>
      </c>
      <c r="U46" s="10" t="n"/>
      <c r="V46" s="10" t="n"/>
      <c r="W46" s="10" t="n"/>
      <c r="X46" s="10" t="n"/>
      <c r="Y46" s="10" t="n"/>
      <c r="Z46" s="10" t="n"/>
      <c r="AA46" s="18">
        <f>SUM(U46:Z46)</f>
        <v/>
      </c>
      <c r="AB46" s="12">
        <f>T46+AA46</f>
        <v/>
      </c>
    </row>
    <row r="47">
      <c r="A47" s="9" t="inlineStr">
        <is>
          <t>квалификационный экзамен</t>
        </is>
      </c>
      <c r="B47" s="10" t="inlineStr">
        <is>
          <t>22/зЛ-3111кв</t>
        </is>
      </c>
      <c r="C47" s="11" t="n">
        <v>1.65</v>
      </c>
      <c r="D47" s="12" t="n"/>
      <c r="E47" s="13" t="n"/>
      <c r="F47" s="13" t="n"/>
      <c r="G47" s="14" t="n"/>
      <c r="H47" s="15" t="n"/>
      <c r="I47" s="16" t="n"/>
      <c r="J47" s="13" t="n"/>
      <c r="K47" s="11" t="n">
        <v>1.65</v>
      </c>
      <c r="L47" s="17" t="n"/>
      <c r="M47" s="18" t="n"/>
      <c r="N47" s="17" t="n"/>
      <c r="O47" s="19" t="n"/>
      <c r="P47" s="21" t="n"/>
      <c r="Q47" s="21" t="n"/>
      <c r="R47" s="21" t="n"/>
      <c r="S47" s="21" t="n"/>
      <c r="T47" s="18">
        <f>SUM(P47:S47)</f>
        <v/>
      </c>
      <c r="U47" s="10" t="n"/>
      <c r="V47" s="10" t="n"/>
      <c r="W47" s="10" t="n"/>
      <c r="X47" s="10" t="n"/>
      <c r="Y47" s="10" t="n"/>
      <c r="Z47" s="10" t="n"/>
      <c r="AA47" s="18">
        <f>SUM(U47:Z47)</f>
        <v/>
      </c>
      <c r="AB47" s="12">
        <f>T47+AA47</f>
        <v/>
      </c>
    </row>
    <row r="48">
      <c r="A48" s="9" t="inlineStr">
        <is>
          <t>ПРОИЗВОДСТВЕННАЯ ПРАКТИКА (ПРЕДДИПЛОМНАЯ)</t>
        </is>
      </c>
      <c r="B48" s="10" t="inlineStr">
        <is>
          <t>22/зЛ-3111кв</t>
        </is>
      </c>
      <c r="C48" s="11" t="n">
        <v>2</v>
      </c>
      <c r="D48" s="12" t="n"/>
      <c r="E48" s="13" t="n"/>
      <c r="F48" s="13" t="n"/>
      <c r="G48" s="14" t="n"/>
      <c r="H48" s="15" t="n"/>
      <c r="I48" s="16" t="n"/>
      <c r="J48" s="13" t="n"/>
      <c r="K48" s="11" t="n">
        <v>2</v>
      </c>
      <c r="L48" s="17" t="n"/>
      <c r="M48" s="18" t="n"/>
      <c r="N48" s="17" t="n">
        <v>12</v>
      </c>
      <c r="O48" s="19" t="n"/>
      <c r="P48" s="21" t="n"/>
      <c r="Q48" s="21" t="n"/>
      <c r="R48" s="21" t="n"/>
      <c r="S48" s="21" t="n"/>
      <c r="T48" s="18">
        <f>SUM(P48:S48)</f>
        <v/>
      </c>
      <c r="U48" s="10" t="n"/>
      <c r="V48" s="10" t="n"/>
      <c r="W48" s="10" t="n"/>
      <c r="X48" s="10" t="n"/>
      <c r="Y48" s="10" t="n"/>
      <c r="Z48" s="10" t="n"/>
      <c r="AA48" s="18">
        <f>SUM(U48:Z48)</f>
        <v/>
      </c>
      <c r="AB48" s="12">
        <f>T48+AA48</f>
        <v/>
      </c>
    </row>
    <row r="49">
      <c r="A49" s="9" t="inlineStr">
        <is>
          <t>Подготовка выпускной квалификационной работы</t>
        </is>
      </c>
      <c r="B49" s="10" t="inlineStr">
        <is>
          <t>22/зЛ-3111кв</t>
        </is>
      </c>
      <c r="C49" s="11" t="n">
        <v>6</v>
      </c>
      <c r="D49" s="12" t="n"/>
      <c r="E49" s="13" t="n"/>
      <c r="F49" s="13" t="n"/>
      <c r="G49" s="14" t="n"/>
      <c r="H49" s="15" t="n"/>
      <c r="I49" s="16" t="n"/>
      <c r="J49" s="13" t="n"/>
      <c r="K49" s="11" t="n">
        <v>6</v>
      </c>
      <c r="L49" s="17" t="n"/>
      <c r="M49" s="18" t="n"/>
      <c r="N49" s="17" t="n"/>
      <c r="O49" s="19" t="n"/>
      <c r="P49" s="21" t="n"/>
      <c r="Q49" s="21" t="n"/>
      <c r="R49" s="21" t="n"/>
      <c r="S49" s="21" t="n"/>
      <c r="T49" s="18">
        <f>SUM(P49:S49)</f>
        <v/>
      </c>
      <c r="U49" s="10" t="n"/>
      <c r="V49" s="10" t="n"/>
      <c r="W49" s="10" t="n"/>
      <c r="X49" s="10" t="n"/>
      <c r="Y49" s="10" t="n"/>
      <c r="Z49" s="10" t="n"/>
      <c r="AA49" s="18">
        <f>SUM(U49:Z49)</f>
        <v/>
      </c>
      <c r="AB49" s="12">
        <f>T49+AA49</f>
        <v/>
      </c>
    </row>
    <row r="50">
      <c r="A50" s="9" t="inlineStr">
        <is>
          <t>Подготовка выпускной квалификационной работы (НОРМАКОНТРОЛЬ)</t>
        </is>
      </c>
      <c r="B50" s="10" t="inlineStr">
        <is>
          <t>22/зЛ-3111кв</t>
        </is>
      </c>
      <c r="C50" s="11" t="n">
        <v>0.5</v>
      </c>
      <c r="D50" s="12" t="n"/>
      <c r="E50" s="13" t="n"/>
      <c r="F50" s="13" t="n"/>
      <c r="G50" s="14" t="n"/>
      <c r="H50" s="15" t="n"/>
      <c r="I50" s="16" t="n"/>
      <c r="J50" s="13" t="n"/>
      <c r="K50" s="11" t="n">
        <v>0.5</v>
      </c>
      <c r="L50" s="17" t="n"/>
      <c r="M50" s="18" t="n"/>
      <c r="N50" s="17" t="n"/>
      <c r="O50" s="19" t="n"/>
      <c r="P50" s="21" t="n"/>
      <c r="Q50" s="21" t="n"/>
      <c r="R50" s="21" t="n"/>
      <c r="S50" s="21" t="n"/>
      <c r="T50" s="18">
        <f>SUM(P50:S50)</f>
        <v/>
      </c>
      <c r="U50" s="10" t="n"/>
      <c r="V50" s="10" t="n"/>
      <c r="W50" s="10" t="n"/>
      <c r="X50" s="10" t="n"/>
      <c r="Y50" s="10" t="n"/>
      <c r="Z50" s="10" t="n"/>
      <c r="AA50" s="18">
        <f>SUM(U50:Z50)</f>
        <v/>
      </c>
      <c r="AB50" s="12">
        <f>T50+AA50</f>
        <v/>
      </c>
    </row>
    <row r="51">
      <c r="A51" s="9" t="inlineStr">
        <is>
          <t>Защита выпускной квалификационной работы</t>
        </is>
      </c>
      <c r="B51" s="10" t="inlineStr">
        <is>
          <t>22/зЛ-3111кв</t>
        </is>
      </c>
      <c r="C51" s="11" t="n">
        <v>0.5</v>
      </c>
      <c r="D51" s="12" t="n"/>
      <c r="E51" s="13" t="n"/>
      <c r="F51" s="13" t="n"/>
      <c r="G51" s="14" t="n"/>
      <c r="H51" s="15" t="n"/>
      <c r="I51" s="16" t="n"/>
      <c r="J51" s="13" t="n"/>
      <c r="K51" s="11" t="n">
        <v>0.5</v>
      </c>
      <c r="L51" s="17" t="n"/>
      <c r="M51" s="18" t="n"/>
      <c r="N51" s="17" t="n"/>
      <c r="O51" s="19" t="n"/>
      <c r="P51" s="21" t="n"/>
      <c r="Q51" s="21" t="n"/>
      <c r="R51" s="21" t="n"/>
      <c r="S51" s="21" t="n"/>
      <c r="T51" s="18">
        <f>SUM(P51:S51)</f>
        <v/>
      </c>
      <c r="U51" s="10" t="n"/>
      <c r="V51" s="10" t="n"/>
      <c r="W51" s="10" t="n"/>
      <c r="X51" s="10" t="n"/>
      <c r="Y51" s="10" t="n"/>
      <c r="Z51" s="10" t="n"/>
      <c r="AA51" s="18">
        <f>SUM(U51:Z51)</f>
        <v/>
      </c>
      <c r="AB51" s="12">
        <f>T51+AA51</f>
        <v/>
      </c>
    </row>
    <row r="52">
      <c r="A52" s="28" t="inlineStr">
        <is>
          <t xml:space="preserve">Итого </t>
        </is>
      </c>
      <c r="B52" s="29" t="inlineStr">
        <is>
          <t>внебюджет</t>
        </is>
      </c>
      <c r="C52" s="30" t="n">
        <v>821.1499999999999</v>
      </c>
      <c r="D52" s="39" t="n"/>
      <c r="E52" s="39" t="n"/>
      <c r="F52" s="39" t="n"/>
      <c r="G52" s="39" t="n"/>
      <c r="H52" s="39" t="n"/>
      <c r="I52" s="39" t="n"/>
      <c r="J52" s="39" t="n"/>
      <c r="K52" s="30" t="n">
        <v>821.1499999999999</v>
      </c>
      <c r="L52" s="32" t="n"/>
      <c r="M52" s="33" t="n"/>
      <c r="N52" s="33" t="n"/>
      <c r="O52" s="34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  <c r="AA52" s="40" t="n"/>
      <c r="AB52" s="30" t="n">
        <v>821.1499999999999</v>
      </c>
    </row>
    <row r="53">
      <c r="A53" s="28" t="inlineStr">
        <is>
          <t xml:space="preserve">Итого </t>
        </is>
      </c>
      <c r="B53" s="29" t="inlineStr">
        <is>
          <t>бюджет</t>
        </is>
      </c>
      <c r="C53" s="37" t="n">
        <v>242.0000000000002</v>
      </c>
      <c r="D53" s="39" t="n"/>
      <c r="E53" s="39" t="n"/>
      <c r="F53" s="39" t="n"/>
      <c r="G53" s="39" t="n"/>
      <c r="H53" s="39" t="n"/>
      <c r="I53" s="39" t="n"/>
      <c r="J53" s="39" t="n"/>
      <c r="K53" s="37" t="n">
        <v>242.0000000000002</v>
      </c>
      <c r="L53" s="32" t="n"/>
      <c r="M53" s="33" t="n"/>
      <c r="N53" s="33" t="n"/>
      <c r="O53" s="34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  <c r="AA53" s="39" t="n"/>
      <c r="AB53" s="37" t="n">
        <v>242.0000000000002</v>
      </c>
    </row>
    <row r="54">
      <c r="A54" s="39" t="inlineStr">
        <is>
          <t>ВСЕГО</t>
        </is>
      </c>
      <c r="B54" s="39" t="n"/>
      <c r="C54" s="40">
        <f>SUM(C8:C51)</f>
        <v/>
      </c>
      <c r="D54" s="40">
        <f>SUM(D8:D51)</f>
        <v/>
      </c>
      <c r="E54" s="40">
        <f>SUM(E8:E51)</f>
        <v/>
      </c>
      <c r="F54" s="40">
        <f>SUM(F8:F51)</f>
        <v/>
      </c>
      <c r="G54" s="40">
        <f>SUM(G8:G51)</f>
        <v/>
      </c>
      <c r="H54" s="40">
        <f>SUM(H8:H51)</f>
        <v/>
      </c>
      <c r="I54" s="40">
        <f>SUM(I8:I51)</f>
        <v/>
      </c>
      <c r="J54" s="40">
        <f>SUM(J8:J51)</f>
        <v/>
      </c>
      <c r="K54" s="40">
        <f>SUM(K8:K51)</f>
        <v/>
      </c>
      <c r="L54" s="40">
        <f>SUM(L8:L51)</f>
        <v/>
      </c>
      <c r="M54" s="40">
        <f>SUM(M8:M51)</f>
        <v/>
      </c>
      <c r="N54" s="40">
        <f>SUM(N8:N51)</f>
        <v/>
      </c>
      <c r="O54" s="40">
        <f>SUM(O8:O51)</f>
        <v/>
      </c>
      <c r="P54" s="40">
        <f>SUM(P8:P51)</f>
        <v/>
      </c>
      <c r="Q54" s="40">
        <f>SUM(Q8:Q51)</f>
        <v/>
      </c>
      <c r="R54" s="40">
        <f>SUM(R8:R51)</f>
        <v/>
      </c>
      <c r="S54" s="40">
        <f>SUM(S8:S51)</f>
        <v/>
      </c>
      <c r="T54" s="40">
        <f>SUM(T8:T51)</f>
        <v/>
      </c>
      <c r="U54" s="40">
        <f>SUM(U8:U51)</f>
        <v/>
      </c>
      <c r="V54" s="40">
        <f>SUM(V8:V51)</f>
        <v/>
      </c>
      <c r="W54" s="40">
        <f>SUM(W8:W51)</f>
        <v/>
      </c>
      <c r="X54" s="40">
        <f>SUM(X8:X51)</f>
        <v/>
      </c>
      <c r="Y54" s="40">
        <f>SUM(Y8:Y51)</f>
        <v/>
      </c>
      <c r="Z54" s="40">
        <f>SUM(Z8:Z51)</f>
        <v/>
      </c>
      <c r="AA54" s="40">
        <f>SUM(AA8:AA51)</f>
        <v/>
      </c>
      <c r="AB54" s="40">
        <f>SUM(AB8:AB51)</f>
        <v/>
      </c>
    </row>
    <row r="55">
      <c r="A55" s="53" t="n"/>
      <c r="B55" s="53" t="n"/>
      <c r="C55" s="53" t="n"/>
      <c r="D55" s="53" t="n"/>
      <c r="E55" s="53" t="n"/>
      <c r="F55" s="53" t="n"/>
      <c r="G55" s="53" t="n"/>
      <c r="H55" s="53" t="n"/>
      <c r="I55" s="53" t="n"/>
      <c r="J55" s="53" t="n"/>
      <c r="K55" s="53" t="n"/>
      <c r="L55" s="53" t="n"/>
      <c r="M55" s="53" t="n"/>
      <c r="N55" s="53" t="n"/>
      <c r="O55" s="53" t="n"/>
      <c r="P55" s="53" t="n"/>
      <c r="Q55" s="53" t="n"/>
      <c r="R55" s="53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</row>
    <row r="56">
      <c r="A56" s="42" t="inlineStr">
        <is>
          <t>Тарифная ставка _______________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42" t="inlineStr">
        <is>
          <t>За проверку тетрадей _______________</t>
        </is>
      </c>
      <c r="L56" s="3" t="n"/>
      <c r="M56" s="3" t="n"/>
      <c r="N56" s="3" t="n"/>
      <c r="O56" s="3" t="n"/>
      <c r="P56" s="3" t="n"/>
      <c r="Q56" s="3" t="n"/>
      <c r="R56" s="3" t="n"/>
      <c r="S56" s="42" t="inlineStr">
        <is>
          <t>Не выполнено часов ______________</t>
        </is>
      </c>
      <c r="T56" s="3" t="n"/>
      <c r="U56" s="3" t="n"/>
      <c r="V56" s="43" t="n"/>
      <c r="W56" s="3" t="n"/>
      <c r="X56" s="3" t="n"/>
      <c r="Y56" s="3" t="n"/>
      <c r="Z56" s="3" t="n"/>
      <c r="AA56" s="3" t="n"/>
      <c r="AB56" s="3" t="n"/>
    </row>
    <row r="57">
      <c r="A57" s="42" t="inlineStr">
        <is>
          <t>Стоимость часа _________________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42" t="inlineStr">
        <is>
          <t>За классное руководство ____________</t>
        </is>
      </c>
      <c r="L57" s="3" t="n"/>
      <c r="M57" s="3" t="n"/>
      <c r="N57" s="3" t="n"/>
      <c r="O57" s="3" t="n"/>
      <c r="P57" s="3" t="n"/>
      <c r="Q57" s="3" t="n"/>
      <c r="R57" s="3" t="n"/>
      <c r="S57" s="42" t="inlineStr">
        <is>
          <t>Дано сверх плана _________________</t>
        </is>
      </c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</row>
    <row r="58">
      <c r="A58" s="42" t="inlineStr">
        <is>
          <t>Оклад в месяц __________________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42" t="inlineStr">
        <is>
          <t>За заведование кабинетом ___________</t>
        </is>
      </c>
      <c r="L58" s="3" t="n"/>
      <c r="M58" s="3" t="n"/>
      <c r="N58" s="3" t="n"/>
      <c r="O58" s="3" t="n"/>
      <c r="P58" s="3" t="n"/>
      <c r="Q58" s="3" t="n"/>
      <c r="R58" s="3" t="n"/>
      <c r="S58" s="42" t="inlineStr">
        <is>
          <t>Итого зарплата в месяц ____________</t>
        </is>
      </c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</row>
    <row r="59">
      <c r="A59" s="3" t="n"/>
      <c r="B59" s="3" t="n"/>
      <c r="C59" s="42" t="inlineStr">
        <is>
          <t>За руководство ПК _________________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Q59" s="3" t="n"/>
      <c r="R59" s="3" t="n"/>
      <c r="S59" s="42" t="inlineStr">
        <is>
          <t>Зарплата за год ___________________ в т.ч. за пед.часы</t>
        </is>
      </c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</row>
    <row r="60">
      <c r="A60" s="3" t="n"/>
      <c r="B60" s="3" t="n"/>
      <c r="C60" s="42" t="inlineStr">
        <is>
          <t>Зам. директора по УР ______________</t>
        </is>
      </c>
      <c r="E60" s="3" t="n"/>
      <c r="F60" s="3" t="n"/>
      <c r="G60" s="3" t="n"/>
      <c r="H60" s="3" t="n"/>
      <c r="I60" s="3" t="inlineStr">
        <is>
          <t>Е.В. Кшецкая</t>
        </is>
      </c>
      <c r="K60" s="3" t="n"/>
      <c r="L60" s="3" t="n"/>
      <c r="M60" s="3" t="n"/>
      <c r="N60" s="3" t="n"/>
      <c r="O60" s="3" t="n"/>
      <c r="Q60" s="3" t="n"/>
      <c r="R60" s="3" t="n"/>
      <c r="S60" s="3" t="inlineStr">
        <is>
          <t>Зав.учебной частью_____________________О.В. Подковыркина</t>
        </is>
      </c>
      <c r="T60" s="3" t="n"/>
      <c r="U60" s="3" t="n"/>
      <c r="V60" s="3" t="n"/>
      <c r="W60" s="3" t="n"/>
      <c r="X60" s="3" t="n"/>
      <c r="Y60" s="3" t="n"/>
      <c r="AA60" s="3" t="n"/>
      <c r="AB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Q61" s="3" t="n"/>
      <c r="R61" s="3" t="n"/>
      <c r="S61" s="42" t="inlineStr">
        <is>
          <t>С пед. нагрузкой ознакомлен преподаватель: _____________</t>
        </is>
      </c>
      <c r="T61" s="3" t="n"/>
      <c r="U61" s="3" t="n"/>
      <c r="V61" s="3" t="n"/>
      <c r="X61" s="3" t="n"/>
      <c r="Y61" s="3" t="n"/>
      <c r="AA61" s="3" t="n"/>
      <c r="AB6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B43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Панов Илья Сергеевич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Физическая культура</t>
        </is>
      </c>
      <c r="B8" s="10" t="inlineStr">
        <is>
          <t>24/ИП-191к</t>
        </is>
      </c>
      <c r="C8" s="11" t="n">
        <v>82</v>
      </c>
      <c r="D8" s="12" t="n"/>
      <c r="E8" s="13" t="n"/>
      <c r="F8" s="13" t="n"/>
      <c r="G8" s="14" t="n"/>
      <c r="H8" s="15" t="n"/>
      <c r="I8" s="16" t="n"/>
      <c r="J8" s="13" t="n"/>
      <c r="K8" s="11" t="n">
        <v>82</v>
      </c>
      <c r="L8" s="17" t="n">
        <v>34</v>
      </c>
      <c r="M8" s="18" t="n"/>
      <c r="N8" s="17" t="n">
        <v>48</v>
      </c>
      <c r="O8" s="19" t="n"/>
      <c r="P8" s="21" t="n">
        <v>4</v>
      </c>
      <c r="Q8" s="21" t="n">
        <v>0</v>
      </c>
      <c r="R8" s="21" t="n">
        <v>6</v>
      </c>
      <c r="S8" s="21" t="n">
        <v>6</v>
      </c>
      <c r="T8" s="18">
        <f>SUM(P8:S8)</f>
        <v/>
      </c>
      <c r="U8" s="10" t="n">
        <v>4</v>
      </c>
      <c r="V8" s="10" t="n">
        <v>6</v>
      </c>
      <c r="W8" s="10" t="n">
        <v>8</v>
      </c>
      <c r="X8" s="10" t="n">
        <v>6</v>
      </c>
      <c r="Y8" s="10" t="n">
        <v>8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Физическая культура</t>
        </is>
      </c>
      <c r="B9" s="10" t="inlineStr">
        <is>
          <t>23/ИП-291к</t>
        </is>
      </c>
      <c r="C9" s="11" t="n">
        <v>82</v>
      </c>
      <c r="D9" s="12" t="n"/>
      <c r="E9" s="13" t="n"/>
      <c r="F9" s="13" t="n"/>
      <c r="G9" s="14" t="n"/>
      <c r="H9" s="15" t="n"/>
      <c r="I9" s="16" t="n"/>
      <c r="J9" s="13" t="n"/>
      <c r="K9" s="11" t="n">
        <v>82</v>
      </c>
      <c r="L9" s="17" t="n">
        <v>34</v>
      </c>
      <c r="M9" s="18" t="n"/>
      <c r="N9" s="17" t="n">
        <v>48</v>
      </c>
      <c r="O9" s="19" t="n"/>
      <c r="P9" s="21" t="n">
        <v>6</v>
      </c>
      <c r="Q9" s="21" t="n">
        <v>8</v>
      </c>
      <c r="R9" s="21" t="n">
        <v>10</v>
      </c>
      <c r="S9" s="21" t="n">
        <v>8</v>
      </c>
      <c r="T9" s="18">
        <f>SUM(P9:S9)</f>
        <v/>
      </c>
      <c r="U9" s="10" t="n">
        <v>4</v>
      </c>
      <c r="V9" s="10" t="n">
        <v>12</v>
      </c>
      <c r="W9" s="10" t="n">
        <v>10</v>
      </c>
      <c r="X9" s="10" t="n">
        <v>18</v>
      </c>
      <c r="Y9" s="10" t="n">
        <v>6</v>
      </c>
      <c r="Z9" s="10" t="n"/>
      <c r="AA9" s="18">
        <f>SUM(U9:Z9)</f>
        <v/>
      </c>
      <c r="AB9" s="12">
        <f>T9+AA9</f>
        <v/>
      </c>
    </row>
    <row r="10">
      <c r="A10" s="9" t="inlineStr">
        <is>
          <t>Физическая культура</t>
        </is>
      </c>
      <c r="B10" s="10" t="inlineStr">
        <is>
          <t>22/ИП-391к</t>
        </is>
      </c>
      <c r="C10" s="11" t="n">
        <v>84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84</v>
      </c>
      <c r="L10" s="17" t="n">
        <v>60</v>
      </c>
      <c r="M10" s="18" t="n"/>
      <c r="N10" s="17" t="n">
        <v>24</v>
      </c>
      <c r="O10" s="19" t="n"/>
      <c r="P10" s="21" t="n">
        <v>0</v>
      </c>
      <c r="Q10" s="21" t="n">
        <v>6</v>
      </c>
      <c r="R10" s="21" t="n">
        <v>14</v>
      </c>
      <c r="S10" s="21" t="n">
        <v>14</v>
      </c>
      <c r="T10" s="18">
        <f>SUM(P10:S10)</f>
        <v/>
      </c>
      <c r="U10" s="10" t="n">
        <v>4</v>
      </c>
      <c r="V10" s="10" t="n">
        <v>4</v>
      </c>
      <c r="W10" s="10" t="n">
        <v>4</v>
      </c>
      <c r="X10" s="10" t="n">
        <v>0</v>
      </c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Физическая культура</t>
        </is>
      </c>
      <c r="B11" s="10" t="inlineStr">
        <is>
          <t>24/ИС-192к</t>
        </is>
      </c>
      <c r="C11" s="11" t="n">
        <v>82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82</v>
      </c>
      <c r="L11" s="17" t="n">
        <v>34</v>
      </c>
      <c r="M11" s="18" t="n"/>
      <c r="N11" s="17" t="n">
        <v>48</v>
      </c>
      <c r="O11" s="19" t="n"/>
      <c r="P11" s="21" t="n">
        <v>6</v>
      </c>
      <c r="Q11" s="21" t="n">
        <v>6</v>
      </c>
      <c r="R11" s="21" t="n">
        <v>8</v>
      </c>
      <c r="S11" s="21" t="n">
        <v>2</v>
      </c>
      <c r="T11" s="18">
        <f>SUM(P11:S11)</f>
        <v/>
      </c>
      <c r="U11" s="10" t="n">
        <v>6</v>
      </c>
      <c r="V11" s="10" t="n">
        <v>6</v>
      </c>
      <c r="W11" s="10" t="n">
        <v>8</v>
      </c>
      <c r="X11" s="10" t="n">
        <v>10</v>
      </c>
      <c r="Y11" s="10" t="n">
        <v>6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Физическая культура</t>
        </is>
      </c>
      <c r="B12" s="10" t="inlineStr">
        <is>
          <t>23/ИС-291</t>
        </is>
      </c>
      <c r="C12" s="11" t="n">
        <v>82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82</v>
      </c>
      <c r="L12" s="17" t="n">
        <v>34</v>
      </c>
      <c r="M12" s="18" t="n"/>
      <c r="N12" s="17" t="n">
        <v>48</v>
      </c>
      <c r="O12" s="19" t="n"/>
      <c r="P12" s="21" t="n">
        <v>8</v>
      </c>
      <c r="Q12" s="21" t="n">
        <v>6</v>
      </c>
      <c r="R12" s="21" t="n">
        <v>6</v>
      </c>
      <c r="S12" s="21" t="n">
        <v>6</v>
      </c>
      <c r="T12" s="18">
        <f>SUM(P12:S12)</f>
        <v/>
      </c>
      <c r="U12" s="10" t="n">
        <v>6</v>
      </c>
      <c r="V12" s="10" t="n">
        <v>12</v>
      </c>
      <c r="W12" s="10" t="n">
        <v>10</v>
      </c>
      <c r="X12" s="10" t="n">
        <v>4</v>
      </c>
      <c r="Y12" s="10" t="n">
        <v>14</v>
      </c>
      <c r="Z12" s="10" t="n">
        <v>10</v>
      </c>
      <c r="AA12" s="18">
        <f>SUM(U12:Z12)</f>
        <v/>
      </c>
      <c r="AB12" s="12">
        <f>T12+AA12</f>
        <v/>
      </c>
    </row>
    <row r="13">
      <c r="A13" s="9" t="inlineStr">
        <is>
          <t>Физическая культура</t>
        </is>
      </c>
      <c r="B13" s="10" t="inlineStr">
        <is>
          <t>22/ИС-391к</t>
        </is>
      </c>
      <c r="C13" s="11" t="n">
        <v>84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84</v>
      </c>
      <c r="L13" s="17" t="n">
        <v>34</v>
      </c>
      <c r="M13" s="18" t="n"/>
      <c r="N13" s="17" t="n">
        <v>50</v>
      </c>
      <c r="O13" s="19" t="n"/>
      <c r="P13" s="21" t="n"/>
      <c r="Q13" s="21" t="n">
        <v>6</v>
      </c>
      <c r="R13" s="21" t="n">
        <v>8</v>
      </c>
      <c r="S13" s="21" t="n">
        <v>12</v>
      </c>
      <c r="T13" s="18">
        <f>SUM(P13:S13)</f>
        <v/>
      </c>
      <c r="U13" s="10" t="n">
        <v>6</v>
      </c>
      <c r="V13" s="10" t="n">
        <v>4</v>
      </c>
      <c r="W13" s="10" t="n">
        <v>10</v>
      </c>
      <c r="X13" s="10" t="n">
        <v>8</v>
      </c>
      <c r="Y13" s="10" t="n">
        <v>10</v>
      </c>
      <c r="Z13" s="10" t="n"/>
      <c r="AA13" s="18">
        <f>SUM(U13:Z13)</f>
        <v/>
      </c>
      <c r="AB13" s="12">
        <f>T13+AA13</f>
        <v/>
      </c>
    </row>
    <row r="14">
      <c r="A14" s="9" t="inlineStr">
        <is>
          <t>Физическая культура</t>
        </is>
      </c>
      <c r="B14" s="10" t="inlineStr">
        <is>
          <t>24/ТО-1111</t>
        </is>
      </c>
      <c r="C14" s="11" t="n">
        <v>74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74</v>
      </c>
      <c r="L14" s="17" t="n"/>
      <c r="M14" s="18" t="n"/>
      <c r="N14" s="17" t="n">
        <v>74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>
        <v>12</v>
      </c>
      <c r="V14" s="10" t="n">
        <v>18</v>
      </c>
      <c r="W14" s="10" t="n">
        <v>20</v>
      </c>
      <c r="X14" s="10" t="n">
        <v>16</v>
      </c>
      <c r="Y14" s="10" t="n">
        <v>8</v>
      </c>
      <c r="Z14" s="10" t="n"/>
      <c r="AA14" s="18">
        <f>SUM(U14:Z14)</f>
        <v/>
      </c>
      <c r="AB14" s="12">
        <f>T14+AA14</f>
        <v/>
      </c>
    </row>
    <row r="15">
      <c r="A15" s="9" t="inlineStr">
        <is>
          <t>Физическая культура</t>
        </is>
      </c>
      <c r="B15" s="10" t="inlineStr">
        <is>
          <t>21/ТО-491в</t>
        </is>
      </c>
      <c r="C15" s="11" t="n">
        <v>32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32</v>
      </c>
      <c r="L15" s="17" t="n">
        <v>30</v>
      </c>
      <c r="M15" s="18" t="n"/>
      <c r="N15" s="17" t="n"/>
      <c r="O15" s="19" t="n"/>
      <c r="P15" s="21" t="n">
        <v>8</v>
      </c>
      <c r="Q15" s="21" t="n">
        <v>10</v>
      </c>
      <c r="R15" s="21" t="n">
        <v>4</v>
      </c>
      <c r="S15" s="21" t="n">
        <v>8</v>
      </c>
      <c r="T15" s="18">
        <f>SUM(P15:S15)</f>
        <v/>
      </c>
      <c r="U15" s="10" t="n">
        <v>2</v>
      </c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Физическая культура</t>
        </is>
      </c>
      <c r="B16" s="10" t="inlineStr">
        <is>
          <t>24/Ю-193к</t>
        </is>
      </c>
      <c r="C16" s="11" t="n">
        <v>80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80</v>
      </c>
      <c r="L16" s="17" t="n">
        <v>32</v>
      </c>
      <c r="M16" s="18" t="n"/>
      <c r="N16" s="17" t="n">
        <v>46</v>
      </c>
      <c r="O16" s="19" t="n"/>
      <c r="P16" s="21" t="n">
        <v>6</v>
      </c>
      <c r="Q16" s="21" t="n">
        <v>8</v>
      </c>
      <c r="R16" s="21" t="n">
        <v>8</v>
      </c>
      <c r="S16" s="21" t="n">
        <v>12</v>
      </c>
      <c r="T16" s="18">
        <f>SUM(P16:S16)</f>
        <v/>
      </c>
      <c r="U16" s="10" t="n">
        <v>2</v>
      </c>
      <c r="V16" s="10" t="n">
        <v>6</v>
      </c>
      <c r="W16" s="10" t="n">
        <v>6</v>
      </c>
      <c r="X16" s="10" t="n">
        <v>8</v>
      </c>
      <c r="Y16" s="10" t="n">
        <v>14</v>
      </c>
      <c r="Z16" s="10" t="n">
        <v>10</v>
      </c>
      <c r="AA16" s="18">
        <f>SUM(U16:Z16)</f>
        <v/>
      </c>
      <c r="AB16" s="12">
        <f>T16+AA16</f>
        <v/>
      </c>
    </row>
    <row r="17">
      <c r="A17" s="9" t="inlineStr">
        <is>
          <t>Физическая культура</t>
        </is>
      </c>
      <c r="B17" s="10" t="inlineStr">
        <is>
          <t>23/ПСО-292к</t>
        </is>
      </c>
      <c r="C17" s="11" t="n">
        <v>76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76</v>
      </c>
      <c r="L17" s="17" t="n">
        <v>32</v>
      </c>
      <c r="M17" s="18" t="n"/>
      <c r="N17" s="17" t="n">
        <v>42</v>
      </c>
      <c r="O17" s="19" t="n"/>
      <c r="P17" s="21" t="n">
        <v>6</v>
      </c>
      <c r="Q17" s="21" t="n">
        <v>10</v>
      </c>
      <c r="R17" s="21" t="n">
        <v>8</v>
      </c>
      <c r="S17" s="21" t="n">
        <v>8</v>
      </c>
      <c r="T17" s="18">
        <f>SUM(P17:S17)</f>
        <v/>
      </c>
      <c r="U17" s="10" t="n">
        <v>10</v>
      </c>
      <c r="V17" s="10" t="n">
        <v>4</v>
      </c>
      <c r="W17" s="10" t="n">
        <v>10</v>
      </c>
      <c r="X17" s="10" t="n">
        <v>6</v>
      </c>
      <c r="Y17" s="10" t="n">
        <v>14</v>
      </c>
      <c r="Z17" s="10" t="n"/>
      <c r="AA17" s="18">
        <f>SUM(U17:Z17)</f>
        <v/>
      </c>
      <c r="AB17" s="12">
        <f>T17+AA17</f>
        <v/>
      </c>
    </row>
    <row r="18">
      <c r="A18" s="9" t="inlineStr">
        <is>
          <t>Физическая культура</t>
        </is>
      </c>
      <c r="B18" s="10" t="inlineStr">
        <is>
          <t>23/ПСО-293к</t>
        </is>
      </c>
      <c r="C18" s="11" t="n">
        <v>76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76</v>
      </c>
      <c r="L18" s="17" t="n">
        <v>32</v>
      </c>
      <c r="M18" s="18" t="n"/>
      <c r="N18" s="17" t="n">
        <v>42</v>
      </c>
      <c r="O18" s="19" t="n"/>
      <c r="P18" s="21" t="n">
        <v>6</v>
      </c>
      <c r="Q18" s="21" t="n">
        <v>10</v>
      </c>
      <c r="R18" s="21" t="n">
        <v>10</v>
      </c>
      <c r="S18" s="21" t="n">
        <v>6</v>
      </c>
      <c r="T18" s="18">
        <f>SUM(P18:S18)</f>
        <v/>
      </c>
      <c r="U18" s="10" t="n">
        <v>10</v>
      </c>
      <c r="V18" s="10" t="n">
        <v>4</v>
      </c>
      <c r="W18" s="10" t="n">
        <v>8</v>
      </c>
      <c r="X18" s="10" t="n">
        <v>10</v>
      </c>
      <c r="Y18" s="10" t="n">
        <v>12</v>
      </c>
      <c r="Z18" s="10" t="n"/>
      <c r="AA18" s="18">
        <f>SUM(U18:Z18)</f>
        <v/>
      </c>
      <c r="AB18" s="12">
        <f>T18+AA18</f>
        <v/>
      </c>
    </row>
    <row r="19">
      <c r="A19" s="9" t="inlineStr">
        <is>
          <t>Физическая культура</t>
        </is>
      </c>
      <c r="B19" s="10" t="inlineStr">
        <is>
          <t>22/ПСА-391кв</t>
        </is>
      </c>
      <c r="C19" s="11" t="n">
        <v>50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50</v>
      </c>
      <c r="L19" s="17" t="n">
        <v>34</v>
      </c>
      <c r="M19" s="18" t="n"/>
      <c r="N19" s="17" t="n">
        <v>14</v>
      </c>
      <c r="O19" s="19" t="n"/>
      <c r="P19" s="21" t="n">
        <v>4</v>
      </c>
      <c r="Q19" s="21" t="n">
        <v>6</v>
      </c>
      <c r="R19" s="21" t="n">
        <v>12</v>
      </c>
      <c r="S19" s="21" t="n">
        <v>12</v>
      </c>
      <c r="T19" s="18">
        <f>SUM(P19:S19)</f>
        <v/>
      </c>
      <c r="U19" s="10" t="n">
        <v>16</v>
      </c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Физическая культура</t>
        </is>
      </c>
      <c r="B20" s="25" t="inlineStr">
        <is>
          <t>24/ОПУ-1111в</t>
        </is>
      </c>
      <c r="C20" s="11" t="n">
        <v>49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49</v>
      </c>
      <c r="L20" s="17" t="n">
        <v>26</v>
      </c>
      <c r="M20" s="18" t="n"/>
      <c r="N20" s="17" t="n">
        <v>23</v>
      </c>
      <c r="O20" s="19" t="n"/>
      <c r="P20" s="21" t="n">
        <v>10</v>
      </c>
      <c r="Q20" s="21" t="n">
        <v>12</v>
      </c>
      <c r="R20" s="21" t="n">
        <v>4</v>
      </c>
      <c r="S20" s="21" t="n"/>
      <c r="T20" s="18">
        <f>SUM(P20:S20)</f>
        <v/>
      </c>
      <c r="U20" s="10" t="n">
        <v>4</v>
      </c>
      <c r="V20" s="10" t="n">
        <v>6</v>
      </c>
      <c r="W20" s="10" t="n">
        <v>13</v>
      </c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Физическая культура</t>
        </is>
      </c>
      <c r="B21" s="25" t="inlineStr">
        <is>
          <t>22/п МПО-391в</t>
        </is>
      </c>
      <c r="C21" s="11" t="n">
        <v>34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34</v>
      </c>
      <c r="L21" s="17" t="n">
        <v>34</v>
      </c>
      <c r="M21" s="18" t="n"/>
      <c r="N21" s="17" t="n"/>
      <c r="O21" s="19" t="n"/>
      <c r="P21" s="21" t="n">
        <v>14</v>
      </c>
      <c r="Q21" s="21" t="n">
        <v>12</v>
      </c>
      <c r="R21" s="21" t="n">
        <v>8</v>
      </c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Физическая культура</t>
        </is>
      </c>
      <c r="B22" s="10" t="inlineStr">
        <is>
          <t>24/РП-191</t>
        </is>
      </c>
      <c r="C22" s="11" t="n">
        <v>82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82</v>
      </c>
      <c r="L22" s="17" t="n">
        <v>34</v>
      </c>
      <c r="M22" s="18" t="n"/>
      <c r="N22" s="17" t="n">
        <v>48</v>
      </c>
      <c r="O22" s="19" t="n"/>
      <c r="P22" s="21" t="n">
        <v>4</v>
      </c>
      <c r="Q22" s="21" t="n">
        <v>10</v>
      </c>
      <c r="R22" s="21" t="n">
        <v>12</v>
      </c>
      <c r="S22" s="21" t="n">
        <v>8</v>
      </c>
      <c r="T22" s="18">
        <f>SUM(P22:S22)</f>
        <v/>
      </c>
      <c r="U22" s="10" t="n">
        <v>6</v>
      </c>
      <c r="V22" s="10" t="n">
        <v>8</v>
      </c>
      <c r="W22" s="10" t="n">
        <v>10</v>
      </c>
      <c r="X22" s="10" t="n">
        <v>12</v>
      </c>
      <c r="Y22" s="10" t="n">
        <v>8</v>
      </c>
      <c r="Z22" s="10" t="n">
        <v>4</v>
      </c>
      <c r="AA22" s="18">
        <f>SUM(U22:Z22)</f>
        <v/>
      </c>
      <c r="AB22" s="12">
        <f>T22+AA22</f>
        <v/>
      </c>
    </row>
    <row r="23">
      <c r="A23" s="9" t="inlineStr">
        <is>
          <t>Физическая культура</t>
        </is>
      </c>
      <c r="B23" s="10" t="inlineStr">
        <is>
          <t>24/ТМ-192</t>
        </is>
      </c>
      <c r="C23" s="11" t="n">
        <v>82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82</v>
      </c>
      <c r="L23" s="17" t="n">
        <v>34</v>
      </c>
      <c r="M23" s="18" t="n"/>
      <c r="N23" s="17" t="n">
        <v>48</v>
      </c>
      <c r="O23" s="19" t="n"/>
      <c r="P23" s="21" t="n">
        <v>8</v>
      </c>
      <c r="Q23" s="21" t="n">
        <v>8</v>
      </c>
      <c r="R23" s="21" t="n">
        <v>8</v>
      </c>
      <c r="S23" s="21" t="n">
        <v>6</v>
      </c>
      <c r="T23" s="18">
        <f>SUM(P23:S23)</f>
        <v/>
      </c>
      <c r="U23" s="10" t="n">
        <v>6</v>
      </c>
      <c r="V23" s="10" t="n">
        <v>6</v>
      </c>
      <c r="W23" s="10" t="n">
        <v>8</v>
      </c>
      <c r="X23" s="10" t="n">
        <v>6</v>
      </c>
      <c r="Y23" s="10" t="n">
        <v>6</v>
      </c>
      <c r="Z23" s="10" t="n">
        <v>0</v>
      </c>
      <c r="AA23" s="18">
        <f>SUM(U23:Z23)</f>
        <v/>
      </c>
      <c r="AB23" s="12">
        <f>T23+AA23</f>
        <v/>
      </c>
    </row>
    <row r="24">
      <c r="A24" s="9" t="inlineStr">
        <is>
          <t>Физическая культура</t>
        </is>
      </c>
      <c r="B24" s="10" t="inlineStr">
        <is>
          <t>24/Б-191к</t>
        </is>
      </c>
      <c r="C24" s="11" t="n">
        <v>82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82</v>
      </c>
      <c r="L24" s="17" t="n">
        <v>34</v>
      </c>
      <c r="M24" s="18" t="n"/>
      <c r="N24" s="17" t="n">
        <v>48</v>
      </c>
      <c r="O24" s="19" t="n"/>
      <c r="P24" s="21" t="n">
        <v>8</v>
      </c>
      <c r="Q24" s="21" t="n">
        <v>10</v>
      </c>
      <c r="R24" s="21" t="n">
        <v>14</v>
      </c>
      <c r="S24" s="21" t="n">
        <v>2</v>
      </c>
      <c r="T24" s="18">
        <f>SUM(P24:S24)</f>
        <v/>
      </c>
      <c r="U24" s="10" t="n">
        <v>8</v>
      </c>
      <c r="V24" s="10" t="n">
        <v>10</v>
      </c>
      <c r="W24" s="10" t="n">
        <v>6</v>
      </c>
      <c r="X24" s="10" t="n">
        <v>4</v>
      </c>
      <c r="Y24" s="10" t="n">
        <v>6</v>
      </c>
      <c r="Z24" s="10" t="n">
        <v>6</v>
      </c>
      <c r="AA24" s="18">
        <f>SUM(U24:Z24)</f>
        <v/>
      </c>
      <c r="AB24" s="12">
        <f>T24+AA24</f>
        <v/>
      </c>
    </row>
    <row r="25">
      <c r="A25" s="9" t="inlineStr">
        <is>
          <t>Физическая культура</t>
        </is>
      </c>
      <c r="B25" s="10" t="inlineStr">
        <is>
          <t>22/Б-391кв</t>
        </is>
      </c>
      <c r="C25" s="11" t="n">
        <v>48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48</v>
      </c>
      <c r="L25" s="17" t="n">
        <v>48</v>
      </c>
      <c r="M25" s="18" t="n"/>
      <c r="N25" s="17" t="n"/>
      <c r="O25" s="19" t="n"/>
      <c r="P25" s="21" t="n">
        <v>4</v>
      </c>
      <c r="Q25" s="21" t="n">
        <v>14</v>
      </c>
      <c r="R25" s="21" t="n">
        <v>14</v>
      </c>
      <c r="S25" s="21" t="n">
        <v>16</v>
      </c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Физическая культура</t>
        </is>
      </c>
      <c r="B26" s="10" t="inlineStr">
        <is>
          <t>22/ЭК-391кв</t>
        </is>
      </c>
      <c r="C26" s="11" t="n">
        <v>48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48</v>
      </c>
      <c r="L26" s="17" t="n">
        <v>48</v>
      </c>
      <c r="M26" s="18" t="n"/>
      <c r="N26" s="17" t="n"/>
      <c r="O26" s="19" t="n"/>
      <c r="P26" s="21" t="n">
        <v>6</v>
      </c>
      <c r="Q26" s="21" t="n">
        <v>8</v>
      </c>
      <c r="R26" s="21" t="n">
        <v>10</v>
      </c>
      <c r="S26" s="21" t="n">
        <v>10</v>
      </c>
      <c r="T26" s="18">
        <f>SUM(P26:S26)</f>
        <v/>
      </c>
      <c r="U26" s="10" t="n">
        <v>2</v>
      </c>
      <c r="V26" s="10" t="n">
        <v>12</v>
      </c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Физическая культура</t>
        </is>
      </c>
      <c r="B27" s="10" t="inlineStr">
        <is>
          <t>24/п ЭО-192</t>
        </is>
      </c>
      <c r="C27" s="11" t="n">
        <v>82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82</v>
      </c>
      <c r="L27" s="17" t="n">
        <v>34</v>
      </c>
      <c r="M27" s="18" t="n"/>
      <c r="N27" s="17" t="n">
        <v>48</v>
      </c>
      <c r="O27" s="19" t="n"/>
      <c r="P27" s="21" t="n">
        <v>10</v>
      </c>
      <c r="Q27" s="21" t="n">
        <v>6</v>
      </c>
      <c r="R27" s="21" t="n">
        <v>4</v>
      </c>
      <c r="S27" s="21" t="n">
        <v>10</v>
      </c>
      <c r="T27" s="18">
        <f>SUM(P27:S27)</f>
        <v/>
      </c>
      <c r="U27" s="10" t="n">
        <v>6</v>
      </c>
      <c r="V27" s="10" t="n">
        <v>6</v>
      </c>
      <c r="W27" s="10" t="n">
        <v>6</v>
      </c>
      <c r="X27" s="10" t="n">
        <v>10</v>
      </c>
      <c r="Y27" s="10" t="n">
        <v>14</v>
      </c>
      <c r="Z27" s="10" t="n">
        <v>6</v>
      </c>
      <c r="AA27" s="18">
        <f>SUM(U27:Z27)</f>
        <v/>
      </c>
      <c r="AB27" s="12">
        <f>T27+AA27</f>
        <v/>
      </c>
    </row>
    <row r="28">
      <c r="A28" s="9" t="inlineStr">
        <is>
          <t>Физическая культура</t>
        </is>
      </c>
      <c r="B28" s="10" t="inlineStr">
        <is>
          <t>23/п ЭО-292</t>
        </is>
      </c>
      <c r="C28" s="11" t="n">
        <v>70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70</v>
      </c>
      <c r="L28" s="17" t="n">
        <v>34</v>
      </c>
      <c r="M28" s="18" t="n"/>
      <c r="N28" s="17" t="n">
        <v>36</v>
      </c>
      <c r="O28" s="19" t="n"/>
      <c r="P28" s="21" t="n">
        <v>2</v>
      </c>
      <c r="Q28" s="21" t="n">
        <v>12</v>
      </c>
      <c r="R28" s="21" t="n">
        <v>8</v>
      </c>
      <c r="S28" s="21" t="n">
        <v>4</v>
      </c>
      <c r="T28" s="18">
        <f>SUM(P28:S28)</f>
        <v/>
      </c>
      <c r="U28" s="10" t="n">
        <v>6</v>
      </c>
      <c r="V28" s="10" t="n">
        <v>8</v>
      </c>
      <c r="W28" s="10" t="n">
        <v>6</v>
      </c>
      <c r="X28" s="10" t="n">
        <v>4</v>
      </c>
      <c r="Y28" s="10" t="n">
        <v>20</v>
      </c>
      <c r="Z28" s="10" t="n"/>
      <c r="AA28" s="18">
        <f>SUM(U28:Z28)</f>
        <v/>
      </c>
      <c r="AB28" s="12">
        <f>T28+AA28</f>
        <v/>
      </c>
    </row>
    <row r="29">
      <c r="A29" s="9" t="inlineStr">
        <is>
          <t>Физическая культура</t>
        </is>
      </c>
      <c r="B29" s="10" t="inlineStr">
        <is>
          <t>23/МР-291</t>
        </is>
      </c>
      <c r="C29" s="11" t="n">
        <v>76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76</v>
      </c>
      <c r="L29" s="17" t="n">
        <v>33</v>
      </c>
      <c r="M29" s="18" t="n"/>
      <c r="N29" s="17" t="n">
        <v>43</v>
      </c>
      <c r="O29" s="19" t="n"/>
      <c r="P29" s="21" t="n">
        <v>6</v>
      </c>
      <c r="Q29" s="21" t="n">
        <v>10</v>
      </c>
      <c r="R29" s="21" t="n">
        <v>8</v>
      </c>
      <c r="S29" s="21" t="n">
        <v>6</v>
      </c>
      <c r="T29" s="18">
        <f>SUM(P29:S29)</f>
        <v/>
      </c>
      <c r="U29" s="10" t="n">
        <v>6</v>
      </c>
      <c r="V29" s="10" t="n">
        <v>8</v>
      </c>
      <c r="W29" s="10" t="n">
        <v>8</v>
      </c>
      <c r="X29" s="10" t="n">
        <v>12</v>
      </c>
      <c r="Y29" s="10" t="n">
        <v>4</v>
      </c>
      <c r="Z29" s="10" t="n">
        <v>8</v>
      </c>
      <c r="AA29" s="18">
        <f>SUM(U29:Z29)</f>
        <v/>
      </c>
      <c r="AB29" s="12">
        <f>T29+AA29</f>
        <v/>
      </c>
    </row>
    <row r="30">
      <c r="A30" s="9" t="inlineStr">
        <is>
          <t>Физическая культура</t>
        </is>
      </c>
      <c r="B30" s="10" t="inlineStr">
        <is>
          <t>22/МС-391в</t>
        </is>
      </c>
      <c r="C30" s="11" t="n">
        <v>16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16</v>
      </c>
      <c r="L30" s="17" t="n">
        <v>16</v>
      </c>
      <c r="M30" s="18" t="n"/>
      <c r="N30" s="17" t="n"/>
      <c r="O30" s="19" t="n"/>
      <c r="P30" s="21" t="n">
        <v>16</v>
      </c>
      <c r="Q30" s="21" t="n"/>
      <c r="R30" s="21" t="n"/>
      <c r="S30" s="21" t="n"/>
      <c r="T30" s="18">
        <f>SUM(P30:S30)</f>
        <v/>
      </c>
      <c r="U30" s="10" t="n"/>
      <c r="V30" s="10" t="n"/>
      <c r="W30" s="10" t="n"/>
      <c r="X30" s="10" t="n"/>
      <c r="Y30" s="10" t="n"/>
      <c r="Z30" s="10" t="n"/>
      <c r="AA30" s="18">
        <f>SUM(U30:Z30)</f>
        <v/>
      </c>
      <c r="AB30" s="12">
        <f>T30+AA30</f>
        <v/>
      </c>
    </row>
    <row r="31">
      <c r="A31" s="9" t="inlineStr">
        <is>
          <t>Физическая культура</t>
        </is>
      </c>
      <c r="B31" s="10" t="inlineStr">
        <is>
          <t>22/ПГЗ-391</t>
        </is>
      </c>
      <c r="C31" s="11" t="n">
        <v>72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72</v>
      </c>
      <c r="L31" s="17" t="n">
        <v>30</v>
      </c>
      <c r="M31" s="18" t="n"/>
      <c r="N31" s="17" t="n">
        <v>42</v>
      </c>
      <c r="O31" s="19" t="n"/>
      <c r="P31" s="21" t="n">
        <v>10</v>
      </c>
      <c r="Q31" s="21" t="n">
        <v>8</v>
      </c>
      <c r="R31" s="21" t="n">
        <v>12</v>
      </c>
      <c r="S31" s="21" t="n"/>
      <c r="T31" s="18">
        <f>SUM(P31:S31)</f>
        <v/>
      </c>
      <c r="U31" s="10" t="n">
        <v>4</v>
      </c>
      <c r="V31" s="10" t="n">
        <v>4</v>
      </c>
      <c r="W31" s="10" t="n">
        <v>12</v>
      </c>
      <c r="X31" s="10" t="n">
        <v>8</v>
      </c>
      <c r="Y31" s="10" t="n">
        <v>14</v>
      </c>
      <c r="Z31" s="10" t="n"/>
      <c r="AA31" s="18">
        <f>SUM(U31:Z31)</f>
        <v/>
      </c>
      <c r="AB31" s="12">
        <f>T31+AA31</f>
        <v/>
      </c>
    </row>
    <row r="32">
      <c r="A32" s="9" t="inlineStr">
        <is>
          <t>Физическая культура</t>
        </is>
      </c>
      <c r="B32" s="10" t="inlineStr">
        <is>
          <t>23/п ОМД-291</t>
        </is>
      </c>
      <c r="C32" s="11" t="n">
        <v>76</v>
      </c>
      <c r="D32" s="12" t="n"/>
      <c r="E32" s="13" t="n"/>
      <c r="F32" s="13" t="n"/>
      <c r="G32" s="14" t="n"/>
      <c r="H32" s="15" t="n"/>
      <c r="I32" s="16" t="n"/>
      <c r="J32" s="13" t="n"/>
      <c r="K32" s="11" t="n">
        <v>76</v>
      </c>
      <c r="L32" s="17" t="n">
        <v>32</v>
      </c>
      <c r="M32" s="18" t="n"/>
      <c r="N32" s="17" t="n">
        <v>42</v>
      </c>
      <c r="O32" s="19" t="n"/>
      <c r="P32" s="21" t="n">
        <v>4</v>
      </c>
      <c r="Q32" s="21" t="n">
        <v>14</v>
      </c>
      <c r="R32" s="21" t="n">
        <v>14</v>
      </c>
      <c r="S32" s="21" t="n">
        <v>0</v>
      </c>
      <c r="T32" s="18">
        <f>SUM(P32:S32)</f>
        <v/>
      </c>
      <c r="U32" s="10" t="n">
        <v>8</v>
      </c>
      <c r="V32" s="10" t="n">
        <v>6</v>
      </c>
      <c r="W32" s="10" t="n">
        <v>10</v>
      </c>
      <c r="X32" s="10" t="n">
        <v>4</v>
      </c>
      <c r="Y32" s="10" t="n">
        <v>16</v>
      </c>
      <c r="Z32" s="10" t="n"/>
      <c r="AA32" s="18">
        <f>SUM(U32:Z32)</f>
        <v/>
      </c>
      <c r="AB32" s="12">
        <f>T32+AA32</f>
        <v/>
      </c>
    </row>
    <row r="33">
      <c r="A33" s="9" t="inlineStr">
        <is>
          <t>Физическая культура</t>
        </is>
      </c>
      <c r="B33" s="10" t="inlineStr">
        <is>
          <t>23/С-291в</t>
        </is>
      </c>
      <c r="C33" s="11" t="n">
        <v>38</v>
      </c>
      <c r="D33" s="12" t="n"/>
      <c r="E33" s="13" t="n"/>
      <c r="F33" s="13" t="n"/>
      <c r="G33" s="14" t="n"/>
      <c r="H33" s="15" t="n"/>
      <c r="I33" s="16" t="n"/>
      <c r="J33" s="13" t="n"/>
      <c r="K33" s="11" t="n">
        <v>38</v>
      </c>
      <c r="L33" s="17" t="n">
        <v>36</v>
      </c>
      <c r="M33" s="18" t="n"/>
      <c r="N33" s="17" t="n"/>
      <c r="O33" s="19" t="n"/>
      <c r="P33" s="21" t="n">
        <v>6</v>
      </c>
      <c r="Q33" s="21" t="n">
        <v>12</v>
      </c>
      <c r="R33" s="21" t="n">
        <v>10</v>
      </c>
      <c r="S33" s="21" t="n">
        <v>10</v>
      </c>
      <c r="T33" s="18">
        <f>SUM(P33:S33)</f>
        <v/>
      </c>
      <c r="U33" s="10" t="n"/>
      <c r="V33" s="10" t="n"/>
      <c r="W33" s="10" t="n"/>
      <c r="X33" s="10" t="n"/>
      <c r="Y33" s="10" t="n"/>
      <c r="Z33" s="10" t="n"/>
      <c r="AA33" s="18">
        <f>SUM(U33:Z33)</f>
        <v/>
      </c>
      <c r="AB33" s="12">
        <f>T33+AA33</f>
        <v/>
      </c>
    </row>
    <row r="34">
      <c r="A34" s="28" t="inlineStr">
        <is>
          <t xml:space="preserve">Итого </t>
        </is>
      </c>
      <c r="B34" s="29" t="inlineStr">
        <is>
          <t>внебюджет</t>
        </is>
      </c>
      <c r="C34" s="30" t="n">
        <v>874</v>
      </c>
      <c r="D34" s="39" t="n"/>
      <c r="E34" s="39" t="n"/>
      <c r="F34" s="39" t="n"/>
      <c r="G34" s="39" t="n"/>
      <c r="H34" s="39" t="n"/>
      <c r="I34" s="39" t="n"/>
      <c r="J34" s="39" t="n"/>
      <c r="K34" s="30" t="n">
        <v>874</v>
      </c>
      <c r="L34" s="32" t="n"/>
      <c r="M34" s="33" t="n"/>
      <c r="N34" s="33" t="n"/>
      <c r="O34" s="34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  <c r="AA34" s="40" t="n"/>
      <c r="AB34" s="30" t="n">
        <v>874</v>
      </c>
    </row>
    <row r="35">
      <c r="A35" s="28" t="inlineStr">
        <is>
          <t xml:space="preserve">Итого </t>
        </is>
      </c>
      <c r="B35" s="29" t="inlineStr">
        <is>
          <t>бюджет</t>
        </is>
      </c>
      <c r="C35" s="37" t="n">
        <v>865</v>
      </c>
      <c r="D35" s="39" t="n"/>
      <c r="E35" s="39" t="n"/>
      <c r="F35" s="39" t="n"/>
      <c r="G35" s="39" t="n"/>
      <c r="H35" s="39" t="n"/>
      <c r="I35" s="39" t="n"/>
      <c r="J35" s="39" t="n"/>
      <c r="K35" s="37" t="n">
        <v>865</v>
      </c>
      <c r="L35" s="32" t="n"/>
      <c r="M35" s="33" t="n"/>
      <c r="N35" s="33" t="n"/>
      <c r="O35" s="34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  <c r="AA35" s="39" t="n"/>
      <c r="AB35" s="37" t="n">
        <v>865</v>
      </c>
    </row>
    <row r="36">
      <c r="A36" s="39" t="inlineStr">
        <is>
          <t>ВСЕГО</t>
        </is>
      </c>
      <c r="B36" s="39" t="n"/>
      <c r="C36" s="40">
        <f>SUM(C8:C33)</f>
        <v/>
      </c>
      <c r="D36" s="40">
        <f>SUM(D8:D33)</f>
        <v/>
      </c>
      <c r="E36" s="40">
        <f>SUM(E8:E33)</f>
        <v/>
      </c>
      <c r="F36" s="40">
        <f>SUM(F8:F33)</f>
        <v/>
      </c>
      <c r="G36" s="40">
        <f>SUM(G8:G33)</f>
        <v/>
      </c>
      <c r="H36" s="40">
        <f>SUM(H8:H33)</f>
        <v/>
      </c>
      <c r="I36" s="40">
        <f>SUM(I8:I33)</f>
        <v/>
      </c>
      <c r="J36" s="40">
        <f>SUM(J8:J33)</f>
        <v/>
      </c>
      <c r="K36" s="40">
        <f>SUM(K8:K33)</f>
        <v/>
      </c>
      <c r="L36" s="40">
        <f>SUM(L8:L33)</f>
        <v/>
      </c>
      <c r="M36" s="40">
        <f>SUM(M8:M33)</f>
        <v/>
      </c>
      <c r="N36" s="40">
        <f>SUM(N8:N33)</f>
        <v/>
      </c>
      <c r="O36" s="40">
        <f>SUM(O8:O33)</f>
        <v/>
      </c>
      <c r="P36" s="40">
        <f>SUM(P8:P33)</f>
        <v/>
      </c>
      <c r="Q36" s="40">
        <f>SUM(Q8:Q33)</f>
        <v/>
      </c>
      <c r="R36" s="40">
        <f>SUM(R8:R33)</f>
        <v/>
      </c>
      <c r="S36" s="40">
        <f>SUM(S8:S33)</f>
        <v/>
      </c>
      <c r="T36" s="40">
        <f>SUM(T8:T33)</f>
        <v/>
      </c>
      <c r="U36" s="40">
        <f>SUM(U8:U33)</f>
        <v/>
      </c>
      <c r="V36" s="40">
        <f>SUM(V8:V33)</f>
        <v/>
      </c>
      <c r="W36" s="40">
        <f>SUM(W8:W33)</f>
        <v/>
      </c>
      <c r="X36" s="40">
        <f>SUM(X8:X33)</f>
        <v/>
      </c>
      <c r="Y36" s="40">
        <f>SUM(Y8:Y33)</f>
        <v/>
      </c>
      <c r="Z36" s="40">
        <f>SUM(Z8:Z33)</f>
        <v/>
      </c>
      <c r="AA36" s="40">
        <f>SUM(AA8:AA33)</f>
        <v/>
      </c>
      <c r="AB36" s="40">
        <f>SUM(AB8:AB33)</f>
        <v/>
      </c>
    </row>
    <row r="37">
      <c r="A37" s="53" t="n"/>
      <c r="B37" s="53" t="n"/>
      <c r="C37" s="53" t="n"/>
      <c r="D37" s="53" t="n"/>
      <c r="E37" s="53" t="n"/>
      <c r="F37" s="53" t="n"/>
      <c r="G37" s="53" t="n"/>
      <c r="H37" s="53" t="n"/>
      <c r="I37" s="53" t="n"/>
      <c r="J37" s="53" t="n"/>
      <c r="K37" s="53" t="n"/>
      <c r="L37" s="53" t="n"/>
      <c r="M37" s="53" t="n"/>
      <c r="N37" s="53" t="n"/>
      <c r="O37" s="53" t="n"/>
      <c r="P37" s="53" t="n"/>
      <c r="Q37" s="53" t="n"/>
      <c r="R37" s="53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</row>
    <row r="38">
      <c r="A38" s="42" t="inlineStr">
        <is>
          <t>Тарифная ставка _______________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42" t="inlineStr">
        <is>
          <t>За проверку тетрадей _______________</t>
        </is>
      </c>
      <c r="L38" s="3" t="n"/>
      <c r="M38" s="3" t="n"/>
      <c r="N38" s="3" t="n"/>
      <c r="O38" s="3" t="n"/>
      <c r="P38" s="3" t="n"/>
      <c r="Q38" s="3" t="n"/>
      <c r="R38" s="3" t="n"/>
      <c r="S38" s="42" t="inlineStr">
        <is>
          <t>Не выполнено часов ______________</t>
        </is>
      </c>
      <c r="T38" s="3" t="n"/>
      <c r="U38" s="3" t="n"/>
      <c r="V38" s="43" t="n"/>
      <c r="W38" s="3" t="n"/>
      <c r="X38" s="3" t="n"/>
      <c r="Y38" s="3" t="n"/>
      <c r="Z38" s="3" t="n"/>
      <c r="AA38" s="3" t="n"/>
      <c r="AB38" s="3" t="n"/>
    </row>
    <row r="39">
      <c r="A39" s="42" t="inlineStr">
        <is>
          <t>Стоимость часа _________________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42" t="inlineStr">
        <is>
          <t>За классное руководство ____________</t>
        </is>
      </c>
      <c r="L39" s="3" t="n"/>
      <c r="M39" s="3" t="n"/>
      <c r="N39" s="3" t="n"/>
      <c r="O39" s="3" t="n"/>
      <c r="P39" s="3" t="n"/>
      <c r="Q39" s="3" t="n"/>
      <c r="R39" s="3" t="n"/>
      <c r="S39" s="42" t="inlineStr">
        <is>
          <t>Дано сверх плана _________________</t>
        </is>
      </c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</row>
    <row r="40">
      <c r="A40" s="42" t="inlineStr">
        <is>
          <t>Оклад в месяц __________________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42" t="inlineStr">
        <is>
          <t>За заведование кабинетом ___________</t>
        </is>
      </c>
      <c r="L40" s="3" t="n"/>
      <c r="M40" s="3" t="n"/>
      <c r="N40" s="3" t="n"/>
      <c r="O40" s="3" t="n"/>
      <c r="P40" s="3" t="n"/>
      <c r="Q40" s="3" t="n"/>
      <c r="R40" s="3" t="n"/>
      <c r="S40" s="42" t="inlineStr">
        <is>
          <t>Итого зарплата в месяц ____________</t>
        </is>
      </c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</row>
    <row r="41">
      <c r="A41" s="3" t="n"/>
      <c r="B41" s="3" t="n"/>
      <c r="C41" s="42" t="inlineStr">
        <is>
          <t>За руководство ПК _________________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Q41" s="3" t="n"/>
      <c r="R41" s="3" t="n"/>
      <c r="S41" s="42" t="inlineStr">
        <is>
          <t>Зарплата за год ___________________ в т.ч. за пед.часы</t>
        </is>
      </c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</row>
    <row r="42">
      <c r="A42" s="3" t="n"/>
      <c r="B42" s="3" t="n"/>
      <c r="C42" s="42" t="inlineStr">
        <is>
          <t>Зам. директора по УР ______________</t>
        </is>
      </c>
      <c r="E42" s="3" t="n"/>
      <c r="F42" s="3" t="n"/>
      <c r="G42" s="3" t="n"/>
      <c r="H42" s="3" t="n"/>
      <c r="I42" s="3" t="inlineStr">
        <is>
          <t>Е.В. Кшецкая</t>
        </is>
      </c>
      <c r="K42" s="3" t="n"/>
      <c r="L42" s="3" t="n"/>
      <c r="M42" s="3" t="n"/>
      <c r="N42" s="3" t="n"/>
      <c r="O42" s="3" t="n"/>
      <c r="Q42" s="3" t="n"/>
      <c r="R42" s="3" t="n"/>
      <c r="S42" s="3" t="inlineStr">
        <is>
          <t>Зав.учебной частью_____________________О.В. Подковыркина</t>
        </is>
      </c>
      <c r="T42" s="3" t="n"/>
      <c r="U42" s="3" t="n"/>
      <c r="V42" s="3" t="n"/>
      <c r="W42" s="3" t="n"/>
      <c r="X42" s="3" t="n"/>
      <c r="Y42" s="3" t="n"/>
      <c r="AA42" s="3" t="n"/>
      <c r="AB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Q43" s="3" t="n"/>
      <c r="R43" s="3" t="n"/>
      <c r="S43" s="42" t="inlineStr">
        <is>
          <t>С пед. нагрузкой ознакомлен преподаватель: _____________</t>
        </is>
      </c>
      <c r="T43" s="3" t="n"/>
      <c r="U43" s="3" t="n"/>
      <c r="V43" s="3" t="n"/>
      <c r="X43" s="3" t="n"/>
      <c r="Y43" s="3" t="n"/>
      <c r="AA43" s="3" t="n"/>
      <c r="AB43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Перевалова Юлия Александровна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Операционные системы</t>
        </is>
      </c>
      <c r="B8" s="10" t="inlineStr">
        <is>
          <t>23/ИП-291к</t>
        </is>
      </c>
      <c r="C8" s="11" t="n">
        <v>96</v>
      </c>
      <c r="D8" s="12" t="n"/>
      <c r="E8" s="13" t="n"/>
      <c r="F8" s="13" t="n"/>
      <c r="G8" s="14" t="n"/>
      <c r="H8" s="15" t="n"/>
      <c r="I8" s="16" t="n"/>
      <c r="J8" s="13" t="n"/>
      <c r="K8" s="11" t="n">
        <v>96</v>
      </c>
      <c r="L8" s="17" t="n"/>
      <c r="M8" s="18" t="n"/>
      <c r="N8" s="17" t="n">
        <v>94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10</v>
      </c>
      <c r="V8" s="10" t="n">
        <v>12</v>
      </c>
      <c r="W8" s="10" t="n">
        <v>14</v>
      </c>
      <c r="X8" s="10" t="n">
        <v>16</v>
      </c>
      <c r="Y8" s="10" t="n">
        <v>10</v>
      </c>
      <c r="Z8" s="10" t="n">
        <v>34</v>
      </c>
      <c r="AA8" s="18">
        <f>SUM(U8:Z8)</f>
        <v/>
      </c>
      <c r="AB8" s="12">
        <f>T8+AA8</f>
        <v/>
      </c>
    </row>
    <row r="9">
      <c r="A9" s="9" t="inlineStr">
        <is>
          <t>Поддержка и тестирование программных модулей</t>
        </is>
      </c>
      <c r="B9" s="10" t="inlineStr">
        <is>
          <t>22/ИП-391к</t>
        </is>
      </c>
      <c r="C9" s="11" t="n">
        <v>110</v>
      </c>
      <c r="D9" s="12" t="n"/>
      <c r="E9" s="13" t="n"/>
      <c r="F9" s="13" t="n"/>
      <c r="G9" s="14" t="n"/>
      <c r="H9" s="15" t="n"/>
      <c r="I9" s="16" t="n"/>
      <c r="J9" s="13" t="n"/>
      <c r="K9" s="11" t="n">
        <v>110</v>
      </c>
      <c r="L9" s="17" t="n">
        <v>34</v>
      </c>
      <c r="M9" s="18" t="n"/>
      <c r="N9" s="17" t="n">
        <v>66</v>
      </c>
      <c r="O9" s="19" t="n"/>
      <c r="P9" s="21" t="n">
        <v>6</v>
      </c>
      <c r="Q9" s="21" t="n">
        <v>10</v>
      </c>
      <c r="R9" s="21" t="n">
        <v>8</v>
      </c>
      <c r="S9" s="21" t="n">
        <v>12</v>
      </c>
      <c r="T9" s="18">
        <f>SUM(P9:S9)</f>
        <v/>
      </c>
      <c r="U9" s="10" t="n">
        <v>10</v>
      </c>
      <c r="V9" s="10" t="n">
        <v>12</v>
      </c>
      <c r="W9" s="10" t="n">
        <v>16</v>
      </c>
      <c r="X9" s="10" t="n">
        <v>20</v>
      </c>
      <c r="Y9" s="10" t="n">
        <v>16</v>
      </c>
      <c r="Z9" s="10" t="n"/>
      <c r="AA9" s="18">
        <f>SUM(U9:Z9)</f>
        <v/>
      </c>
      <c r="AB9" s="12">
        <f>T9+AA9</f>
        <v/>
      </c>
    </row>
    <row r="10">
      <c r="A10" s="9" t="inlineStr">
        <is>
          <t>Учебная практика</t>
        </is>
      </c>
      <c r="B10" s="10" t="inlineStr">
        <is>
          <t>22/ИП-391к</t>
        </is>
      </c>
      <c r="C10" s="11" t="n">
        <v>36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36</v>
      </c>
      <c r="L10" s="17" t="n">
        <v>36</v>
      </c>
      <c r="M10" s="18" t="n"/>
      <c r="N10" s="17" t="n"/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Учебная практика</t>
        </is>
      </c>
      <c r="B11" s="10" t="inlineStr">
        <is>
          <t>22/ИП-391к</t>
        </is>
      </c>
      <c r="C11" s="11" t="n">
        <v>54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54</v>
      </c>
      <c r="L11" s="17" t="n"/>
      <c r="M11" s="18" t="n"/>
      <c r="N11" s="17" t="n">
        <v>54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Операционные системы</t>
        </is>
      </c>
      <c r="B12" s="10" t="inlineStr">
        <is>
          <t>23/ИС-291</t>
        </is>
      </c>
      <c r="C12" s="11" t="n">
        <v>96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96</v>
      </c>
      <c r="L12" s="17" t="n"/>
      <c r="M12" s="18" t="n"/>
      <c r="N12" s="17" t="n">
        <v>94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>
        <v>12</v>
      </c>
      <c r="V12" s="10" t="n">
        <v>12</v>
      </c>
      <c r="W12" s="10" t="n">
        <v>14</v>
      </c>
      <c r="X12" s="10" t="n">
        <v>18</v>
      </c>
      <c r="Y12" s="10" t="n">
        <v>14</v>
      </c>
      <c r="Z12" s="10" t="n">
        <v>26</v>
      </c>
      <c r="AA12" s="18">
        <f>SUM(U12:Z12)</f>
        <v/>
      </c>
      <c r="AB12" s="12">
        <f>T12+AA12</f>
        <v/>
      </c>
    </row>
    <row r="13">
      <c r="A13" s="9" t="inlineStr">
        <is>
          <t>Информационные технологии</t>
        </is>
      </c>
      <c r="B13" s="10" t="inlineStr">
        <is>
          <t>23/ИС-291</t>
        </is>
      </c>
      <c r="C13" s="11" t="n">
        <v>123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123</v>
      </c>
      <c r="L13" s="17" t="n">
        <v>71</v>
      </c>
      <c r="M13" s="18" t="n"/>
      <c r="N13" s="17" t="n">
        <v>50</v>
      </c>
      <c r="O13" s="19" t="n"/>
      <c r="P13" s="21" t="n">
        <v>24</v>
      </c>
      <c r="Q13" s="21" t="n">
        <v>28</v>
      </c>
      <c r="R13" s="21" t="n">
        <v>24</v>
      </c>
      <c r="S13" s="21" t="n">
        <v>20</v>
      </c>
      <c r="T13" s="18">
        <f>SUM(P13:S13)</f>
        <v/>
      </c>
      <c r="U13" s="10" t="n">
        <v>6</v>
      </c>
      <c r="V13" s="10" t="n">
        <v>6</v>
      </c>
      <c r="W13" s="10" t="n">
        <v>10</v>
      </c>
      <c r="X13" s="10" t="n">
        <v>5</v>
      </c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Операционные системы</t>
        </is>
      </c>
      <c r="B14" s="10" t="inlineStr">
        <is>
          <t>23/ИС-292к</t>
        </is>
      </c>
      <c r="C14" s="11" t="n">
        <v>96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96</v>
      </c>
      <c r="L14" s="17" t="n"/>
      <c r="M14" s="18" t="n"/>
      <c r="N14" s="17" t="n">
        <v>94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>
        <v>10</v>
      </c>
      <c r="V14" s="10" t="n">
        <v>14</v>
      </c>
      <c r="W14" s="10" t="n">
        <v>18</v>
      </c>
      <c r="X14" s="10" t="n">
        <v>16</v>
      </c>
      <c r="Y14" s="10" t="n">
        <v>24</v>
      </c>
      <c r="Z14" s="10" t="n">
        <v>14</v>
      </c>
      <c r="AA14" s="18">
        <f>SUM(U14:Z14)</f>
        <v/>
      </c>
      <c r="AB14" s="12">
        <f>T14+AA14</f>
        <v/>
      </c>
    </row>
    <row r="15">
      <c r="A15" s="9" t="inlineStr">
        <is>
          <t>Разработка кода информационных систем</t>
        </is>
      </c>
      <c r="B15" s="10" t="inlineStr">
        <is>
          <t>22/ИС-391к</t>
        </is>
      </c>
      <c r="C15" s="11" t="n">
        <v>94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94</v>
      </c>
      <c r="L15" s="17" t="n"/>
      <c r="M15" s="18" t="n"/>
      <c r="N15" s="17" t="n">
        <v>94</v>
      </c>
      <c r="O15" s="19" t="n"/>
      <c r="P15" s="21" t="n"/>
      <c r="Q15" s="21" t="n"/>
      <c r="R15" s="21" t="n"/>
      <c r="S15" s="21" t="n"/>
      <c r="T15" s="18">
        <f>SUM(P15:S15)</f>
        <v/>
      </c>
      <c r="U15" s="10" t="n">
        <v>12</v>
      </c>
      <c r="V15" s="10" t="n">
        <v>18</v>
      </c>
      <c r="W15" s="10" t="n">
        <v>16</v>
      </c>
      <c r="X15" s="10" t="n">
        <v>18</v>
      </c>
      <c r="Y15" s="10" t="n">
        <v>30</v>
      </c>
      <c r="Z15" s="10" t="n"/>
      <c r="AA15" s="18">
        <f>SUM(U15:Z15)</f>
        <v/>
      </c>
      <c r="AB15" s="12">
        <f>T15+AA15</f>
        <v/>
      </c>
    </row>
    <row r="16">
      <c r="A16" s="9" t="inlineStr">
        <is>
          <t>Внедрение информационных систем</t>
        </is>
      </c>
      <c r="B16" s="10" t="inlineStr">
        <is>
          <t>22/ИС-391к</t>
        </is>
      </c>
      <c r="C16" s="11" t="n">
        <v>118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118</v>
      </c>
      <c r="L16" s="17" t="n">
        <v>68</v>
      </c>
      <c r="M16" s="18" t="n"/>
      <c r="N16" s="17" t="n">
        <v>40</v>
      </c>
      <c r="O16" s="19" t="n"/>
      <c r="P16" s="21" t="n">
        <v>26</v>
      </c>
      <c r="Q16" s="21" t="n">
        <v>24</v>
      </c>
      <c r="R16" s="21" t="n">
        <v>20</v>
      </c>
      <c r="S16" s="21" t="n">
        <v>14</v>
      </c>
      <c r="T16" s="18">
        <f>SUM(P16:S16)</f>
        <v/>
      </c>
      <c r="U16" s="10" t="n">
        <v>6</v>
      </c>
      <c r="V16" s="10" t="n">
        <v>6</v>
      </c>
      <c r="W16" s="10" t="n">
        <v>6</v>
      </c>
      <c r="X16" s="10" t="n">
        <v>6</v>
      </c>
      <c r="Y16" s="10" t="n">
        <v>10</v>
      </c>
      <c r="Z16" s="10" t="n"/>
      <c r="AA16" s="18">
        <f>SUM(U16:Z16)</f>
        <v/>
      </c>
      <c r="AB16" s="12">
        <f>T16+AA16</f>
        <v/>
      </c>
    </row>
    <row r="17">
      <c r="A17" s="9" t="inlineStr">
        <is>
          <t>Инженерно-техническая поддержка сопровождения информационных систем</t>
        </is>
      </c>
      <c r="B17" s="10" t="inlineStr">
        <is>
          <t>22/ИС-391к</t>
        </is>
      </c>
      <c r="C17" s="11" t="n">
        <v>125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125</v>
      </c>
      <c r="L17" s="17" t="n">
        <v>50</v>
      </c>
      <c r="M17" s="18" t="n"/>
      <c r="N17" s="17" t="n">
        <v>75</v>
      </c>
      <c r="O17" s="19" t="n"/>
      <c r="P17" s="21" t="n">
        <v>16</v>
      </c>
      <c r="Q17" s="21" t="n">
        <v>16</v>
      </c>
      <c r="R17" s="21" t="n">
        <v>18</v>
      </c>
      <c r="S17" s="21" t="n">
        <v>12</v>
      </c>
      <c r="T17" s="18">
        <f>SUM(P17:S17)</f>
        <v/>
      </c>
      <c r="U17" s="10" t="n">
        <v>10</v>
      </c>
      <c r="V17" s="10" t="n">
        <v>10</v>
      </c>
      <c r="W17" s="10" t="n">
        <v>8</v>
      </c>
      <c r="X17" s="10" t="n">
        <v>10</v>
      </c>
      <c r="Y17" s="10" t="n">
        <v>10</v>
      </c>
      <c r="Z17" s="10" t="n">
        <v>15</v>
      </c>
      <c r="AA17" s="18">
        <f>SUM(U17:Z17)</f>
        <v/>
      </c>
      <c r="AB17" s="12">
        <f>T17+AA17</f>
        <v/>
      </c>
    </row>
    <row r="18">
      <c r="A18" s="9" t="inlineStr">
        <is>
          <t>Учебная практика</t>
        </is>
      </c>
      <c r="B18" s="10" t="inlineStr">
        <is>
          <t>22/ИС-391к</t>
        </is>
      </c>
      <c r="C18" s="11" t="n">
        <v>72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72</v>
      </c>
      <c r="L18" s="17" t="n">
        <v>60</v>
      </c>
      <c r="M18" s="18" t="n"/>
      <c r="N18" s="17" t="n"/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Учебная практика</t>
        </is>
      </c>
      <c r="B19" s="10" t="inlineStr">
        <is>
          <t>22/ИС-391к</t>
        </is>
      </c>
      <c r="C19" s="11" t="n">
        <v>84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84</v>
      </c>
      <c r="L19" s="17" t="n"/>
      <c r="M19" s="18" t="n"/>
      <c r="N19" s="17" t="n">
        <v>84</v>
      </c>
      <c r="O19" s="19" t="n"/>
      <c r="P19" s="21" t="n"/>
      <c r="Q19" s="21" t="n"/>
      <c r="R19" s="21" t="n"/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Информатика</t>
        </is>
      </c>
      <c r="B20" s="25" t="inlineStr">
        <is>
          <t>24/АТ-191</t>
        </is>
      </c>
      <c r="C20" s="11" t="n">
        <v>126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126</v>
      </c>
      <c r="L20" s="17" t="n">
        <v>42</v>
      </c>
      <c r="M20" s="18" t="n"/>
      <c r="N20" s="17" t="n">
        <v>78</v>
      </c>
      <c r="O20" s="19" t="n"/>
      <c r="P20" s="21" t="n">
        <v>12</v>
      </c>
      <c r="Q20" s="21" t="n">
        <v>14</v>
      </c>
      <c r="R20" s="21" t="n">
        <v>12</v>
      </c>
      <c r="S20" s="21" t="n">
        <v>10</v>
      </c>
      <c r="T20" s="18">
        <f>SUM(P20:S20)</f>
        <v/>
      </c>
      <c r="U20" s="10" t="n">
        <v>10</v>
      </c>
      <c r="V20" s="10" t="n">
        <v>12</v>
      </c>
      <c r="W20" s="10" t="n">
        <v>16</v>
      </c>
      <c r="X20" s="10" t="n">
        <v>16</v>
      </c>
      <c r="Y20" s="10" t="n">
        <v>12</v>
      </c>
      <c r="Z20" s="10" t="n">
        <v>12</v>
      </c>
      <c r="AA20" s="18">
        <f>SUM(U20:Z20)</f>
        <v/>
      </c>
      <c r="AB20" s="12">
        <f>T20+AA20</f>
        <v/>
      </c>
    </row>
    <row r="21">
      <c r="A21" s="9" t="inlineStr">
        <is>
          <t>Информатика</t>
        </is>
      </c>
      <c r="B21" s="25" t="inlineStr">
        <is>
          <t>24/РП-191</t>
        </is>
      </c>
      <c r="C21" s="11" t="n">
        <v>126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126</v>
      </c>
      <c r="L21" s="17" t="n">
        <v>42</v>
      </c>
      <c r="M21" s="18" t="n"/>
      <c r="N21" s="17" t="n">
        <v>78</v>
      </c>
      <c r="O21" s="19" t="n"/>
      <c r="P21" s="21" t="n">
        <v>12</v>
      </c>
      <c r="Q21" s="21" t="n">
        <v>16</v>
      </c>
      <c r="R21" s="21" t="n">
        <v>12</v>
      </c>
      <c r="S21" s="21" t="n">
        <v>4</v>
      </c>
      <c r="T21" s="18">
        <f>SUM(P21:S21)</f>
        <v/>
      </c>
      <c r="U21" s="10" t="n">
        <v>18</v>
      </c>
      <c r="V21" s="10" t="n">
        <v>24</v>
      </c>
      <c r="W21" s="10" t="n">
        <v>26</v>
      </c>
      <c r="X21" s="10" t="n">
        <v>4</v>
      </c>
      <c r="Y21" s="10" t="n">
        <v>0</v>
      </c>
      <c r="Z21" s="10" t="n">
        <v>10</v>
      </c>
      <c r="AA21" s="18">
        <f>SUM(U21:Z21)</f>
        <v/>
      </c>
      <c r="AB21" s="12">
        <f>T21+AA21</f>
        <v/>
      </c>
    </row>
    <row r="22">
      <c r="A22" s="9" t="inlineStr">
        <is>
          <t>Операционные системы и среды</t>
        </is>
      </c>
      <c r="B22" s="10" t="inlineStr">
        <is>
          <t>23/КС-291к</t>
        </is>
      </c>
      <c r="C22" s="11" t="n">
        <v>162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162</v>
      </c>
      <c r="L22" s="17" t="n">
        <v>68</v>
      </c>
      <c r="M22" s="18" t="n"/>
      <c r="N22" s="17" t="n">
        <v>88</v>
      </c>
      <c r="O22" s="19" t="n"/>
      <c r="P22" s="21" t="n">
        <v>16</v>
      </c>
      <c r="Q22" s="21" t="n">
        <v>20</v>
      </c>
      <c r="R22" s="21" t="n">
        <v>14</v>
      </c>
      <c r="S22" s="21" t="n">
        <v>8</v>
      </c>
      <c r="T22" s="18">
        <f>SUM(P22:S22)</f>
        <v/>
      </c>
      <c r="U22" s="10" t="n">
        <v>10</v>
      </c>
      <c r="V22" s="10" t="n">
        <v>10</v>
      </c>
      <c r="W22" s="10" t="n">
        <v>10</v>
      </c>
      <c r="X22" s="10" t="n">
        <v>16</v>
      </c>
      <c r="Y22" s="10" t="n">
        <v>14</v>
      </c>
      <c r="Z22" s="10" t="n">
        <v>44</v>
      </c>
      <c r="AA22" s="18">
        <f>SUM(U22:Z22)</f>
        <v/>
      </c>
      <c r="AB22" s="12">
        <f>T22+AA22</f>
        <v/>
      </c>
    </row>
    <row r="23">
      <c r="A23" s="9" t="inlineStr">
        <is>
          <t>Информационные технологии</t>
        </is>
      </c>
      <c r="B23" s="10" t="inlineStr">
        <is>
          <t>23/КС-291к</t>
        </is>
      </c>
      <c r="C23" s="11" t="n">
        <v>78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78</v>
      </c>
      <c r="L23" s="17" t="n">
        <v>78</v>
      </c>
      <c r="M23" s="18" t="n"/>
      <c r="N23" s="17" t="n"/>
      <c r="O23" s="19" t="n"/>
      <c r="P23" s="21" t="n">
        <v>24</v>
      </c>
      <c r="Q23" s="21" t="n">
        <v>24</v>
      </c>
      <c r="R23" s="21" t="n">
        <v>16</v>
      </c>
      <c r="S23" s="21" t="n">
        <v>14</v>
      </c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28" t="inlineStr">
        <is>
          <t xml:space="preserve">Итого </t>
        </is>
      </c>
      <c r="B24" s="29" t="inlineStr">
        <is>
          <t>внебюджет</t>
        </is>
      </c>
      <c r="C24" s="30" t="n">
        <v>1125</v>
      </c>
      <c r="D24" s="39" t="n"/>
      <c r="E24" s="39" t="n"/>
      <c r="F24" s="39" t="n"/>
      <c r="G24" s="39" t="n"/>
      <c r="H24" s="39" t="n"/>
      <c r="I24" s="39" t="n"/>
      <c r="J24" s="39" t="n"/>
      <c r="K24" s="30" t="n">
        <v>1125</v>
      </c>
      <c r="L24" s="32" t="n"/>
      <c r="M24" s="33" t="n"/>
      <c r="N24" s="33" t="n"/>
      <c r="O24" s="34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  <c r="AA24" s="40" t="n"/>
      <c r="AB24" s="30" t="n">
        <v>1125</v>
      </c>
    </row>
    <row r="25">
      <c r="A25" s="28" t="inlineStr">
        <is>
          <t xml:space="preserve">Итого </t>
        </is>
      </c>
      <c r="B25" s="29" t="inlineStr">
        <is>
          <t>бюджет</t>
        </is>
      </c>
      <c r="C25" s="37" t="n">
        <v>471</v>
      </c>
      <c r="D25" s="39" t="n"/>
      <c r="E25" s="39" t="n"/>
      <c r="F25" s="39" t="n"/>
      <c r="G25" s="39" t="n"/>
      <c r="H25" s="39" t="n"/>
      <c r="I25" s="39" t="n"/>
      <c r="J25" s="39" t="n"/>
      <c r="K25" s="37" t="n">
        <v>471</v>
      </c>
      <c r="L25" s="32" t="n"/>
      <c r="M25" s="33" t="n"/>
      <c r="N25" s="33" t="n"/>
      <c r="O25" s="34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  <c r="AA25" s="39" t="n"/>
      <c r="AB25" s="37" t="n">
        <v>471</v>
      </c>
    </row>
    <row r="26">
      <c r="A26" s="39" t="inlineStr">
        <is>
          <t>ВСЕГО</t>
        </is>
      </c>
      <c r="B26" s="39" t="n"/>
      <c r="C26" s="40">
        <f>SUM(C8:C23)</f>
        <v/>
      </c>
      <c r="D26" s="40">
        <f>SUM(D8:D23)</f>
        <v/>
      </c>
      <c r="E26" s="40">
        <f>SUM(E8:E23)</f>
        <v/>
      </c>
      <c r="F26" s="40">
        <f>SUM(F8:F23)</f>
        <v/>
      </c>
      <c r="G26" s="40">
        <f>SUM(G8:G23)</f>
        <v/>
      </c>
      <c r="H26" s="40">
        <f>SUM(H8:H23)</f>
        <v/>
      </c>
      <c r="I26" s="40">
        <f>SUM(I8:I23)</f>
        <v/>
      </c>
      <c r="J26" s="40">
        <f>SUM(J8:J23)</f>
        <v/>
      </c>
      <c r="K26" s="40">
        <f>SUM(K8:K23)</f>
        <v/>
      </c>
      <c r="L26" s="40">
        <f>SUM(L8:L23)</f>
        <v/>
      </c>
      <c r="M26" s="40">
        <f>SUM(M8:M23)</f>
        <v/>
      </c>
      <c r="N26" s="40">
        <f>SUM(N8:N23)</f>
        <v/>
      </c>
      <c r="O26" s="40">
        <f>SUM(O8:O23)</f>
        <v/>
      </c>
      <c r="P26" s="40">
        <f>SUM(P8:P23)</f>
        <v/>
      </c>
      <c r="Q26" s="40">
        <f>SUM(Q8:Q23)</f>
        <v/>
      </c>
      <c r="R26" s="40">
        <f>SUM(R8:R23)</f>
        <v/>
      </c>
      <c r="S26" s="40">
        <f>SUM(S8:S23)</f>
        <v/>
      </c>
      <c r="T26" s="40">
        <f>SUM(T8:T23)</f>
        <v/>
      </c>
      <c r="U26" s="40">
        <f>SUM(U8:U23)</f>
        <v/>
      </c>
      <c r="V26" s="40">
        <f>SUM(V8:V23)</f>
        <v/>
      </c>
      <c r="W26" s="40">
        <f>SUM(W8:W23)</f>
        <v/>
      </c>
      <c r="X26" s="40">
        <f>SUM(X8:X23)</f>
        <v/>
      </c>
      <c r="Y26" s="40">
        <f>SUM(Y8:Y23)</f>
        <v/>
      </c>
      <c r="Z26" s="40">
        <f>SUM(Z8:Z23)</f>
        <v/>
      </c>
      <c r="AA26" s="40">
        <f>SUM(AA8:AA23)</f>
        <v/>
      </c>
      <c r="AB26" s="40">
        <f>SUM(AB8:AB23)</f>
        <v/>
      </c>
    </row>
    <row r="27">
      <c r="A27" s="53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3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</row>
    <row r="28">
      <c r="A28" s="42" t="inlineStr">
        <is>
          <t>Тарифная ставка 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проверку тетрадей _______________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Не выполнено часов ______________</t>
        </is>
      </c>
      <c r="T28" s="3" t="n"/>
      <c r="U28" s="3" t="n"/>
      <c r="V28" s="43" t="n"/>
      <c r="W28" s="3" t="n"/>
      <c r="X28" s="3" t="n"/>
      <c r="Y28" s="3" t="n"/>
      <c r="Z28" s="3" t="n"/>
      <c r="AA28" s="3" t="n"/>
      <c r="AB28" s="3" t="n"/>
    </row>
    <row r="29">
      <c r="A29" s="42" t="inlineStr">
        <is>
          <t>Стоимость часа _________________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42" t="inlineStr">
        <is>
          <t>За классное руководство ____________</t>
        </is>
      </c>
      <c r="L29" s="3" t="n"/>
      <c r="M29" s="3" t="n"/>
      <c r="N29" s="3" t="n"/>
      <c r="O29" s="3" t="n"/>
      <c r="P29" s="3" t="n"/>
      <c r="Q29" s="3" t="n"/>
      <c r="R29" s="3" t="n"/>
      <c r="S29" s="42" t="inlineStr">
        <is>
          <t>Дано сверх плана _________________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42" t="inlineStr">
        <is>
          <t>Оклад в месяц __________________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42" t="inlineStr">
        <is>
          <t>За заведование кабинетом ___________</t>
        </is>
      </c>
      <c r="L30" s="3" t="n"/>
      <c r="M30" s="3" t="n"/>
      <c r="N30" s="3" t="n"/>
      <c r="O30" s="3" t="n"/>
      <c r="P30" s="3" t="n"/>
      <c r="Q30" s="3" t="n"/>
      <c r="R30" s="3" t="n"/>
      <c r="S30" s="42" t="inlineStr">
        <is>
          <t>Итого зарплата в месяц ____________</t>
        </is>
      </c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  <row r="31">
      <c r="A31" s="3" t="n"/>
      <c r="B31" s="3" t="n"/>
      <c r="C31" s="42" t="inlineStr">
        <is>
          <t>За руководство ПК _________________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Зарплата за год ___________________ в т.ч. за пед.часы</t>
        </is>
      </c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</row>
    <row r="32">
      <c r="A32" s="3" t="n"/>
      <c r="B32" s="3" t="n"/>
      <c r="C32" s="42" t="inlineStr">
        <is>
          <t>Зам. директора по УР ______________</t>
        </is>
      </c>
      <c r="E32" s="3" t="n"/>
      <c r="F32" s="3" t="n"/>
      <c r="G32" s="3" t="n"/>
      <c r="H32" s="3" t="n"/>
      <c r="I32" s="3" t="inlineStr">
        <is>
          <t>Е.В. Кшецкая</t>
        </is>
      </c>
      <c r="K32" s="3" t="n"/>
      <c r="L32" s="3" t="n"/>
      <c r="M32" s="3" t="n"/>
      <c r="N32" s="3" t="n"/>
      <c r="O32" s="3" t="n"/>
      <c r="Q32" s="3" t="n"/>
      <c r="R32" s="3" t="n"/>
      <c r="S32" s="3" t="inlineStr">
        <is>
          <t>Зав.учебной частью_____________________О.В. Подковыркина</t>
        </is>
      </c>
      <c r="T32" s="3" t="n"/>
      <c r="U32" s="3" t="n"/>
      <c r="V32" s="3" t="n"/>
      <c r="W32" s="3" t="n"/>
      <c r="X32" s="3" t="n"/>
      <c r="Y32" s="3" t="n"/>
      <c r="AA32" s="3" t="n"/>
      <c r="AB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Q33" s="3" t="n"/>
      <c r="R33" s="3" t="n"/>
      <c r="S33" s="42" t="inlineStr">
        <is>
          <t>С пед. нагрузкой ознакомлен преподаватель: _____________</t>
        </is>
      </c>
      <c r="T33" s="3" t="n"/>
      <c r="U33" s="3" t="n"/>
      <c r="V33" s="3" t="n"/>
      <c r="X33" s="3" t="n"/>
      <c r="Y33" s="3" t="n"/>
      <c r="AA33" s="3" t="n"/>
      <c r="AB33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AB66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Пересыпкина Ольга Андреевна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Психология общения</t>
        </is>
      </c>
      <c r="B8" s="10" t="inlineStr">
        <is>
          <t>22/ИП-391к</t>
        </is>
      </c>
      <c r="C8" s="11" t="n">
        <v>51</v>
      </c>
      <c r="D8" s="12" t="n"/>
      <c r="E8" s="13" t="n"/>
      <c r="F8" s="13" t="n"/>
      <c r="G8" s="14" t="n"/>
      <c r="H8" s="15" t="n"/>
      <c r="I8" s="16" t="n"/>
      <c r="J8" s="13" t="n"/>
      <c r="K8" s="11" t="n">
        <v>51</v>
      </c>
      <c r="L8" s="17" t="n"/>
      <c r="M8" s="18" t="n"/>
      <c r="N8" s="17" t="n">
        <v>49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10</v>
      </c>
      <c r="V8" s="10" t="n">
        <v>24</v>
      </c>
      <c r="W8" s="10" t="n">
        <v>17</v>
      </c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Психология общения</t>
        </is>
      </c>
      <c r="B9" s="10" t="inlineStr">
        <is>
          <t>22/ИС-391к</t>
        </is>
      </c>
      <c r="C9" s="11" t="n">
        <v>51</v>
      </c>
      <c r="D9" s="12" t="n"/>
      <c r="E9" s="13" t="n"/>
      <c r="F9" s="13" t="n"/>
      <c r="G9" s="14" t="n"/>
      <c r="H9" s="15" t="n"/>
      <c r="I9" s="16" t="n"/>
      <c r="J9" s="13" t="n"/>
      <c r="K9" s="11" t="n">
        <v>51</v>
      </c>
      <c r="L9" s="17" t="n">
        <v>49</v>
      </c>
      <c r="M9" s="18" t="n"/>
      <c r="N9" s="17" t="n"/>
      <c r="O9" s="19" t="n"/>
      <c r="P9" s="21" t="n">
        <v>12</v>
      </c>
      <c r="Q9" s="21" t="n">
        <v>12</v>
      </c>
      <c r="R9" s="21" t="n">
        <v>8</v>
      </c>
      <c r="S9" s="21" t="n">
        <v>14</v>
      </c>
      <c r="T9" s="18">
        <f>SUM(P9:S9)</f>
        <v/>
      </c>
      <c r="U9" s="10" t="n">
        <v>5</v>
      </c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Организация и управление работой трудового коллектива</t>
        </is>
      </c>
      <c r="B10" s="10" t="inlineStr">
        <is>
          <t>21/ТО-491в</t>
        </is>
      </c>
      <c r="C10" s="11" t="n">
        <v>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6</v>
      </c>
      <c r="L10" s="17" t="n">
        <v>6</v>
      </c>
      <c r="M10" s="18" t="n"/>
      <c r="N10" s="17" t="n"/>
      <c r="O10" s="19" t="n"/>
      <c r="P10" s="21" t="n">
        <v>6</v>
      </c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Психология общения</t>
        </is>
      </c>
      <c r="B11" s="10" t="inlineStr">
        <is>
          <t>22/ТО-3111в</t>
        </is>
      </c>
      <c r="C11" s="11" t="n">
        <v>32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32</v>
      </c>
      <c r="L11" s="17" t="n">
        <v>32</v>
      </c>
      <c r="M11" s="18" t="n"/>
      <c r="N11" s="17" t="n"/>
      <c r="O11" s="19" t="n"/>
      <c r="P11" s="21" t="n">
        <v>10</v>
      </c>
      <c r="Q11" s="21" t="n">
        <v>8</v>
      </c>
      <c r="R11" s="21" t="n">
        <v>4</v>
      </c>
      <c r="S11" s="21" t="n">
        <v>10</v>
      </c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Организация и управление работой трудового коллектива</t>
        </is>
      </c>
      <c r="B12" s="10" t="inlineStr">
        <is>
          <t>22/ТО-3111в</t>
        </is>
      </c>
      <c r="C12" s="11" t="n">
        <v>4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4</v>
      </c>
      <c r="L12" s="17" t="n">
        <v>4</v>
      </c>
      <c r="M12" s="18" t="n"/>
      <c r="N12" s="17" t="n"/>
      <c r="O12" s="19" t="n"/>
      <c r="P12" s="21" t="n">
        <v>4</v>
      </c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Планирование и организация работы структурного подразделения</t>
        </is>
      </c>
      <c r="B13" s="10" t="inlineStr">
        <is>
          <t>21/РМ-491в</t>
        </is>
      </c>
      <c r="C13" s="11" t="n">
        <v>48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48</v>
      </c>
      <c r="L13" s="17" t="n">
        <v>48</v>
      </c>
      <c r="M13" s="18" t="n"/>
      <c r="N13" s="17" t="n"/>
      <c r="O13" s="19" t="n"/>
      <c r="P13" s="21" t="n">
        <v>14</v>
      </c>
      <c r="Q13" s="21" t="n">
        <v>12</v>
      </c>
      <c r="R13" s="21" t="n">
        <v>10</v>
      </c>
      <c r="S13" s="21" t="n">
        <v>12</v>
      </c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Планирование и организация работы структурного подразделения (ПРИЕМ КУРСОВОГО ПРОЕКТА)</t>
        </is>
      </c>
      <c r="B14" s="10" t="inlineStr">
        <is>
          <t>21/РМ-491в</t>
        </is>
      </c>
      <c r="C14" s="11" t="n">
        <v>14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14</v>
      </c>
      <c r="L14" s="17" t="n">
        <v>19</v>
      </c>
      <c r="M14" s="18" t="n"/>
      <c r="N14" s="17" t="n"/>
      <c r="O14" s="19" t="n"/>
      <c r="P14" s="21" t="n"/>
      <c r="Q14" s="21" t="n"/>
      <c r="R14" s="21" t="n"/>
      <c r="S14" s="21" t="n">
        <v>14</v>
      </c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Подготовка выпускной квалификационной работы (ЭКОНОМИЧЕСКАЯ ЧАСТЬ)</t>
        </is>
      </c>
      <c r="B15" s="10" t="inlineStr">
        <is>
          <t>21/РМ-491в</t>
        </is>
      </c>
      <c r="C15" s="11" t="n">
        <v>18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18</v>
      </c>
      <c r="L15" s="17" t="n"/>
      <c r="M15" s="18" t="n"/>
      <c r="N15" s="17" t="n">
        <v>144</v>
      </c>
      <c r="O15" s="19" t="n"/>
      <c r="P15" s="21" t="n"/>
      <c r="Q15" s="21" t="n"/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Защита выпускной квалификационной работы</t>
        </is>
      </c>
      <c r="B16" s="10" t="inlineStr">
        <is>
          <t>21/РМ-491в</t>
        </is>
      </c>
      <c r="C16" s="11" t="n">
        <v>9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9</v>
      </c>
      <c r="L16" s="17" t="n"/>
      <c r="M16" s="18" t="n"/>
      <c r="N16" s="17" t="n">
        <v>144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Планирование и организация работы структурного подразделения</t>
        </is>
      </c>
      <c r="B17" s="10" t="inlineStr">
        <is>
          <t>21/РМ-492в</t>
        </is>
      </c>
      <c r="C17" s="11" t="n">
        <v>48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48</v>
      </c>
      <c r="L17" s="17" t="n">
        <v>48</v>
      </c>
      <c r="M17" s="18" t="n"/>
      <c r="N17" s="17" t="n"/>
      <c r="O17" s="19" t="n"/>
      <c r="P17" s="21" t="n">
        <v>18</v>
      </c>
      <c r="Q17" s="21" t="n">
        <v>2</v>
      </c>
      <c r="R17" s="21" t="n">
        <v>28</v>
      </c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Планирование и организация работы структурного подразделения (ПРИЕМ КУРСОВОГО ПРОЕКТА)</t>
        </is>
      </c>
      <c r="B18" s="10" t="inlineStr">
        <is>
          <t>21/РМ-492в</t>
        </is>
      </c>
      <c r="C18" s="11" t="n">
        <v>11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11</v>
      </c>
      <c r="L18" s="17" t="n"/>
      <c r="M18" s="18" t="n"/>
      <c r="N18" s="17" t="n"/>
      <c r="O18" s="19" t="n"/>
      <c r="P18" s="21" t="n"/>
      <c r="Q18" s="21" t="n"/>
      <c r="R18" s="21" t="n"/>
      <c r="S18" s="21" t="n">
        <v>11</v>
      </c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Подготовка выпускной квалификационной работы (ЭКОНОМИЧЕСКАЯ ЧАСТЬ)</t>
        </is>
      </c>
      <c r="B19" s="10" t="inlineStr">
        <is>
          <t>21/РМ-492в</t>
        </is>
      </c>
      <c r="C19" s="11" t="n">
        <v>11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11</v>
      </c>
      <c r="L19" s="17" t="n"/>
      <c r="M19" s="18" t="n"/>
      <c r="N19" s="17" t="n">
        <v>144</v>
      </c>
      <c r="O19" s="19" t="n"/>
      <c r="P19" s="21" t="n"/>
      <c r="Q19" s="21" t="n"/>
      <c r="R19" s="21" t="n"/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Защита выпускной квалификационной работы</t>
        </is>
      </c>
      <c r="B20" s="25" t="inlineStr">
        <is>
          <t>21/РМ-492в</t>
        </is>
      </c>
      <c r="C20" s="11" t="n">
        <v>5.5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5.5</v>
      </c>
      <c r="L20" s="17" t="n"/>
      <c r="M20" s="18" t="n"/>
      <c r="N20" s="17" t="n">
        <v>144</v>
      </c>
      <c r="O20" s="19" t="n"/>
      <c r="P20" s="21" t="n"/>
      <c r="Q20" s="21" t="n"/>
      <c r="R20" s="21" t="n"/>
      <c r="S20" s="21" t="n"/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Психология общения</t>
        </is>
      </c>
      <c r="B21" s="25" t="inlineStr">
        <is>
          <t>23/Б-291к</t>
        </is>
      </c>
      <c r="C21" s="11" t="n">
        <v>43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43</v>
      </c>
      <c r="L21" s="17" t="n"/>
      <c r="M21" s="18" t="n"/>
      <c r="N21" s="17" t="n">
        <v>43</v>
      </c>
      <c r="O21" s="19" t="n"/>
      <c r="P21" s="21" t="n"/>
      <c r="Q21" s="21" t="n"/>
      <c r="R21" s="21" t="n"/>
      <c r="S21" s="21" t="n"/>
      <c r="T21" s="18">
        <f>SUM(P21:S21)</f>
        <v/>
      </c>
      <c r="U21" s="10" t="n">
        <v>6</v>
      </c>
      <c r="V21" s="10" t="n">
        <v>28</v>
      </c>
      <c r="W21" s="10" t="n">
        <v>9</v>
      </c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Оптимизация ресурсов организаций (подразделений)</t>
        </is>
      </c>
      <c r="B22" s="10" t="inlineStr">
        <is>
          <t>22/Л-391кв</t>
        </is>
      </c>
      <c r="C22" s="11" t="n">
        <v>4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4</v>
      </c>
      <c r="L22" s="17" t="n">
        <v>4</v>
      </c>
      <c r="M22" s="18" t="n"/>
      <c r="N22" s="17" t="n"/>
      <c r="O22" s="19" t="n"/>
      <c r="P22" s="21" t="n">
        <v>4</v>
      </c>
      <c r="Q22" s="21" t="n"/>
      <c r="R22" s="21" t="n"/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ПРОИЗВОДСТВЕННАЯ ПРАКТИКА (ПРЕДДИПЛОМНАЯ)</t>
        </is>
      </c>
      <c r="B23" s="10" t="inlineStr">
        <is>
          <t>22/Л-391кв</t>
        </is>
      </c>
      <c r="C23" s="11" t="n">
        <v>10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10</v>
      </c>
      <c r="L23" s="17" t="n"/>
      <c r="M23" s="18" t="n"/>
      <c r="N23" s="17" t="n"/>
      <c r="O23" s="19" t="n"/>
      <c r="P23" s="21" t="n"/>
      <c r="Q23" s="21" t="n"/>
      <c r="R23" s="21" t="n"/>
      <c r="S23" s="21" t="n"/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Подготовка выпускной квалификационной работы</t>
        </is>
      </c>
      <c r="B24" s="10" t="inlineStr">
        <is>
          <t>22/Л-391кв</t>
        </is>
      </c>
      <c r="C24" s="11" t="n">
        <v>30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30</v>
      </c>
      <c r="L24" s="17" t="n"/>
      <c r="M24" s="18" t="n"/>
      <c r="N24" s="17" t="n"/>
      <c r="O24" s="19" t="n"/>
      <c r="P24" s="21" t="n"/>
      <c r="Q24" s="21" t="n"/>
      <c r="R24" s="21" t="n"/>
      <c r="S24" s="21" t="n"/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Подготовка выпускной квалификационной работы (НОРМОКОНТРОЛЬ)</t>
        </is>
      </c>
      <c r="B25" s="10" t="inlineStr">
        <is>
          <t>22/Л-391кв</t>
        </is>
      </c>
      <c r="C25" s="11" t="n">
        <v>2.5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2.5</v>
      </c>
      <c r="L25" s="17" t="n"/>
      <c r="M25" s="18" t="n"/>
      <c r="N25" s="17" t="n"/>
      <c r="O25" s="19" t="n"/>
      <c r="P25" s="21" t="n"/>
      <c r="Q25" s="21" t="n"/>
      <c r="R25" s="21" t="n"/>
      <c r="S25" s="21" t="n"/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Защита выпускной квалификационной работы</t>
        </is>
      </c>
      <c r="B26" s="10" t="inlineStr">
        <is>
          <t>22/Л-391кв</t>
        </is>
      </c>
      <c r="C26" s="11" t="n">
        <v>2.5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2.5</v>
      </c>
      <c r="L26" s="17" t="n"/>
      <c r="M26" s="18" t="n"/>
      <c r="N26" s="17" t="n"/>
      <c r="O26" s="19" t="n"/>
      <c r="P26" s="21" t="n"/>
      <c r="Q26" s="21" t="n"/>
      <c r="R26" s="21" t="n"/>
      <c r="S26" s="21" t="n"/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Оптимизация ресурсов организаций (подразделений)</t>
        </is>
      </c>
      <c r="B27" s="10" t="inlineStr">
        <is>
          <t>22/Л-392кв</t>
        </is>
      </c>
      <c r="C27" s="11" t="n">
        <v>4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4</v>
      </c>
      <c r="L27" s="17" t="n">
        <v>4</v>
      </c>
      <c r="M27" s="18" t="n"/>
      <c r="N27" s="17" t="n"/>
      <c r="O27" s="19" t="n"/>
      <c r="P27" s="21" t="n">
        <v>4</v>
      </c>
      <c r="Q27" s="21" t="n"/>
      <c r="R27" s="21" t="n"/>
      <c r="S27" s="21" t="n"/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ПРОИЗВОДСТВЕННАЯ ПРАКТИКА (ПРЕДДИПЛОМНАЯ)</t>
        </is>
      </c>
      <c r="B28" s="10" t="inlineStr">
        <is>
          <t>22/Л-392кв</t>
        </is>
      </c>
      <c r="C28" s="11" t="n">
        <v>16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16</v>
      </c>
      <c r="L28" s="17" t="n"/>
      <c r="M28" s="18" t="n"/>
      <c r="N28" s="17" t="n"/>
      <c r="O28" s="19" t="n"/>
      <c r="P28" s="21" t="n"/>
      <c r="Q28" s="21" t="n"/>
      <c r="R28" s="21" t="n"/>
      <c r="S28" s="21" t="n"/>
      <c r="T28" s="18">
        <f>SUM(P28:S28)</f>
        <v/>
      </c>
      <c r="U28" s="10" t="n"/>
      <c r="V28" s="10" t="n"/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Подготовка выпускной квалификационной работы</t>
        </is>
      </c>
      <c r="B29" s="10" t="inlineStr">
        <is>
          <t>22/Л-392кв</t>
        </is>
      </c>
      <c r="C29" s="11" t="n">
        <v>48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48</v>
      </c>
      <c r="L29" s="17" t="n"/>
      <c r="M29" s="18" t="n"/>
      <c r="N29" s="17" t="n"/>
      <c r="O29" s="19" t="n"/>
      <c r="P29" s="21" t="n"/>
      <c r="Q29" s="21" t="n"/>
      <c r="R29" s="21" t="n"/>
      <c r="S29" s="21" t="n"/>
      <c r="T29" s="18">
        <f>SUM(P29:S29)</f>
        <v/>
      </c>
      <c r="U29" s="10" t="n"/>
      <c r="V29" s="10" t="n"/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Подготовка выпускной квалификационной работы (НОРМОКОНТРОЛЬ)</t>
        </is>
      </c>
      <c r="B30" s="10" t="inlineStr">
        <is>
          <t>22/Л-392кв</t>
        </is>
      </c>
      <c r="C30" s="11" t="n">
        <v>4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4</v>
      </c>
      <c r="L30" s="17" t="n"/>
      <c r="M30" s="18" t="n"/>
      <c r="N30" s="17" t="n"/>
      <c r="O30" s="19" t="n"/>
      <c r="P30" s="21" t="n"/>
      <c r="Q30" s="21" t="n"/>
      <c r="R30" s="21" t="n"/>
      <c r="S30" s="21" t="n"/>
      <c r="T30" s="18">
        <f>SUM(P30:S30)</f>
        <v/>
      </c>
      <c r="U30" s="10" t="n"/>
      <c r="V30" s="10" t="n"/>
      <c r="W30" s="10" t="n"/>
      <c r="X30" s="10" t="n"/>
      <c r="Y30" s="10" t="n"/>
      <c r="Z30" s="10" t="n"/>
      <c r="AA30" s="18">
        <f>SUM(U30:Z30)</f>
        <v/>
      </c>
      <c r="AB30" s="12">
        <f>T30+AA30</f>
        <v/>
      </c>
    </row>
    <row r="31">
      <c r="A31" s="9" t="inlineStr">
        <is>
          <t>Защита выпускной квалификационной работы</t>
        </is>
      </c>
      <c r="B31" s="10" t="inlineStr">
        <is>
          <t>22/Л-392кв</t>
        </is>
      </c>
      <c r="C31" s="11" t="n">
        <v>4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4</v>
      </c>
      <c r="L31" s="17" t="n"/>
      <c r="M31" s="18" t="n"/>
      <c r="N31" s="17" t="n"/>
      <c r="O31" s="19" t="n"/>
      <c r="P31" s="21" t="n"/>
      <c r="Q31" s="21" t="n"/>
      <c r="R31" s="21" t="n"/>
      <c r="S31" s="21" t="n"/>
      <c r="T31" s="18">
        <f>SUM(P31:S31)</f>
        <v/>
      </c>
      <c r="U31" s="10" t="n"/>
      <c r="V31" s="10" t="n"/>
      <c r="W31" s="10" t="n"/>
      <c r="X31" s="10" t="n"/>
      <c r="Y31" s="10" t="n"/>
      <c r="Z31" s="10" t="n"/>
      <c r="AA31" s="18">
        <f>SUM(U31:Z31)</f>
        <v/>
      </c>
      <c r="AB31" s="12">
        <f>T31+AA31</f>
        <v/>
      </c>
    </row>
    <row r="32">
      <c r="A32" s="9" t="inlineStr">
        <is>
          <t>Психология общения</t>
        </is>
      </c>
      <c r="B32" s="10" t="inlineStr">
        <is>
          <t>23/ЭК-291к</t>
        </is>
      </c>
      <c r="C32" s="11" t="n">
        <v>43</v>
      </c>
      <c r="D32" s="12" t="n"/>
      <c r="E32" s="13" t="n"/>
      <c r="F32" s="13" t="n"/>
      <c r="G32" s="14" t="n"/>
      <c r="H32" s="15" t="n"/>
      <c r="I32" s="16" t="n"/>
      <c r="J32" s="13" t="n"/>
      <c r="K32" s="11" t="n">
        <v>43</v>
      </c>
      <c r="L32" s="17" t="n">
        <v>43</v>
      </c>
      <c r="M32" s="18" t="n"/>
      <c r="N32" s="17" t="n"/>
      <c r="O32" s="19" t="n"/>
      <c r="P32" s="21" t="n">
        <v>12</v>
      </c>
      <c r="Q32" s="21" t="n">
        <v>16</v>
      </c>
      <c r="R32" s="21" t="n">
        <v>10</v>
      </c>
      <c r="S32" s="21" t="n">
        <v>5</v>
      </c>
      <c r="T32" s="18">
        <f>SUM(P32:S32)</f>
        <v/>
      </c>
      <c r="U32" s="10" t="n"/>
      <c r="V32" s="10" t="n"/>
      <c r="W32" s="10" t="n"/>
      <c r="X32" s="10" t="n"/>
      <c r="Y32" s="10" t="n"/>
      <c r="Z32" s="10" t="n"/>
      <c r="AA32" s="18">
        <f>SUM(U32:Z32)</f>
        <v/>
      </c>
      <c r="AB32" s="12">
        <f>T32+AA32</f>
        <v/>
      </c>
    </row>
    <row r="33">
      <c r="A33" s="9" t="inlineStr">
        <is>
          <t>Деловое общение</t>
        </is>
      </c>
      <c r="B33" s="10" t="inlineStr">
        <is>
          <t>23/ЭК-291к</t>
        </is>
      </c>
      <c r="C33" s="11" t="n">
        <v>42</v>
      </c>
      <c r="D33" s="12" t="n"/>
      <c r="E33" s="13" t="n"/>
      <c r="F33" s="13" t="n"/>
      <c r="G33" s="14" t="n"/>
      <c r="H33" s="15" t="n"/>
      <c r="I33" s="16" t="n"/>
      <c r="J33" s="13" t="n"/>
      <c r="K33" s="11" t="n">
        <v>42</v>
      </c>
      <c r="L33" s="17" t="n"/>
      <c r="M33" s="18" t="n"/>
      <c r="N33" s="17" t="n">
        <v>42</v>
      </c>
      <c r="O33" s="19" t="n"/>
      <c r="P33" s="21" t="n"/>
      <c r="Q33" s="21" t="n"/>
      <c r="R33" s="21" t="n"/>
      <c r="S33" s="21" t="n"/>
      <c r="T33" s="18">
        <f>SUM(P33:S33)</f>
        <v/>
      </c>
      <c r="U33" s="10" t="n">
        <v>8</v>
      </c>
      <c r="V33" s="10" t="n">
        <v>18</v>
      </c>
      <c r="W33" s="10" t="n">
        <v>16</v>
      </c>
      <c r="X33" s="10" t="n"/>
      <c r="Y33" s="10" t="n"/>
      <c r="Z33" s="10" t="n"/>
      <c r="AA33" s="18">
        <f>SUM(U33:Z33)</f>
        <v/>
      </c>
      <c r="AB33" s="12">
        <f>T33+AA33</f>
        <v/>
      </c>
    </row>
    <row r="34">
      <c r="A34" s="9" t="inlineStr">
        <is>
          <t>Финансовый менеджмент</t>
        </is>
      </c>
      <c r="B34" s="10" t="inlineStr">
        <is>
          <t>22/ЭК-391кв</t>
        </is>
      </c>
      <c r="C34" s="11" t="n">
        <v>72</v>
      </c>
      <c r="D34" s="12" t="n"/>
      <c r="E34" s="13" t="n"/>
      <c r="F34" s="13" t="n"/>
      <c r="G34" s="14" t="n"/>
      <c r="H34" s="15" t="n"/>
      <c r="I34" s="16" t="n"/>
      <c r="J34" s="13" t="n"/>
      <c r="K34" s="11" t="n">
        <v>72</v>
      </c>
      <c r="L34" s="17" t="n">
        <v>72</v>
      </c>
      <c r="M34" s="18" t="n"/>
      <c r="N34" s="17" t="n"/>
      <c r="O34" s="19" t="n"/>
      <c r="P34" s="21" t="n">
        <v>12</v>
      </c>
      <c r="Q34" s="21" t="n">
        <v>14</v>
      </c>
      <c r="R34" s="21" t="n">
        <v>14</v>
      </c>
      <c r="S34" s="21" t="n">
        <v>18</v>
      </c>
      <c r="T34" s="18">
        <f>SUM(P34:S34)</f>
        <v/>
      </c>
      <c r="U34" s="10" t="n">
        <v>14</v>
      </c>
      <c r="V34" s="10" t="n"/>
      <c r="W34" s="10" t="n"/>
      <c r="X34" s="10" t="n"/>
      <c r="Y34" s="10" t="n"/>
      <c r="Z34" s="10" t="n"/>
      <c r="AA34" s="18">
        <f>SUM(U34:Z34)</f>
        <v/>
      </c>
      <c r="AB34" s="12">
        <f>T34+AA34</f>
        <v/>
      </c>
    </row>
    <row r="35">
      <c r="A35" s="9" t="inlineStr">
        <is>
          <t>Психология общения</t>
        </is>
      </c>
      <c r="B35" s="10" t="inlineStr">
        <is>
          <t>23/п ЭО-292</t>
        </is>
      </c>
      <c r="C35" s="11" t="n">
        <v>36</v>
      </c>
      <c r="D35" s="12" t="n"/>
      <c r="E35" s="13" t="n"/>
      <c r="F35" s="13" t="n"/>
      <c r="G35" s="14" t="n"/>
      <c r="H35" s="15" t="n"/>
      <c r="I35" s="16" t="n"/>
      <c r="J35" s="13" t="n"/>
      <c r="K35" s="11" t="n">
        <v>36</v>
      </c>
      <c r="L35" s="17" t="n"/>
      <c r="M35" s="18" t="n"/>
      <c r="N35" s="17" t="n">
        <v>36</v>
      </c>
      <c r="O35" s="19" t="n"/>
      <c r="P35" s="21" t="n"/>
      <c r="Q35" s="21" t="n"/>
      <c r="R35" s="21" t="n"/>
      <c r="S35" s="21" t="n"/>
      <c r="T35" s="18">
        <f>SUM(P35:S35)</f>
        <v/>
      </c>
      <c r="U35" s="10" t="n">
        <v>6</v>
      </c>
      <c r="V35" s="10" t="n">
        <v>12</v>
      </c>
      <c r="W35" s="10" t="n">
        <v>18</v>
      </c>
      <c r="X35" s="10" t="n"/>
      <c r="Y35" s="10" t="n"/>
      <c r="Z35" s="10" t="n"/>
      <c r="AA35" s="18">
        <f>SUM(U35:Z35)</f>
        <v/>
      </c>
      <c r="AB35" s="12">
        <f>T35+AA35</f>
        <v/>
      </c>
    </row>
    <row r="36">
      <c r="A36" s="9" t="inlineStr">
        <is>
          <t>Психология общения</t>
        </is>
      </c>
      <c r="B36" s="10" t="inlineStr">
        <is>
          <t>22/ЭО-391</t>
        </is>
      </c>
      <c r="C36" s="11" t="n">
        <v>34</v>
      </c>
      <c r="D36" s="12" t="n"/>
      <c r="E36" s="13" t="n"/>
      <c r="F36" s="13" t="n"/>
      <c r="G36" s="14" t="n"/>
      <c r="H36" s="15" t="n"/>
      <c r="I36" s="16" t="n"/>
      <c r="J36" s="13" t="n"/>
      <c r="K36" s="11" t="n">
        <v>34</v>
      </c>
      <c r="L36" s="17" t="n">
        <v>34</v>
      </c>
      <c r="M36" s="18" t="n"/>
      <c r="N36" s="17" t="n"/>
      <c r="O36" s="19" t="n"/>
      <c r="P36" s="21" t="n">
        <v>8</v>
      </c>
      <c r="Q36" s="21" t="n">
        <v>14</v>
      </c>
      <c r="R36" s="21" t="n">
        <v>12</v>
      </c>
      <c r="S36" s="21" t="n"/>
      <c r="T36" s="18">
        <f>SUM(P36:S36)</f>
        <v/>
      </c>
      <c r="U36" s="10" t="n"/>
      <c r="V36" s="10" t="n"/>
      <c r="W36" s="10" t="n"/>
      <c r="X36" s="10" t="n"/>
      <c r="Y36" s="10" t="n"/>
      <c r="Z36" s="10" t="n"/>
      <c r="AA36" s="18">
        <f>SUM(U36:Z36)</f>
        <v/>
      </c>
      <c r="AB36" s="12">
        <f>T36+AA36</f>
        <v/>
      </c>
    </row>
    <row r="37">
      <c r="A37" s="9" t="inlineStr">
        <is>
          <t>Психология общения</t>
        </is>
      </c>
      <c r="B37" s="10" t="inlineStr">
        <is>
          <t>22/ЭО-392</t>
        </is>
      </c>
      <c r="C37" s="11" t="n">
        <v>34</v>
      </c>
      <c r="D37" s="12" t="n"/>
      <c r="E37" s="13" t="n"/>
      <c r="F37" s="13" t="n"/>
      <c r="G37" s="14" t="n"/>
      <c r="H37" s="15" t="n"/>
      <c r="I37" s="16" t="n"/>
      <c r="J37" s="13" t="n"/>
      <c r="K37" s="11" t="n">
        <v>34</v>
      </c>
      <c r="L37" s="17" t="n">
        <v>34</v>
      </c>
      <c r="M37" s="18" t="n"/>
      <c r="N37" s="17" t="n"/>
      <c r="O37" s="19" t="n"/>
      <c r="P37" s="21" t="n">
        <v>6</v>
      </c>
      <c r="Q37" s="21" t="n">
        <v>6</v>
      </c>
      <c r="R37" s="21" t="n">
        <v>22</v>
      </c>
      <c r="S37" s="21" t="n"/>
      <c r="T37" s="18">
        <f>SUM(P37:S37)</f>
        <v/>
      </c>
      <c r="U37" s="10" t="n"/>
      <c r="V37" s="10" t="n"/>
      <c r="W37" s="10" t="n"/>
      <c r="X37" s="10" t="n"/>
      <c r="Y37" s="10" t="n"/>
      <c r="Z37" s="10" t="n"/>
      <c r="AA37" s="18">
        <f>SUM(U37:Z37)</f>
        <v/>
      </c>
      <c r="AB37" s="12">
        <f>T37+AA37</f>
        <v/>
      </c>
    </row>
    <row r="38">
      <c r="A38" s="9" t="inlineStr">
        <is>
          <t>Психология общения</t>
        </is>
      </c>
      <c r="B38" s="10" t="inlineStr">
        <is>
          <t>21/МР-491в</t>
        </is>
      </c>
      <c r="C38" s="11" t="n">
        <v>46</v>
      </c>
      <c r="D38" s="12" t="n"/>
      <c r="E38" s="13" t="n"/>
      <c r="F38" s="13" t="n"/>
      <c r="G38" s="14" t="n"/>
      <c r="H38" s="15" t="n"/>
      <c r="I38" s="16" t="n"/>
      <c r="J38" s="13" t="n"/>
      <c r="K38" s="11" t="n">
        <v>46</v>
      </c>
      <c r="L38" s="17" t="n">
        <v>42</v>
      </c>
      <c r="M38" s="18" t="n"/>
      <c r="N38" s="17" t="n"/>
      <c r="O38" s="19" t="n"/>
      <c r="P38" s="21" t="n">
        <v>8</v>
      </c>
      <c r="Q38" s="21" t="n">
        <v>10</v>
      </c>
      <c r="R38" s="21" t="n">
        <v>16</v>
      </c>
      <c r="S38" s="21" t="n">
        <v>12</v>
      </c>
      <c r="T38" s="18">
        <f>SUM(P38:S38)</f>
        <v/>
      </c>
      <c r="U38" s="10" t="n"/>
      <c r="V38" s="10" t="n"/>
      <c r="W38" s="10" t="n"/>
      <c r="X38" s="10" t="n"/>
      <c r="Y38" s="10" t="n"/>
      <c r="Z38" s="10" t="n"/>
      <c r="AA38" s="18">
        <f>SUM(U38:Z38)</f>
        <v/>
      </c>
      <c r="AB38" s="12">
        <f>T38+AA38</f>
        <v/>
      </c>
    </row>
    <row r="39">
      <c r="A39" s="9" t="inlineStr">
        <is>
          <t>Организация деятельности электромонтажного подразделения</t>
        </is>
      </c>
      <c r="B39" s="10" t="inlineStr">
        <is>
          <t>21/ПГЗ-491в</t>
        </is>
      </c>
      <c r="C39" s="11" t="n">
        <v>4</v>
      </c>
      <c r="D39" s="12" t="n"/>
      <c r="E39" s="13" t="n"/>
      <c r="F39" s="13" t="n"/>
      <c r="G39" s="14" t="n"/>
      <c r="H39" s="15" t="n"/>
      <c r="I39" s="16" t="n"/>
      <c r="J39" s="13" t="n"/>
      <c r="K39" s="11" t="n">
        <v>4</v>
      </c>
      <c r="L39" s="17" t="n">
        <v>4</v>
      </c>
      <c r="M39" s="18" t="n"/>
      <c r="N39" s="17" t="n"/>
      <c r="O39" s="19" t="n"/>
      <c r="P39" s="21" t="n">
        <v>4</v>
      </c>
      <c r="Q39" s="21" t="n"/>
      <c r="R39" s="21" t="n"/>
      <c r="S39" s="21" t="n"/>
      <c r="T39" s="18">
        <f>SUM(P39:S39)</f>
        <v/>
      </c>
      <c r="U39" s="10" t="n"/>
      <c r="V39" s="10" t="n"/>
      <c r="W39" s="10" t="n"/>
      <c r="X39" s="10" t="n"/>
      <c r="Y39" s="10" t="n"/>
      <c r="Z39" s="10" t="n"/>
      <c r="AA39" s="18">
        <f>SUM(U39:Z39)</f>
        <v/>
      </c>
      <c r="AB39" s="12">
        <f>T39+AA39</f>
        <v/>
      </c>
    </row>
    <row r="40">
      <c r="A40" s="9" t="inlineStr">
        <is>
          <t>Деловое общение</t>
        </is>
      </c>
      <c r="B40" s="10" t="inlineStr">
        <is>
          <t>24/зЛ-1111к</t>
        </is>
      </c>
      <c r="C40" s="11" t="n">
        <v>4</v>
      </c>
      <c r="D40" s="12" t="n"/>
      <c r="E40" s="13" t="n"/>
      <c r="F40" s="13" t="n"/>
      <c r="G40" s="14" t="n"/>
      <c r="H40" s="15" t="n"/>
      <c r="I40" s="16" t="n"/>
      <c r="J40" s="13" t="n"/>
      <c r="K40" s="11" t="n">
        <v>4</v>
      </c>
      <c r="L40" s="17" t="n"/>
      <c r="M40" s="18" t="n"/>
      <c r="N40" s="17" t="n">
        <v>4</v>
      </c>
      <c r="O40" s="19" t="n"/>
      <c r="P40" s="21" t="n"/>
      <c r="Q40" s="21" t="n"/>
      <c r="R40" s="21" t="n"/>
      <c r="S40" s="21" t="n"/>
      <c r="T40" s="18">
        <f>SUM(P40:S40)</f>
        <v/>
      </c>
      <c r="U40" s="10" t="n"/>
      <c r="V40" s="10" t="n"/>
      <c r="W40" s="10" t="n"/>
      <c r="X40" s="10" t="n"/>
      <c r="Y40" s="10" t="n"/>
      <c r="Z40" s="10" t="n"/>
      <c r="AA40" s="18">
        <f>SUM(U40:Z40)</f>
        <v/>
      </c>
      <c r="AB40" s="12">
        <f>T40+AA40</f>
        <v/>
      </c>
    </row>
    <row r="41">
      <c r="A41" s="9" t="inlineStr">
        <is>
          <t>Введение в экономику</t>
        </is>
      </c>
      <c r="B41" s="10" t="inlineStr">
        <is>
          <t>зРМ-312/9к</t>
        </is>
      </c>
      <c r="C41" s="11" t="n">
        <v>14</v>
      </c>
      <c r="D41" s="12" t="n"/>
      <c r="E41" s="13" t="n"/>
      <c r="F41" s="13" t="n"/>
      <c r="G41" s="14" t="n"/>
      <c r="H41" s="15" t="n"/>
      <c r="I41" s="16" t="n"/>
      <c r="J41" s="13" t="n"/>
      <c r="K41" s="11" t="n">
        <v>14</v>
      </c>
      <c r="L41" s="17" t="n">
        <v>6</v>
      </c>
      <c r="M41" s="18" t="n"/>
      <c r="N41" s="17" t="n">
        <v>8</v>
      </c>
      <c r="O41" s="19" t="n"/>
      <c r="P41" s="21" t="n"/>
      <c r="Q41" s="21" t="n"/>
      <c r="R41" s="21" t="n"/>
      <c r="S41" s="21" t="n"/>
      <c r="T41" s="18">
        <f>SUM(P41:S41)</f>
        <v/>
      </c>
      <c r="U41" s="10" t="n"/>
      <c r="V41" s="10" t="n"/>
      <c r="W41" s="10" t="n"/>
      <c r="X41" s="10" t="n"/>
      <c r="Y41" s="10" t="n"/>
      <c r="Z41" s="10" t="n"/>
      <c r="AA41" s="18">
        <f>SUM(U41:Z41)</f>
        <v/>
      </c>
      <c r="AB41" s="12">
        <f>T41+AA41</f>
        <v/>
      </c>
    </row>
    <row r="42">
      <c r="A42" s="9" t="inlineStr">
        <is>
          <t>Деловое общение</t>
        </is>
      </c>
      <c r="B42" s="10" t="inlineStr">
        <is>
          <t>зРМ-312/9к</t>
        </is>
      </c>
      <c r="C42" s="11" t="n">
        <v>10</v>
      </c>
      <c r="D42" s="12" t="n"/>
      <c r="E42" s="13" t="n"/>
      <c r="F42" s="13" t="n"/>
      <c r="G42" s="14" t="n"/>
      <c r="H42" s="15" t="n"/>
      <c r="I42" s="16" t="n"/>
      <c r="J42" s="13" t="n"/>
      <c r="K42" s="11" t="n">
        <v>10</v>
      </c>
      <c r="L42" s="17" t="n">
        <v>10</v>
      </c>
      <c r="M42" s="18" t="n"/>
      <c r="N42" s="17" t="n"/>
      <c r="O42" s="19" t="n"/>
      <c r="P42" s="21" t="n"/>
      <c r="Q42" s="21" t="n"/>
      <c r="R42" s="21" t="n"/>
      <c r="S42" s="21" t="n"/>
      <c r="T42" s="18">
        <f>SUM(P42:S42)</f>
        <v/>
      </c>
      <c r="U42" s="10" t="n"/>
      <c r="V42" s="10" t="n"/>
      <c r="W42" s="10" t="n"/>
      <c r="X42" s="10" t="n"/>
      <c r="Y42" s="10" t="n"/>
      <c r="Z42" s="10" t="n"/>
      <c r="AA42" s="18">
        <f>SUM(U42:Z42)</f>
        <v/>
      </c>
      <c r="AB42" s="12">
        <f>T42+AA42</f>
        <v/>
      </c>
    </row>
    <row r="43">
      <c r="A43" s="9" t="inlineStr">
        <is>
          <t>Планирование и организация работы структурного подразделения</t>
        </is>
      </c>
      <c r="B43" s="10" t="inlineStr">
        <is>
          <t>зРМ-411/9к</t>
        </is>
      </c>
      <c r="C43" s="11" t="n">
        <v>38</v>
      </c>
      <c r="D43" s="12" t="n"/>
      <c r="E43" s="13" t="n"/>
      <c r="F43" s="13" t="n"/>
      <c r="G43" s="14" t="n"/>
      <c r="H43" s="15" t="n"/>
      <c r="I43" s="16" t="n"/>
      <c r="J43" s="13" t="n"/>
      <c r="K43" s="11" t="n">
        <v>38</v>
      </c>
      <c r="L43" s="17" t="n">
        <v>12</v>
      </c>
      <c r="M43" s="18" t="n"/>
      <c r="N43" s="17" t="n">
        <v>24</v>
      </c>
      <c r="O43" s="19" t="n"/>
      <c r="P43" s="21" t="n"/>
      <c r="Q43" s="21" t="n">
        <v>12</v>
      </c>
      <c r="R43" s="21" t="n"/>
      <c r="S43" s="21" t="n"/>
      <c r="T43" s="18">
        <f>SUM(P43:S43)</f>
        <v/>
      </c>
      <c r="U43" s="10" t="n"/>
      <c r="V43" s="10" t="n"/>
      <c r="W43" s="10" t="n"/>
      <c r="X43" s="10" t="n"/>
      <c r="Y43" s="10" t="n"/>
      <c r="Z43" s="10" t="n"/>
      <c r="AA43" s="18">
        <f>SUM(U43:Z43)</f>
        <v/>
      </c>
      <c r="AB43" s="12">
        <f>T43+AA43</f>
        <v/>
      </c>
    </row>
    <row r="44">
      <c r="A44" s="9" t="inlineStr">
        <is>
          <t>Планирование и организация работы структурного подразделения</t>
        </is>
      </c>
      <c r="B44" s="10" t="inlineStr">
        <is>
          <t>зРМ-410-9/11кв</t>
        </is>
      </c>
      <c r="C44" s="11" t="n">
        <v>14</v>
      </c>
      <c r="D44" s="12" t="n"/>
      <c r="E44" s="13" t="n"/>
      <c r="F44" s="13" t="n"/>
      <c r="G44" s="14" t="n"/>
      <c r="H44" s="15" t="n"/>
      <c r="I44" s="16" t="n"/>
      <c r="J44" s="13" t="n"/>
      <c r="K44" s="11" t="n">
        <v>14</v>
      </c>
      <c r="L44" s="17" t="n">
        <v>8</v>
      </c>
      <c r="M44" s="18" t="n"/>
      <c r="N44" s="17" t="n">
        <v>6</v>
      </c>
      <c r="O44" s="19" t="n"/>
      <c r="P44" s="21" t="n"/>
      <c r="Q44" s="21" t="n"/>
      <c r="R44" s="21" t="n"/>
      <c r="S44" s="21" t="n"/>
      <c r="T44" s="18">
        <f>SUM(P44:S44)</f>
        <v/>
      </c>
      <c r="U44" s="10" t="n"/>
      <c r="V44" s="10" t="n"/>
      <c r="W44" s="10" t="n"/>
      <c r="X44" s="10" t="n"/>
      <c r="Y44" s="10" t="n"/>
      <c r="Z44" s="10" t="n"/>
      <c r="AA44" s="18">
        <f>SUM(U44:Z44)</f>
        <v/>
      </c>
      <c r="AB44" s="12">
        <f>T44+AA44</f>
        <v/>
      </c>
    </row>
    <row r="45">
      <c r="A45" s="9" t="inlineStr">
        <is>
          <t>Подготовка выпускной квалификационной работы (ЭКОНОМИЧЕСКАЯ ЧАСТЬ)</t>
        </is>
      </c>
      <c r="B45" s="10" t="inlineStr">
        <is>
          <t>зРМ-410-9/11кв</t>
        </is>
      </c>
      <c r="C45" s="11" t="n">
        <v>6</v>
      </c>
      <c r="D45" s="12" t="n"/>
      <c r="E45" s="13" t="n"/>
      <c r="F45" s="13" t="n"/>
      <c r="G45" s="14" t="n"/>
      <c r="H45" s="15" t="n"/>
      <c r="I45" s="16" t="n"/>
      <c r="J45" s="13" t="n"/>
      <c r="K45" s="11" t="n">
        <v>6</v>
      </c>
      <c r="L45" s="17" t="n"/>
      <c r="M45" s="18" t="n"/>
      <c r="N45" s="17" t="n"/>
      <c r="O45" s="19" t="n"/>
      <c r="P45" s="21" t="n"/>
      <c r="Q45" s="21" t="n"/>
      <c r="R45" s="21" t="n"/>
      <c r="S45" s="21" t="n"/>
      <c r="T45" s="18">
        <f>SUM(P45:S45)</f>
        <v/>
      </c>
      <c r="U45" s="10" t="n"/>
      <c r="V45" s="10" t="n"/>
      <c r="W45" s="10" t="n"/>
      <c r="X45" s="10" t="n"/>
      <c r="Y45" s="10" t="n"/>
      <c r="Z45" s="10" t="n"/>
      <c r="AA45" s="18">
        <f>SUM(U45:Z45)</f>
        <v/>
      </c>
      <c r="AB45" s="12">
        <f>T45+AA45</f>
        <v/>
      </c>
    </row>
    <row r="46">
      <c r="A46" s="9" t="inlineStr">
        <is>
          <t>Защита выпускной квалификационной работы</t>
        </is>
      </c>
      <c r="B46" s="10" t="inlineStr">
        <is>
          <t>зРМ-410-9/11кв</t>
        </is>
      </c>
      <c r="C46" s="11" t="n">
        <v>3</v>
      </c>
      <c r="D46" s="12" t="n"/>
      <c r="E46" s="13" t="n"/>
      <c r="F46" s="13" t="n"/>
      <c r="G46" s="14" t="n"/>
      <c r="H46" s="15" t="n"/>
      <c r="I46" s="16" t="n"/>
      <c r="J46" s="13" t="n"/>
      <c r="K46" s="11" t="n">
        <v>3</v>
      </c>
      <c r="L46" s="17" t="n"/>
      <c r="M46" s="18" t="n"/>
      <c r="N46" s="17" t="n"/>
      <c r="O46" s="19" t="n"/>
      <c r="P46" s="21" t="n"/>
      <c r="Q46" s="21" t="n"/>
      <c r="R46" s="21" t="n"/>
      <c r="S46" s="21" t="n"/>
      <c r="T46" s="18">
        <f>SUM(P46:S46)</f>
        <v/>
      </c>
      <c r="U46" s="10" t="n"/>
      <c r="V46" s="10" t="n"/>
      <c r="W46" s="10" t="n"/>
      <c r="X46" s="10" t="n"/>
      <c r="Y46" s="10" t="n"/>
      <c r="Z46" s="10" t="n"/>
      <c r="AA46" s="18">
        <f>SUM(U46:Z46)</f>
        <v/>
      </c>
      <c r="AB46" s="12">
        <f>T46+AA46</f>
        <v/>
      </c>
    </row>
    <row r="47">
      <c r="A47" s="9" t="inlineStr">
        <is>
          <t>Деловое общение</t>
        </is>
      </c>
      <c r="B47" s="10" t="inlineStr">
        <is>
          <t>23/зЛ-291к</t>
        </is>
      </c>
      <c r="C47" s="11" t="n">
        <v>6</v>
      </c>
      <c r="D47" s="12" t="n"/>
      <c r="E47" s="13" t="n"/>
      <c r="F47" s="13" t="n"/>
      <c r="G47" s="14" t="n"/>
      <c r="H47" s="15" t="n"/>
      <c r="I47" s="16" t="n"/>
      <c r="J47" s="13" t="n"/>
      <c r="K47" s="11" t="n">
        <v>6</v>
      </c>
      <c r="L47" s="17" t="n">
        <v>6</v>
      </c>
      <c r="M47" s="18" t="n"/>
      <c r="N47" s="17" t="n"/>
      <c r="O47" s="19" t="n"/>
      <c r="P47" s="21" t="n"/>
      <c r="Q47" s="21" t="n"/>
      <c r="R47" s="21" t="n"/>
      <c r="S47" s="21" t="n"/>
      <c r="T47" s="18">
        <f>SUM(P47:S47)</f>
        <v/>
      </c>
      <c r="U47" s="10" t="n"/>
      <c r="V47" s="10" t="n"/>
      <c r="W47" s="10" t="n"/>
      <c r="X47" s="10" t="n"/>
      <c r="Y47" s="10" t="n"/>
      <c r="Z47" s="10" t="n"/>
      <c r="AA47" s="18">
        <f>SUM(U47:Z47)</f>
        <v/>
      </c>
      <c r="AB47" s="12">
        <f>T47+AA47</f>
        <v/>
      </c>
    </row>
    <row r="48">
      <c r="A48" s="9" t="inlineStr">
        <is>
          <t>Оценка рентабельности системы складирования и оптимизация внутрипроизводственных потоковых процессов</t>
        </is>
      </c>
      <c r="B48" s="10" t="inlineStr">
        <is>
          <t>22/зЛ-3111кв</t>
        </is>
      </c>
      <c r="C48" s="11" t="n">
        <v>20</v>
      </c>
      <c r="D48" s="12" t="n"/>
      <c r="E48" s="13" t="n"/>
      <c r="F48" s="13" t="n"/>
      <c r="G48" s="14" t="n"/>
      <c r="H48" s="15" t="n"/>
      <c r="I48" s="16" t="n"/>
      <c r="J48" s="13" t="n"/>
      <c r="K48" s="11" t="n">
        <v>20</v>
      </c>
      <c r="L48" s="17" t="n">
        <v>10</v>
      </c>
      <c r="M48" s="18" t="n"/>
      <c r="N48" s="17" t="n">
        <v>10</v>
      </c>
      <c r="O48" s="19" t="n"/>
      <c r="P48" s="21" t="n"/>
      <c r="Q48" s="21" t="n"/>
      <c r="R48" s="21" t="n"/>
      <c r="S48" s="21" t="n"/>
      <c r="T48" s="18">
        <f>SUM(P48:S48)</f>
        <v/>
      </c>
      <c r="U48" s="10" t="n"/>
      <c r="V48" s="10" t="n"/>
      <c r="W48" s="10" t="n"/>
      <c r="X48" s="10" t="n"/>
      <c r="Y48" s="10" t="n"/>
      <c r="Z48" s="10" t="n"/>
      <c r="AA48" s="18">
        <f>SUM(U48:Z48)</f>
        <v/>
      </c>
      <c r="AB48" s="12">
        <f>T48+AA48</f>
        <v/>
      </c>
    </row>
    <row r="49">
      <c r="A49" s="9" t="inlineStr">
        <is>
          <t>Оптимизация ресурсов организаций (подразделений)</t>
        </is>
      </c>
      <c r="B49" s="10" t="inlineStr">
        <is>
          <t>22/зЛ-3111кв</t>
        </is>
      </c>
      <c r="C49" s="11" t="n">
        <v>26</v>
      </c>
      <c r="D49" s="12" t="n"/>
      <c r="E49" s="13" t="n"/>
      <c r="F49" s="13" t="n"/>
      <c r="G49" s="14" t="n"/>
      <c r="H49" s="15" t="n"/>
      <c r="I49" s="16" t="n"/>
      <c r="J49" s="13" t="n"/>
      <c r="K49" s="11" t="n">
        <v>26</v>
      </c>
      <c r="L49" s="17" t="n">
        <v>24</v>
      </c>
      <c r="M49" s="18" t="n"/>
      <c r="N49" s="17" t="n"/>
      <c r="O49" s="19" t="n"/>
      <c r="P49" s="21" t="n"/>
      <c r="Q49" s="21" t="n">
        <v>26</v>
      </c>
      <c r="R49" s="21" t="n"/>
      <c r="S49" s="21" t="n"/>
      <c r="T49" s="18">
        <f>SUM(P49:S49)</f>
        <v/>
      </c>
      <c r="U49" s="10" t="n"/>
      <c r="V49" s="10" t="n"/>
      <c r="W49" s="10" t="n"/>
      <c r="X49" s="10" t="n"/>
      <c r="Y49" s="10" t="n"/>
      <c r="Z49" s="10" t="n"/>
      <c r="AA49" s="18">
        <f>SUM(U49:Z49)</f>
        <v/>
      </c>
      <c r="AB49" s="12">
        <f>T49+AA49</f>
        <v/>
      </c>
    </row>
    <row r="50">
      <c r="A50" s="9" t="inlineStr">
        <is>
          <t>ПРОИЗВОДСТВЕННАЯ ПРАКТИКА (ПРЕДДИПЛОМНАЯ)</t>
        </is>
      </c>
      <c r="B50" s="10" t="inlineStr">
        <is>
          <t>22/зЛ-3111кв</t>
        </is>
      </c>
      <c r="C50" s="11" t="n">
        <v>2</v>
      </c>
      <c r="D50" s="12" t="n"/>
      <c r="E50" s="13" t="n"/>
      <c r="F50" s="13" t="n"/>
      <c r="G50" s="14" t="n"/>
      <c r="H50" s="15" t="n"/>
      <c r="I50" s="16" t="n"/>
      <c r="J50" s="13" t="n"/>
      <c r="K50" s="11" t="n">
        <v>2</v>
      </c>
      <c r="L50" s="17" t="n"/>
      <c r="M50" s="18" t="n"/>
      <c r="N50" s="17" t="n">
        <v>12</v>
      </c>
      <c r="O50" s="19" t="n"/>
      <c r="P50" s="21" t="n"/>
      <c r="Q50" s="21" t="n"/>
      <c r="R50" s="21" t="n"/>
      <c r="S50" s="21" t="n"/>
      <c r="T50" s="18">
        <f>SUM(P50:S50)</f>
        <v/>
      </c>
      <c r="U50" s="10" t="n"/>
      <c r="V50" s="10" t="n"/>
      <c r="W50" s="10" t="n"/>
      <c r="X50" s="10" t="n"/>
      <c r="Y50" s="10" t="n"/>
      <c r="Z50" s="10" t="n"/>
      <c r="AA50" s="18">
        <f>SUM(U50:Z50)</f>
        <v/>
      </c>
      <c r="AB50" s="12">
        <f>T50+AA50</f>
        <v/>
      </c>
    </row>
    <row r="51">
      <c r="A51" s="9" t="inlineStr">
        <is>
          <t>Подготовка выпускной квалификационной работы</t>
        </is>
      </c>
      <c r="B51" s="10" t="inlineStr">
        <is>
          <t>22/зЛ-3111кв</t>
        </is>
      </c>
      <c r="C51" s="11" t="n">
        <v>6</v>
      </c>
      <c r="D51" s="12" t="n"/>
      <c r="E51" s="13" t="n"/>
      <c r="F51" s="13" t="n"/>
      <c r="G51" s="14" t="n"/>
      <c r="H51" s="15" t="n"/>
      <c r="I51" s="16" t="n"/>
      <c r="J51" s="13" t="n"/>
      <c r="K51" s="11" t="n">
        <v>6</v>
      </c>
      <c r="L51" s="17" t="n"/>
      <c r="M51" s="18" t="n"/>
      <c r="N51" s="17" t="n"/>
      <c r="O51" s="19" t="n"/>
      <c r="P51" s="21" t="n"/>
      <c r="Q51" s="21" t="n"/>
      <c r="R51" s="21" t="n"/>
      <c r="S51" s="21" t="n"/>
      <c r="T51" s="18">
        <f>SUM(P51:S51)</f>
        <v/>
      </c>
      <c r="U51" s="10" t="n"/>
      <c r="V51" s="10" t="n"/>
      <c r="W51" s="10" t="n"/>
      <c r="X51" s="10" t="n"/>
      <c r="Y51" s="10" t="n"/>
      <c r="Z51" s="10" t="n"/>
      <c r="AA51" s="18">
        <f>SUM(U51:Z51)</f>
        <v/>
      </c>
      <c r="AB51" s="12">
        <f>T51+AA51</f>
        <v/>
      </c>
    </row>
    <row r="52">
      <c r="A52" s="9" t="inlineStr">
        <is>
          <t>Подготовка выпускной квалификационной работы (НОРМАКОНТРОЛЬ)</t>
        </is>
      </c>
      <c r="B52" s="10" t="inlineStr">
        <is>
          <t>22/зЛ-3111кв</t>
        </is>
      </c>
      <c r="C52" s="11" t="n">
        <v>0.5</v>
      </c>
      <c r="D52" s="12" t="n"/>
      <c r="E52" s="13" t="n"/>
      <c r="F52" s="13" t="n"/>
      <c r="G52" s="14" t="n"/>
      <c r="H52" s="15" t="n"/>
      <c r="I52" s="16" t="n"/>
      <c r="J52" s="13" t="n"/>
      <c r="K52" s="11" t="n">
        <v>0.5</v>
      </c>
      <c r="L52" s="17" t="n"/>
      <c r="M52" s="18" t="n"/>
      <c r="N52" s="17" t="n"/>
      <c r="O52" s="19" t="n"/>
      <c r="P52" s="21" t="n"/>
      <c r="Q52" s="21" t="n"/>
      <c r="R52" s="21" t="n"/>
      <c r="S52" s="21" t="n"/>
      <c r="T52" s="18">
        <f>SUM(P52:S52)</f>
        <v/>
      </c>
      <c r="U52" s="10" t="n"/>
      <c r="V52" s="10" t="n"/>
      <c r="W52" s="10" t="n"/>
      <c r="X52" s="10" t="n"/>
      <c r="Y52" s="10" t="n"/>
      <c r="Z52" s="10" t="n"/>
      <c r="AA52" s="18">
        <f>SUM(U52:Z52)</f>
        <v/>
      </c>
      <c r="AB52" s="12">
        <f>T52+AA52</f>
        <v/>
      </c>
    </row>
    <row r="53">
      <c r="A53" s="9" t="inlineStr">
        <is>
          <t>Защита выпускной квалификационной работы (Председателю и членам ЭК 0,5 на 1 чел.)</t>
        </is>
      </c>
      <c r="B53" s="10" t="inlineStr">
        <is>
          <t>22/зЛ-3111кв</t>
        </is>
      </c>
      <c r="C53" s="11" t="n">
        <v>0.5</v>
      </c>
      <c r="D53" s="12" t="n"/>
      <c r="E53" s="13" t="n"/>
      <c r="F53" s="13" t="n"/>
      <c r="G53" s="14" t="n"/>
      <c r="H53" s="15" t="n"/>
      <c r="I53" s="16" t="n"/>
      <c r="J53" s="13" t="n"/>
      <c r="K53" s="11" t="n">
        <v>0.5</v>
      </c>
      <c r="L53" s="17" t="n"/>
      <c r="M53" s="18" t="n"/>
      <c r="N53" s="17" t="n"/>
      <c r="O53" s="19" t="n"/>
      <c r="P53" s="21" t="n"/>
      <c r="Q53" s="21" t="n"/>
      <c r="R53" s="21" t="n"/>
      <c r="S53" s="21" t="n"/>
      <c r="T53" s="18">
        <f>SUM(P53:S53)</f>
        <v/>
      </c>
      <c r="U53" s="10" t="n"/>
      <c r="V53" s="10" t="n"/>
      <c r="W53" s="10" t="n"/>
      <c r="X53" s="10" t="n"/>
      <c r="Y53" s="10" t="n"/>
      <c r="Z53" s="10" t="n"/>
      <c r="AA53" s="18">
        <f>SUM(U53:Z53)</f>
        <v/>
      </c>
      <c r="AB53" s="12">
        <f>T53+AA53</f>
        <v/>
      </c>
    </row>
    <row r="54">
      <c r="A54" s="9" t="inlineStr">
        <is>
          <t>Экономика организации</t>
        </is>
      </c>
      <c r="B54" s="10" t="inlineStr">
        <is>
          <t>23/зКМ-291к</t>
        </is>
      </c>
      <c r="C54" s="11" t="n">
        <v>16</v>
      </c>
      <c r="D54" s="12" t="n"/>
      <c r="E54" s="13" t="n"/>
      <c r="F54" s="13" t="n"/>
      <c r="G54" s="14" t="n"/>
      <c r="H54" s="15" t="n"/>
      <c r="I54" s="16" t="n"/>
      <c r="J54" s="13" t="n"/>
      <c r="K54" s="11" t="n">
        <v>16</v>
      </c>
      <c r="L54" s="17" t="n"/>
      <c r="M54" s="18" t="n"/>
      <c r="N54" s="17" t="n">
        <v>16</v>
      </c>
      <c r="O54" s="19" t="n"/>
      <c r="P54" s="21" t="n"/>
      <c r="Q54" s="21" t="n"/>
      <c r="R54" s="21" t="n"/>
      <c r="S54" s="21" t="n"/>
      <c r="T54" s="18">
        <f>SUM(P54:S54)</f>
        <v/>
      </c>
      <c r="U54" s="10" t="n"/>
      <c r="V54" s="10" t="n"/>
      <c r="W54" s="10" t="n"/>
      <c r="X54" s="10" t="n"/>
      <c r="Y54" s="10" t="n"/>
      <c r="Z54" s="10" t="n"/>
      <c r="AA54" s="18">
        <f>SUM(U54:Z54)</f>
        <v/>
      </c>
      <c r="AB54" s="12">
        <f>T54+AA54</f>
        <v/>
      </c>
    </row>
    <row r="55">
      <c r="A55" s="9" t="inlineStr">
        <is>
          <t>Управленческая психология</t>
        </is>
      </c>
      <c r="B55" s="10" t="inlineStr">
        <is>
          <t>23/зКМ-291к</t>
        </is>
      </c>
      <c r="C55" s="11" t="n">
        <v>10</v>
      </c>
      <c r="D55" s="12" t="n"/>
      <c r="E55" s="13" t="n"/>
      <c r="F55" s="13" t="n"/>
      <c r="G55" s="14" t="n"/>
      <c r="H55" s="15" t="n"/>
      <c r="I55" s="16" t="n"/>
      <c r="J55" s="13" t="n"/>
      <c r="K55" s="11" t="n">
        <v>10</v>
      </c>
      <c r="L55" s="17" t="n"/>
      <c r="M55" s="18" t="n"/>
      <c r="N55" s="17" t="n">
        <v>10</v>
      </c>
      <c r="O55" s="19" t="n"/>
      <c r="P55" s="21" t="n"/>
      <c r="Q55" s="21" t="n"/>
      <c r="R55" s="21" t="n"/>
      <c r="S55" s="21" t="n"/>
      <c r="T55" s="18">
        <f>SUM(P55:S55)</f>
        <v/>
      </c>
      <c r="U55" s="10" t="n"/>
      <c r="V55" s="10" t="n"/>
      <c r="W55" s="10" t="n"/>
      <c r="X55" s="10" t="n"/>
      <c r="Y55" s="10" t="n"/>
      <c r="Z55" s="10" t="n"/>
      <c r="AA55" s="18">
        <f>SUM(U55:Z55)</f>
        <v/>
      </c>
      <c r="AB55" s="12">
        <f>T55+AA55</f>
        <v/>
      </c>
    </row>
    <row r="56">
      <c r="A56" s="9" t="inlineStr">
        <is>
          <t>Экономика организации</t>
        </is>
      </c>
      <c r="B56" s="10" t="inlineStr">
        <is>
          <t>22/зКМ-391к</t>
        </is>
      </c>
      <c r="C56" s="11" t="n">
        <v>16</v>
      </c>
      <c r="D56" s="12" t="n"/>
      <c r="E56" s="13" t="n"/>
      <c r="F56" s="13" t="n"/>
      <c r="G56" s="14" t="n"/>
      <c r="H56" s="15" t="n"/>
      <c r="I56" s="16" t="n"/>
      <c r="J56" s="13" t="n"/>
      <c r="K56" s="11" t="n">
        <v>16</v>
      </c>
      <c r="L56" s="17" t="n">
        <v>16</v>
      </c>
      <c r="M56" s="18" t="n"/>
      <c r="N56" s="17" t="n"/>
      <c r="O56" s="19" t="n"/>
      <c r="P56" s="21" t="n"/>
      <c r="Q56" s="21" t="n">
        <v>16</v>
      </c>
      <c r="R56" s="21" t="n"/>
      <c r="S56" s="21" t="n"/>
      <c r="T56" s="18">
        <f>SUM(P56:S56)</f>
        <v/>
      </c>
      <c r="U56" s="10" t="n"/>
      <c r="V56" s="10" t="n"/>
      <c r="W56" s="10" t="n"/>
      <c r="X56" s="10" t="n"/>
      <c r="Y56" s="10" t="n"/>
      <c r="Z56" s="10" t="n"/>
      <c r="AA56" s="18">
        <f>SUM(U56:Z56)</f>
        <v/>
      </c>
      <c r="AB56" s="12">
        <f>T56+AA56</f>
        <v/>
      </c>
    </row>
    <row r="57">
      <c r="A57" s="28" t="inlineStr">
        <is>
          <t xml:space="preserve">Итого </t>
        </is>
      </c>
      <c r="B57" s="29" t="inlineStr">
        <is>
          <t>внебюджет</t>
        </is>
      </c>
      <c r="C57" s="30" t="n">
        <v>619</v>
      </c>
      <c r="D57" s="39" t="n"/>
      <c r="E57" s="39" t="n"/>
      <c r="F57" s="39" t="n"/>
      <c r="G57" s="39" t="n"/>
      <c r="H57" s="39" t="n"/>
      <c r="I57" s="39" t="n"/>
      <c r="J57" s="39" t="n"/>
      <c r="K57" s="30" t="n">
        <v>619</v>
      </c>
      <c r="L57" s="32" t="n"/>
      <c r="M57" s="33" t="n"/>
      <c r="N57" s="33" t="n"/>
      <c r="O57" s="34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  <c r="AA57" s="40" t="n"/>
      <c r="AB57" s="30" t="n">
        <v>619</v>
      </c>
    </row>
    <row r="58">
      <c r="A58" s="28" t="inlineStr">
        <is>
          <t xml:space="preserve">Итого </t>
        </is>
      </c>
      <c r="B58" s="29" t="inlineStr">
        <is>
          <t>бюджет</t>
        </is>
      </c>
      <c r="C58" s="37" t="n">
        <v>360.5</v>
      </c>
      <c r="D58" s="39" t="n"/>
      <c r="E58" s="39" t="n"/>
      <c r="F58" s="39" t="n"/>
      <c r="G58" s="39" t="n"/>
      <c r="H58" s="39" t="n"/>
      <c r="I58" s="39" t="n"/>
      <c r="J58" s="39" t="n"/>
      <c r="K58" s="37" t="n">
        <v>360.5</v>
      </c>
      <c r="L58" s="32" t="n"/>
      <c r="M58" s="33" t="n"/>
      <c r="N58" s="33" t="n"/>
      <c r="O58" s="34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  <c r="AA58" s="39" t="n"/>
      <c r="AB58" s="37" t="n">
        <v>360.5</v>
      </c>
    </row>
    <row r="59">
      <c r="A59" s="39" t="inlineStr">
        <is>
          <t>ВСЕГО</t>
        </is>
      </c>
      <c r="B59" s="39" t="n"/>
      <c r="C59" s="40">
        <f>SUM(C8:C56)</f>
        <v/>
      </c>
      <c r="D59" s="40">
        <f>SUM(D8:D56)</f>
        <v/>
      </c>
      <c r="E59" s="40">
        <f>SUM(E8:E56)</f>
        <v/>
      </c>
      <c r="F59" s="40">
        <f>SUM(F8:F56)</f>
        <v/>
      </c>
      <c r="G59" s="40">
        <f>SUM(G8:G56)</f>
        <v/>
      </c>
      <c r="H59" s="40">
        <f>SUM(H8:H56)</f>
        <v/>
      </c>
      <c r="I59" s="40">
        <f>SUM(I8:I56)</f>
        <v/>
      </c>
      <c r="J59" s="40">
        <f>SUM(J8:J56)</f>
        <v/>
      </c>
      <c r="K59" s="40">
        <f>SUM(K8:K56)</f>
        <v/>
      </c>
      <c r="L59" s="40">
        <f>SUM(L8:L56)</f>
        <v/>
      </c>
      <c r="M59" s="40">
        <f>SUM(M8:M56)</f>
        <v/>
      </c>
      <c r="N59" s="40">
        <f>SUM(N8:N56)</f>
        <v/>
      </c>
      <c r="O59" s="40">
        <f>SUM(O8:O56)</f>
        <v/>
      </c>
      <c r="P59" s="40">
        <f>SUM(P8:P56)</f>
        <v/>
      </c>
      <c r="Q59" s="40">
        <f>SUM(Q8:Q56)</f>
        <v/>
      </c>
      <c r="R59" s="40">
        <f>SUM(R8:R56)</f>
        <v/>
      </c>
      <c r="S59" s="40">
        <f>SUM(S8:S56)</f>
        <v/>
      </c>
      <c r="T59" s="40">
        <f>SUM(T8:T56)</f>
        <v/>
      </c>
      <c r="U59" s="40">
        <f>SUM(U8:U56)</f>
        <v/>
      </c>
      <c r="V59" s="40">
        <f>SUM(V8:V56)</f>
        <v/>
      </c>
      <c r="W59" s="40">
        <f>SUM(W8:W56)</f>
        <v/>
      </c>
      <c r="X59" s="40">
        <f>SUM(X8:X56)</f>
        <v/>
      </c>
      <c r="Y59" s="40">
        <f>SUM(Y8:Y56)</f>
        <v/>
      </c>
      <c r="Z59" s="40">
        <f>SUM(Z8:Z56)</f>
        <v/>
      </c>
      <c r="AA59" s="40">
        <f>SUM(AA8:AA56)</f>
        <v/>
      </c>
      <c r="AB59" s="40">
        <f>SUM(AB8:AB56)</f>
        <v/>
      </c>
    </row>
    <row r="60">
      <c r="A60" s="53" t="n"/>
      <c r="B60" s="53" t="n"/>
      <c r="C60" s="53" t="n"/>
      <c r="D60" s="53" t="n"/>
      <c r="E60" s="53" t="n"/>
      <c r="F60" s="53" t="n"/>
      <c r="G60" s="53" t="n"/>
      <c r="H60" s="53" t="n"/>
      <c r="I60" s="53" t="n"/>
      <c r="J60" s="53" t="n"/>
      <c r="K60" s="53" t="n"/>
      <c r="L60" s="53" t="n"/>
      <c r="M60" s="53" t="n"/>
      <c r="N60" s="53" t="n"/>
      <c r="O60" s="53" t="n"/>
      <c r="P60" s="53" t="n"/>
      <c r="Q60" s="53" t="n"/>
      <c r="R60" s="53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</row>
    <row r="61">
      <c r="A61" s="42" t="inlineStr">
        <is>
          <t>Тарифная ставка _______________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42" t="inlineStr">
        <is>
          <t>За проверку тетрадей _______________</t>
        </is>
      </c>
      <c r="L61" s="3" t="n"/>
      <c r="M61" s="3" t="n"/>
      <c r="N61" s="3" t="n"/>
      <c r="O61" s="3" t="n"/>
      <c r="P61" s="3" t="n"/>
      <c r="Q61" s="3" t="n"/>
      <c r="R61" s="3" t="n"/>
      <c r="S61" s="42" t="inlineStr">
        <is>
          <t>Не выполнено часов ______________</t>
        </is>
      </c>
      <c r="T61" s="3" t="n"/>
      <c r="U61" s="3" t="n"/>
      <c r="V61" s="43" t="n"/>
      <c r="W61" s="3" t="n"/>
      <c r="X61" s="3" t="n"/>
      <c r="Y61" s="3" t="n"/>
      <c r="Z61" s="3" t="n"/>
      <c r="AA61" s="3" t="n"/>
      <c r="AB61" s="3" t="n"/>
    </row>
    <row r="62">
      <c r="A62" s="42" t="inlineStr">
        <is>
          <t>Стоимость часа _________________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42" t="inlineStr">
        <is>
          <t>За классное руководство ____________</t>
        </is>
      </c>
      <c r="L62" s="3" t="n"/>
      <c r="M62" s="3" t="n"/>
      <c r="N62" s="3" t="n"/>
      <c r="O62" s="3" t="n"/>
      <c r="P62" s="3" t="n"/>
      <c r="Q62" s="3" t="n"/>
      <c r="R62" s="3" t="n"/>
      <c r="S62" s="42" t="inlineStr">
        <is>
          <t>Дано сверх плана _________________</t>
        </is>
      </c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</row>
    <row r="63">
      <c r="A63" s="42" t="inlineStr">
        <is>
          <t>Оклад в месяц __________________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42" t="inlineStr">
        <is>
          <t>За заведование кабинетом ___________</t>
        </is>
      </c>
      <c r="L63" s="3" t="n"/>
      <c r="M63" s="3" t="n"/>
      <c r="N63" s="3" t="n"/>
      <c r="O63" s="3" t="n"/>
      <c r="P63" s="3" t="n"/>
      <c r="Q63" s="3" t="n"/>
      <c r="R63" s="3" t="n"/>
      <c r="S63" s="42" t="inlineStr">
        <is>
          <t>Итого зарплата в месяц ____________</t>
        </is>
      </c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</row>
    <row r="64">
      <c r="A64" s="3" t="n"/>
      <c r="B64" s="3" t="n"/>
      <c r="C64" s="42" t="inlineStr">
        <is>
          <t>За руководство ПК _________________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Q64" s="3" t="n"/>
      <c r="R64" s="3" t="n"/>
      <c r="S64" s="42" t="inlineStr">
        <is>
          <t>Зарплата за год ___________________ в т.ч. за пед.часы</t>
        </is>
      </c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</row>
    <row r="65">
      <c r="A65" s="3" t="n"/>
      <c r="B65" s="3" t="n"/>
      <c r="C65" s="42" t="inlineStr">
        <is>
          <t>Зам. директора по УР ______________</t>
        </is>
      </c>
      <c r="E65" s="3" t="n"/>
      <c r="F65" s="3" t="n"/>
      <c r="G65" s="3" t="n"/>
      <c r="H65" s="3" t="n"/>
      <c r="I65" s="3" t="inlineStr">
        <is>
          <t>Е.В. Кшецкая</t>
        </is>
      </c>
      <c r="K65" s="3" t="n"/>
      <c r="L65" s="3" t="n"/>
      <c r="M65" s="3" t="n"/>
      <c r="N65" s="3" t="n"/>
      <c r="O65" s="3" t="n"/>
      <c r="Q65" s="3" t="n"/>
      <c r="R65" s="3" t="n"/>
      <c r="S65" s="3" t="inlineStr">
        <is>
          <t>Зав.учебной частью_____________________О.В. Подковыркина</t>
        </is>
      </c>
      <c r="T65" s="3" t="n"/>
      <c r="U65" s="3" t="n"/>
      <c r="V65" s="3" t="n"/>
      <c r="W65" s="3" t="n"/>
      <c r="X65" s="3" t="n"/>
      <c r="Y65" s="3" t="n"/>
      <c r="AA65" s="3" t="n"/>
      <c r="AB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Q66" s="3" t="n"/>
      <c r="R66" s="3" t="n"/>
      <c r="S66" s="42" t="inlineStr">
        <is>
          <t>С пед. нагрузкой ознакомлен преподаватель: _____________</t>
        </is>
      </c>
      <c r="T66" s="3" t="n"/>
      <c r="U66" s="3" t="n"/>
      <c r="V66" s="3" t="n"/>
      <c r="X66" s="3" t="n"/>
      <c r="Y66" s="3" t="n"/>
      <c r="AA66" s="3" t="n"/>
      <c r="AB66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Погорелец Людмила Владиславовна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Инженерная графика</t>
        </is>
      </c>
      <c r="B8" s="10" t="inlineStr">
        <is>
          <t>23/п ОМД-291</t>
        </is>
      </c>
      <c r="C8" s="11" t="n">
        <v>50</v>
      </c>
      <c r="D8" s="12" t="n"/>
      <c r="E8" s="13" t="n"/>
      <c r="F8" s="13" t="n"/>
      <c r="G8" s="14" t="n"/>
      <c r="H8" s="15" t="n"/>
      <c r="I8" s="16" t="n"/>
      <c r="J8" s="13" t="n"/>
      <c r="K8" s="11" t="n">
        <v>50</v>
      </c>
      <c r="L8" s="17" t="n">
        <v>48</v>
      </c>
      <c r="M8" s="18" t="n"/>
      <c r="N8" s="17" t="n"/>
      <c r="O8" s="19" t="n"/>
      <c r="P8" s="21" t="n">
        <v>8</v>
      </c>
      <c r="Q8" s="21" t="n">
        <v>12</v>
      </c>
      <c r="R8" s="21" t="n">
        <v>8</v>
      </c>
      <c r="S8" s="21" t="n">
        <v>22</v>
      </c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Метизное производство</t>
        </is>
      </c>
      <c r="B9" s="10" t="inlineStr">
        <is>
          <t>23/п ОМД-291</t>
        </is>
      </c>
      <c r="C9" s="11" t="n">
        <v>48</v>
      </c>
      <c r="D9" s="12" t="n"/>
      <c r="E9" s="13" t="n"/>
      <c r="F9" s="13" t="n"/>
      <c r="G9" s="14" t="n"/>
      <c r="H9" s="15" t="n"/>
      <c r="I9" s="16" t="n"/>
      <c r="J9" s="13" t="n"/>
      <c r="K9" s="11" t="n">
        <v>48</v>
      </c>
      <c r="L9" s="17" t="n">
        <v>20</v>
      </c>
      <c r="M9" s="18" t="n"/>
      <c r="N9" s="17" t="n">
        <v>16</v>
      </c>
      <c r="O9" s="19" t="n"/>
      <c r="P9" s="21" t="n"/>
      <c r="Q9" s="21" t="n">
        <v>2</v>
      </c>
      <c r="R9" s="21" t="n">
        <v>2</v>
      </c>
      <c r="S9" s="21" t="n">
        <v>20</v>
      </c>
      <c r="T9" s="18">
        <f>SUM(P9:S9)</f>
        <v/>
      </c>
      <c r="U9" s="10" t="n">
        <v>24</v>
      </c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Оператор поста управления (ГП)</t>
        </is>
      </c>
      <c r="B10" s="10" t="inlineStr">
        <is>
          <t>22/п ОМД-391в</t>
        </is>
      </c>
      <c r="C10" s="11" t="n">
        <v>36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36</v>
      </c>
      <c r="L10" s="17" t="n">
        <v>30</v>
      </c>
      <c r="M10" s="18" t="n"/>
      <c r="N10" s="17" t="n"/>
      <c r="O10" s="19" t="n"/>
      <c r="P10" s="21" t="n">
        <v>8</v>
      </c>
      <c r="Q10" s="21" t="n">
        <v>6</v>
      </c>
      <c r="R10" s="21" t="n">
        <v>8</v>
      </c>
      <c r="S10" s="21" t="n">
        <v>14</v>
      </c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Оператор поста управления ГП (ПРИЕМ КУРСОВОГО ПРОЕКТА)</t>
        </is>
      </c>
      <c r="B11" s="10" t="inlineStr">
        <is>
          <t>22/п ОМД-391в</t>
        </is>
      </c>
      <c r="C11" s="11" t="n">
        <v>14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14</v>
      </c>
      <c r="L11" s="17" t="n">
        <v>18</v>
      </c>
      <c r="M11" s="18" t="n"/>
      <c r="N11" s="17" t="n"/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Вальцовщик стана горячей прокатки</t>
        </is>
      </c>
      <c r="B12" s="10" t="inlineStr">
        <is>
          <t>21/ОМД-491в</t>
        </is>
      </c>
      <c r="C12" s="11" t="n">
        <v>80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80</v>
      </c>
      <c r="L12" s="17" t="n">
        <v>80</v>
      </c>
      <c r="M12" s="18" t="n"/>
      <c r="N12" s="17" t="n"/>
      <c r="O12" s="19" t="n"/>
      <c r="P12" s="21" t="n">
        <v>14</v>
      </c>
      <c r="Q12" s="21" t="n">
        <v>20</v>
      </c>
      <c r="R12" s="21" t="n">
        <v>24</v>
      </c>
      <c r="S12" s="21" t="n">
        <v>18</v>
      </c>
      <c r="T12" s="18">
        <f>SUM(P12:S12)</f>
        <v/>
      </c>
      <c r="U12" s="10" t="n">
        <v>4</v>
      </c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Вальцовщик стана горячей прокатки (ПРИЕМ КУРСОВОГО ПРОЕКТА)</t>
        </is>
      </c>
      <c r="B13" s="10" t="inlineStr">
        <is>
          <t>21/ОМД-491в</t>
        </is>
      </c>
      <c r="C13" s="11" t="n">
        <v>16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16</v>
      </c>
      <c r="L13" s="17" t="n"/>
      <c r="M13" s="18" t="n"/>
      <c r="N13" s="17" t="n"/>
      <c r="O13" s="19" t="n"/>
      <c r="P13" s="21" t="n"/>
      <c r="Q13" s="21" t="n"/>
      <c r="R13" s="21" t="n"/>
      <c r="S13" s="21" t="n">
        <v>16</v>
      </c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244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244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244</v>
      </c>
    </row>
    <row r="24">
      <c r="A24" s="39" t="inlineStr">
        <is>
          <t>ВСЕГО</t>
        </is>
      </c>
      <c r="B24" s="39" t="n"/>
      <c r="C24" s="40">
        <f>SUM(C8:C13)</f>
        <v/>
      </c>
      <c r="D24" s="40">
        <f>SUM(D8:D13)</f>
        <v/>
      </c>
      <c r="E24" s="40">
        <f>SUM(E8:E13)</f>
        <v/>
      </c>
      <c r="F24" s="40">
        <f>SUM(F8:F13)</f>
        <v/>
      </c>
      <c r="G24" s="40">
        <f>SUM(G8:G13)</f>
        <v/>
      </c>
      <c r="H24" s="40">
        <f>SUM(H8:H13)</f>
        <v/>
      </c>
      <c r="I24" s="40">
        <f>SUM(I8:I13)</f>
        <v/>
      </c>
      <c r="J24" s="40">
        <f>SUM(J8:J13)</f>
        <v/>
      </c>
      <c r="K24" s="40">
        <f>SUM(K8:K13)</f>
        <v/>
      </c>
      <c r="L24" s="40">
        <f>SUM(L8:L13)</f>
        <v/>
      </c>
      <c r="M24" s="40">
        <f>SUM(M8:M13)</f>
        <v/>
      </c>
      <c r="N24" s="40">
        <f>SUM(N8:N13)</f>
        <v/>
      </c>
      <c r="O24" s="40">
        <f>SUM(O8:O13)</f>
        <v/>
      </c>
      <c r="P24" s="40">
        <f>SUM(P8:P13)</f>
        <v/>
      </c>
      <c r="Q24" s="40">
        <f>SUM(Q8:Q13)</f>
        <v/>
      </c>
      <c r="R24" s="40">
        <f>SUM(R8:R13)</f>
        <v/>
      </c>
      <c r="S24" s="40">
        <f>SUM(S8:S13)</f>
        <v/>
      </c>
      <c r="T24" s="40">
        <f>SUM(T8:T13)</f>
        <v/>
      </c>
      <c r="U24" s="40">
        <f>SUM(U8:U13)</f>
        <v/>
      </c>
      <c r="V24" s="40">
        <f>SUM(V8:V13)</f>
        <v/>
      </c>
      <c r="W24" s="40">
        <f>SUM(W8:W13)</f>
        <v/>
      </c>
      <c r="X24" s="40">
        <f>SUM(X8:X13)</f>
        <v/>
      </c>
      <c r="Y24" s="40">
        <f>SUM(Y8:Y13)</f>
        <v/>
      </c>
      <c r="Z24" s="40">
        <f>SUM(Z8:Z13)</f>
        <v/>
      </c>
      <c r="AA24" s="40">
        <f>SUM(AA8:AA13)</f>
        <v/>
      </c>
      <c r="AB24" s="40">
        <f>SUM(AB8:AB13)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AB4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Посредникова Любовь Александровна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Безопасность жизнедеятельности (теория)</t>
        </is>
      </c>
      <c r="B8" s="10" t="inlineStr">
        <is>
          <t>22/ТО-391</t>
        </is>
      </c>
      <c r="C8" s="11" t="n">
        <v>32</v>
      </c>
      <c r="D8" s="12" t="n"/>
      <c r="E8" s="13" t="n"/>
      <c r="F8" s="13" t="n"/>
      <c r="G8" s="14" t="n"/>
      <c r="H8" s="15" t="n"/>
      <c r="I8" s="16" t="n"/>
      <c r="J8" s="13" t="n"/>
      <c r="K8" s="11" t="n">
        <v>32</v>
      </c>
      <c r="L8" s="17" t="n">
        <v>32</v>
      </c>
      <c r="M8" s="18" t="n"/>
      <c r="N8" s="17" t="n"/>
      <c r="O8" s="19" t="n"/>
      <c r="P8" s="21" t="n">
        <v>6</v>
      </c>
      <c r="Q8" s="21" t="n">
        <v>8</v>
      </c>
      <c r="R8" s="21" t="n">
        <v>10</v>
      </c>
      <c r="S8" s="21" t="n">
        <v>8</v>
      </c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Безопасность жизнедеятельности (сборы)</t>
        </is>
      </c>
      <c r="B9" s="10" t="inlineStr">
        <is>
          <t>22/ТО-391</t>
        </is>
      </c>
      <c r="C9" s="11" t="n">
        <v>36</v>
      </c>
      <c r="D9" s="12" t="n"/>
      <c r="E9" s="13" t="n"/>
      <c r="F9" s="13" t="n"/>
      <c r="G9" s="14" t="n"/>
      <c r="H9" s="15" t="n"/>
      <c r="I9" s="16" t="n"/>
      <c r="J9" s="13" t="n"/>
      <c r="K9" s="11" t="n">
        <v>36</v>
      </c>
      <c r="L9" s="17" t="n"/>
      <c r="M9" s="18" t="n"/>
      <c r="N9" s="17" t="n">
        <v>36</v>
      </c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Безопасность жизнедеятельности (теория)</t>
        </is>
      </c>
      <c r="B10" s="10" t="inlineStr">
        <is>
          <t>23/ТО-2111</t>
        </is>
      </c>
      <c r="C10" s="11" t="n">
        <v>32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32</v>
      </c>
      <c r="L10" s="17" t="n">
        <v>32</v>
      </c>
      <c r="M10" s="18" t="n"/>
      <c r="N10" s="17" t="n"/>
      <c r="O10" s="19" t="n"/>
      <c r="P10" s="21" t="n">
        <v>8</v>
      </c>
      <c r="Q10" s="21" t="n">
        <v>8</v>
      </c>
      <c r="R10" s="21" t="n">
        <v>10</v>
      </c>
      <c r="S10" s="21" t="n">
        <v>6</v>
      </c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Безопасность жизнедеятельности (сборы)</t>
        </is>
      </c>
      <c r="B11" s="10" t="inlineStr">
        <is>
          <t>23/ТО-2111</t>
        </is>
      </c>
      <c r="C11" s="11" t="n">
        <v>36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36</v>
      </c>
      <c r="L11" s="17" t="n"/>
      <c r="M11" s="18" t="n"/>
      <c r="N11" s="17" t="n">
        <v>36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>
        <v>36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Основы безопасности и защиты Родины</t>
        </is>
      </c>
      <c r="B12" s="10" t="inlineStr">
        <is>
          <t>24/Ю-191</t>
        </is>
      </c>
      <c r="C12" s="11" t="n">
        <v>80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80</v>
      </c>
      <c r="L12" s="17" t="n">
        <v>32</v>
      </c>
      <c r="M12" s="18" t="n"/>
      <c r="N12" s="17" t="n">
        <v>46</v>
      </c>
      <c r="O12" s="19" t="n"/>
      <c r="P12" s="21" t="n">
        <v>8</v>
      </c>
      <c r="Q12" s="21" t="n">
        <v>10</v>
      </c>
      <c r="R12" s="21" t="n">
        <v>8</v>
      </c>
      <c r="S12" s="21" t="n">
        <v>6</v>
      </c>
      <c r="T12" s="18">
        <f>SUM(P12:S12)</f>
        <v/>
      </c>
      <c r="U12" s="10" t="n">
        <v>4</v>
      </c>
      <c r="V12" s="10" t="n">
        <v>8</v>
      </c>
      <c r="W12" s="10" t="n">
        <v>8</v>
      </c>
      <c r="X12" s="10" t="n">
        <v>8</v>
      </c>
      <c r="Y12" s="10" t="n">
        <v>14</v>
      </c>
      <c r="Z12" s="10" t="n">
        <v>6</v>
      </c>
      <c r="AA12" s="18">
        <f>SUM(U12:Z12)</f>
        <v/>
      </c>
      <c r="AB12" s="12">
        <f>T12+AA12</f>
        <v/>
      </c>
    </row>
    <row r="13">
      <c r="A13" s="9" t="inlineStr">
        <is>
          <t>Основы безопасности и защиты Родины</t>
        </is>
      </c>
      <c r="B13" s="10" t="inlineStr">
        <is>
          <t>24/Ю-192к</t>
        </is>
      </c>
      <c r="C13" s="11" t="n">
        <v>80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80</v>
      </c>
      <c r="L13" s="17" t="n">
        <v>32</v>
      </c>
      <c r="M13" s="18" t="n"/>
      <c r="N13" s="17" t="n">
        <v>46</v>
      </c>
      <c r="O13" s="19" t="n"/>
      <c r="P13" s="21" t="n">
        <v>8</v>
      </c>
      <c r="Q13" s="21" t="n">
        <v>10</v>
      </c>
      <c r="R13" s="21" t="n">
        <v>8</v>
      </c>
      <c r="S13" s="21" t="n">
        <v>6</v>
      </c>
      <c r="T13" s="18">
        <f>SUM(P13:S13)</f>
        <v/>
      </c>
      <c r="U13" s="10" t="n">
        <v>4</v>
      </c>
      <c r="V13" s="10" t="n">
        <v>8</v>
      </c>
      <c r="W13" s="10" t="n">
        <v>8</v>
      </c>
      <c r="X13" s="10" t="n">
        <v>8</v>
      </c>
      <c r="Y13" s="10" t="n">
        <v>16</v>
      </c>
      <c r="Z13" s="10" t="n">
        <v>4</v>
      </c>
      <c r="AA13" s="18">
        <f>SUM(U13:Z13)</f>
        <v/>
      </c>
      <c r="AB13" s="12">
        <f>T13+AA13</f>
        <v/>
      </c>
    </row>
    <row r="14">
      <c r="A14" s="9" t="inlineStr">
        <is>
          <t>Основы безопасности и защиты Родины</t>
        </is>
      </c>
      <c r="B14" s="10" t="inlineStr">
        <is>
          <t>24/Ю-193к</t>
        </is>
      </c>
      <c r="C14" s="11" t="n">
        <v>80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80</v>
      </c>
      <c r="L14" s="17" t="n">
        <v>32</v>
      </c>
      <c r="M14" s="18" t="n"/>
      <c r="N14" s="17" t="n">
        <v>46</v>
      </c>
      <c r="O14" s="19" t="n"/>
      <c r="P14" s="21" t="n">
        <v>8</v>
      </c>
      <c r="Q14" s="21" t="n">
        <v>8</v>
      </c>
      <c r="R14" s="21" t="n">
        <v>8</v>
      </c>
      <c r="S14" s="21" t="n">
        <v>6</v>
      </c>
      <c r="T14" s="18">
        <f>SUM(P14:S14)</f>
        <v/>
      </c>
      <c r="U14" s="10" t="n">
        <v>6</v>
      </c>
      <c r="V14" s="10" t="n">
        <v>8</v>
      </c>
      <c r="W14" s="10" t="n">
        <v>10</v>
      </c>
      <c r="X14" s="10" t="n">
        <v>10</v>
      </c>
      <c r="Y14" s="10" t="n">
        <v>16</v>
      </c>
      <c r="Z14" s="10" t="n"/>
      <c r="AA14" s="18">
        <f>SUM(U14:Z14)</f>
        <v/>
      </c>
      <c r="AB14" s="12">
        <f>T14+AA14</f>
        <v/>
      </c>
    </row>
    <row r="15">
      <c r="A15" s="9" t="inlineStr">
        <is>
          <t>Основы безопасности и защиты Родины</t>
        </is>
      </c>
      <c r="B15" s="10" t="inlineStr">
        <is>
          <t>24/Ю-194к</t>
        </is>
      </c>
      <c r="C15" s="11" t="n">
        <v>80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80</v>
      </c>
      <c r="L15" s="17" t="n">
        <v>32</v>
      </c>
      <c r="M15" s="18" t="n"/>
      <c r="N15" s="17" t="n">
        <v>46</v>
      </c>
      <c r="O15" s="19" t="n"/>
      <c r="P15" s="21" t="n">
        <v>8</v>
      </c>
      <c r="Q15" s="21" t="n">
        <v>8</v>
      </c>
      <c r="R15" s="21" t="n">
        <v>10</v>
      </c>
      <c r="S15" s="21" t="n">
        <v>6</v>
      </c>
      <c r="T15" s="18">
        <f>SUM(P15:S15)</f>
        <v/>
      </c>
      <c r="U15" s="10" t="n">
        <v>6</v>
      </c>
      <c r="V15" s="10" t="n">
        <v>8</v>
      </c>
      <c r="W15" s="10" t="n">
        <v>8</v>
      </c>
      <c r="X15" s="10" t="n">
        <v>10</v>
      </c>
      <c r="Y15" s="10" t="n">
        <v>16</v>
      </c>
      <c r="Z15" s="10" t="n"/>
      <c r="AA15" s="18">
        <f>SUM(U15:Z15)</f>
        <v/>
      </c>
      <c r="AB15" s="12">
        <f>T15+AA15</f>
        <v/>
      </c>
    </row>
    <row r="16">
      <c r="A16" s="9" t="inlineStr">
        <is>
          <t>Безопасность жизнедеятельности</t>
        </is>
      </c>
      <c r="B16" s="10" t="inlineStr">
        <is>
          <t>24/ОПУ-1111в</t>
        </is>
      </c>
      <c r="C16" s="11" t="n">
        <v>35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35</v>
      </c>
      <c r="L16" s="17" t="n"/>
      <c r="M16" s="18" t="n"/>
      <c r="N16" s="17" t="n">
        <v>35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>
        <v>4</v>
      </c>
      <c r="V16" s="10" t="n">
        <v>16</v>
      </c>
      <c r="W16" s="10" t="n">
        <v>15</v>
      </c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Безопасность жизнедеятельности</t>
        </is>
      </c>
      <c r="B17" s="10" t="inlineStr">
        <is>
          <t>21/РП-491</t>
        </is>
      </c>
      <c r="C17" s="11" t="n">
        <v>70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70</v>
      </c>
      <c r="L17" s="17" t="n"/>
      <c r="M17" s="18" t="n"/>
      <c r="N17" s="17" t="n">
        <v>68</v>
      </c>
      <c r="O17" s="19" t="n"/>
      <c r="P17" s="21" t="n"/>
      <c r="Q17" s="21" t="n"/>
      <c r="R17" s="21" t="n"/>
      <c r="S17" s="21" t="n"/>
      <c r="T17" s="18">
        <f>SUM(P17:S17)</f>
        <v/>
      </c>
      <c r="U17" s="10" t="n">
        <v>10</v>
      </c>
      <c r="V17" s="10" t="n">
        <v>16</v>
      </c>
      <c r="W17" s="10" t="n">
        <v>22</v>
      </c>
      <c r="X17" s="10" t="n">
        <v>22</v>
      </c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Основы безопасности и защиты Родины</t>
        </is>
      </c>
      <c r="B18" s="10" t="inlineStr">
        <is>
          <t>24/Б-191к</t>
        </is>
      </c>
      <c r="C18" s="11" t="n">
        <v>58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58</v>
      </c>
      <c r="L18" s="17" t="n">
        <v>34</v>
      </c>
      <c r="M18" s="18" t="n"/>
      <c r="N18" s="17" t="n">
        <v>24</v>
      </c>
      <c r="O18" s="19" t="n"/>
      <c r="P18" s="21" t="n">
        <v>8</v>
      </c>
      <c r="Q18" s="21" t="n">
        <v>8</v>
      </c>
      <c r="R18" s="21" t="n">
        <v>10</v>
      </c>
      <c r="S18" s="21" t="n">
        <v>6</v>
      </c>
      <c r="T18" s="18">
        <f>SUM(P18:S18)</f>
        <v/>
      </c>
      <c r="U18" s="10" t="n">
        <v>6</v>
      </c>
      <c r="V18" s="10" t="n">
        <v>10</v>
      </c>
      <c r="W18" s="10" t="n">
        <v>10</v>
      </c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Основы безопасности и защиты Родины</t>
        </is>
      </c>
      <c r="B19" s="10" t="inlineStr">
        <is>
          <t>24/ЭК-191к</t>
        </is>
      </c>
      <c r="C19" s="11" t="n">
        <v>58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58</v>
      </c>
      <c r="L19" s="17" t="n">
        <v>34</v>
      </c>
      <c r="M19" s="18" t="n"/>
      <c r="N19" s="17" t="n">
        <v>24</v>
      </c>
      <c r="O19" s="19" t="n"/>
      <c r="P19" s="21" t="n">
        <v>8</v>
      </c>
      <c r="Q19" s="21" t="n">
        <v>10</v>
      </c>
      <c r="R19" s="21" t="n">
        <v>8</v>
      </c>
      <c r="S19" s="21" t="n">
        <v>4</v>
      </c>
      <c r="T19" s="18">
        <f>SUM(P19:S19)</f>
        <v/>
      </c>
      <c r="U19" s="10" t="n">
        <v>8</v>
      </c>
      <c r="V19" s="10" t="n">
        <v>6</v>
      </c>
      <c r="W19" s="10" t="n">
        <v>8</v>
      </c>
      <c r="X19" s="10" t="n">
        <v>6</v>
      </c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Безопасность жизнедеятельности</t>
        </is>
      </c>
      <c r="B20" s="25" t="inlineStr">
        <is>
          <t>23/ТЧ-291в</t>
        </is>
      </c>
      <c r="C20" s="11" t="n">
        <v>36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36</v>
      </c>
      <c r="L20" s="17" t="n"/>
      <c r="M20" s="18" t="n"/>
      <c r="N20" s="17" t="n">
        <v>36</v>
      </c>
      <c r="O20" s="19" t="n"/>
      <c r="P20" s="21" t="n">
        <v>0</v>
      </c>
      <c r="Q20" s="21" t="n"/>
      <c r="R20" s="21" t="n"/>
      <c r="S20" s="21" t="n"/>
      <c r="T20" s="18">
        <f>SUM(P20:S20)</f>
        <v/>
      </c>
      <c r="U20" s="10" t="n">
        <v>6</v>
      </c>
      <c r="V20" s="10" t="n">
        <v>8</v>
      </c>
      <c r="W20" s="10" t="n">
        <v>18</v>
      </c>
      <c r="X20" s="10" t="n">
        <v>4</v>
      </c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Основы безопасности и защиты Родины</t>
        </is>
      </c>
      <c r="B21" s="25" t="inlineStr">
        <is>
          <t>24/зТМ-191к</t>
        </is>
      </c>
      <c r="C21" s="11" t="n">
        <v>8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8</v>
      </c>
      <c r="L21" s="17" t="n">
        <v>4</v>
      </c>
      <c r="M21" s="18" t="n"/>
      <c r="N21" s="17" t="n">
        <v>4</v>
      </c>
      <c r="O21" s="19" t="n"/>
      <c r="P21" s="21" t="n"/>
      <c r="Q21" s="21" t="n">
        <v>4</v>
      </c>
      <c r="R21" s="21" t="n"/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Основы безопасности и защиты Родины</t>
        </is>
      </c>
      <c r="B22" s="10" t="inlineStr">
        <is>
          <t>24/зЛ-191к</t>
        </is>
      </c>
      <c r="C22" s="11" t="n">
        <v>6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6</v>
      </c>
      <c r="L22" s="17" t="n">
        <v>2</v>
      </c>
      <c r="M22" s="18" t="n"/>
      <c r="N22" s="17" t="n">
        <v>4</v>
      </c>
      <c r="O22" s="19" t="n"/>
      <c r="P22" s="21" t="n"/>
      <c r="Q22" s="21" t="n">
        <v>2</v>
      </c>
      <c r="R22" s="21" t="n"/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Безопасность жизнедеятельности</t>
        </is>
      </c>
      <c r="B23" s="10" t="inlineStr">
        <is>
          <t>24/зЛ-1111к</t>
        </is>
      </c>
      <c r="C23" s="11" t="n">
        <v>6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6</v>
      </c>
      <c r="L23" s="17" t="n"/>
      <c r="M23" s="18" t="n"/>
      <c r="N23" s="17" t="n">
        <v>6</v>
      </c>
      <c r="O23" s="19" t="n"/>
      <c r="P23" s="21" t="n"/>
      <c r="Q23" s="21" t="n"/>
      <c r="R23" s="21" t="n"/>
      <c r="S23" s="21" t="n"/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Основы безопасности и защиты Родины</t>
        </is>
      </c>
      <c r="B24" s="10" t="inlineStr">
        <is>
          <t>24/зЮ-191к</t>
        </is>
      </c>
      <c r="C24" s="11" t="n">
        <v>6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6</v>
      </c>
      <c r="L24" s="17" t="n">
        <v>2</v>
      </c>
      <c r="M24" s="18" t="n"/>
      <c r="N24" s="17" t="n">
        <v>4</v>
      </c>
      <c r="O24" s="19" t="n"/>
      <c r="P24" s="21" t="n"/>
      <c r="Q24" s="21" t="n">
        <v>2</v>
      </c>
      <c r="R24" s="21" t="n"/>
      <c r="S24" s="21" t="n"/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Безопасность жизнедеятельности</t>
        </is>
      </c>
      <c r="B25" s="10" t="inlineStr">
        <is>
          <t>24/зЮ-1111к</t>
        </is>
      </c>
      <c r="C25" s="11" t="n">
        <v>8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8</v>
      </c>
      <c r="L25" s="17" t="n">
        <v>4</v>
      </c>
      <c r="M25" s="18" t="n"/>
      <c r="N25" s="17" t="n">
        <v>4</v>
      </c>
      <c r="O25" s="19" t="n"/>
      <c r="P25" s="21" t="n"/>
      <c r="Q25" s="21" t="n"/>
      <c r="R25" s="21" t="n"/>
      <c r="S25" s="21" t="n"/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Безопасность жизнедеятельности</t>
        </is>
      </c>
      <c r="B26" s="10" t="inlineStr">
        <is>
          <t>22/зТО-311к</t>
        </is>
      </c>
      <c r="C26" s="11" t="n">
        <v>8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8</v>
      </c>
      <c r="L26" s="17" t="n">
        <v>8</v>
      </c>
      <c r="M26" s="18" t="n"/>
      <c r="N26" s="17" t="n"/>
      <c r="O26" s="19" t="n"/>
      <c r="P26" s="21" t="n"/>
      <c r="Q26" s="21" t="n">
        <v>8</v>
      </c>
      <c r="R26" s="21" t="n"/>
      <c r="S26" s="21" t="n"/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Безопасность жизнедеятельности</t>
        </is>
      </c>
      <c r="B27" s="10" t="inlineStr">
        <is>
          <t>зРМ-410-9/11кв</t>
        </is>
      </c>
      <c r="C27" s="11" t="n">
        <v>10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10</v>
      </c>
      <c r="L27" s="17" t="n"/>
      <c r="M27" s="18" t="n"/>
      <c r="N27" s="17" t="n">
        <v>10</v>
      </c>
      <c r="O27" s="19" t="n"/>
      <c r="P27" s="21" t="n"/>
      <c r="Q27" s="21" t="n"/>
      <c r="R27" s="21" t="n"/>
      <c r="S27" s="21" t="n"/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Безопасность жизнедеятельности</t>
        </is>
      </c>
      <c r="B28" s="10" t="inlineStr">
        <is>
          <t>23/зЛ-2111к</t>
        </is>
      </c>
      <c r="C28" s="11" t="n">
        <v>8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8</v>
      </c>
      <c r="L28" s="17" t="n">
        <v>8</v>
      </c>
      <c r="M28" s="18" t="n"/>
      <c r="N28" s="17" t="n"/>
      <c r="O28" s="19" t="n"/>
      <c r="P28" s="21" t="n"/>
      <c r="Q28" s="21" t="n"/>
      <c r="R28" s="21" t="n">
        <v>4</v>
      </c>
      <c r="S28" s="21" t="n"/>
      <c r="T28" s="18">
        <f>SUM(P28:S28)</f>
        <v/>
      </c>
      <c r="U28" s="10" t="n"/>
      <c r="V28" s="10" t="n"/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Безопасность жизнедеятельности</t>
        </is>
      </c>
      <c r="B29" s="10" t="inlineStr">
        <is>
          <t>22/зЛ-3111кв</t>
        </is>
      </c>
      <c r="C29" s="11" t="n">
        <v>8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8</v>
      </c>
      <c r="L29" s="17" t="n">
        <v>8</v>
      </c>
      <c r="M29" s="18" t="n"/>
      <c r="N29" s="17" t="n"/>
      <c r="O29" s="19" t="n"/>
      <c r="P29" s="21" t="n"/>
      <c r="Q29" s="21" t="n">
        <v>8</v>
      </c>
      <c r="R29" s="21" t="n"/>
      <c r="S29" s="21" t="n"/>
      <c r="T29" s="18">
        <f>SUM(P29:S29)</f>
        <v/>
      </c>
      <c r="U29" s="10" t="n"/>
      <c r="V29" s="10" t="n"/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Безопасность жизнедеятельности</t>
        </is>
      </c>
      <c r="B30" s="10" t="inlineStr">
        <is>
          <t>23/зПСО-2111к</t>
        </is>
      </c>
      <c r="C30" s="11" t="n">
        <v>10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10</v>
      </c>
      <c r="L30" s="17" t="n">
        <v>10</v>
      </c>
      <c r="M30" s="18" t="n"/>
      <c r="N30" s="17" t="n"/>
      <c r="O30" s="19" t="n"/>
      <c r="P30" s="21" t="n"/>
      <c r="Q30" s="21" t="n"/>
      <c r="R30" s="21" t="n"/>
      <c r="S30" s="21" t="n"/>
      <c r="T30" s="18">
        <f>SUM(P30:S30)</f>
        <v/>
      </c>
      <c r="U30" s="10" t="n"/>
      <c r="V30" s="10" t="n"/>
      <c r="W30" s="10" t="n"/>
      <c r="X30" s="10" t="n"/>
      <c r="Y30" s="10" t="n"/>
      <c r="Z30" s="10" t="n"/>
      <c r="AA30" s="18">
        <f>SUM(U30:Z30)</f>
        <v/>
      </c>
      <c r="AB30" s="12">
        <f>T30+AA30</f>
        <v/>
      </c>
    </row>
    <row r="31">
      <c r="A31" s="9" t="inlineStr">
        <is>
          <t>Основы безопасности и защиты Родины</t>
        </is>
      </c>
      <c r="B31" s="10" t="inlineStr">
        <is>
          <t>24/озИП-191к</t>
        </is>
      </c>
      <c r="C31" s="11" t="n">
        <v>36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36</v>
      </c>
      <c r="L31" s="17" t="n">
        <v>10</v>
      </c>
      <c r="M31" s="18" t="n"/>
      <c r="N31" s="17" t="n">
        <v>26</v>
      </c>
      <c r="O31" s="19" t="n"/>
      <c r="P31" s="21" t="n">
        <v>2</v>
      </c>
      <c r="Q31" s="21" t="n">
        <v>4</v>
      </c>
      <c r="R31" s="21" t="n">
        <v>4</v>
      </c>
      <c r="S31" s="21" t="n">
        <v>0</v>
      </c>
      <c r="T31" s="18">
        <f>SUM(P31:S31)</f>
        <v/>
      </c>
      <c r="U31" s="10" t="n">
        <v>0</v>
      </c>
      <c r="V31" s="10" t="n">
        <v>0</v>
      </c>
      <c r="W31" s="10" t="n">
        <v>24</v>
      </c>
      <c r="X31" s="10" t="n">
        <v>2</v>
      </c>
      <c r="Y31" s="10" t="n"/>
      <c r="Z31" s="10" t="n"/>
      <c r="AA31" s="18">
        <f>SUM(U31:Z31)</f>
        <v/>
      </c>
      <c r="AB31" s="12">
        <f>T31+AA31</f>
        <v/>
      </c>
    </row>
    <row r="32">
      <c r="A32" s="28" t="inlineStr">
        <is>
          <t xml:space="preserve">Итого </t>
        </is>
      </c>
      <c r="B32" s="29" t="inlineStr">
        <is>
          <t>внебюджет</t>
        </is>
      </c>
      <c r="C32" s="30" t="n">
        <v>470</v>
      </c>
      <c r="D32" s="39" t="n"/>
      <c r="E32" s="39" t="n"/>
      <c r="F32" s="39" t="n"/>
      <c r="G32" s="39" t="n"/>
      <c r="H32" s="39" t="n"/>
      <c r="I32" s="39" t="n"/>
      <c r="J32" s="39" t="n"/>
      <c r="K32" s="30" t="n">
        <v>470</v>
      </c>
      <c r="L32" s="32" t="n"/>
      <c r="M32" s="33" t="n"/>
      <c r="N32" s="33" t="n"/>
      <c r="O32" s="34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  <c r="AA32" s="40" t="n"/>
      <c r="AB32" s="30" t="n">
        <v>470</v>
      </c>
    </row>
    <row r="33">
      <c r="A33" s="28" t="inlineStr">
        <is>
          <t xml:space="preserve">Итого </t>
        </is>
      </c>
      <c r="B33" s="29" t="inlineStr">
        <is>
          <t>бюджет</t>
        </is>
      </c>
      <c r="C33" s="37" t="n">
        <v>357</v>
      </c>
      <c r="D33" s="39" t="n"/>
      <c r="E33" s="39" t="n"/>
      <c r="F33" s="39" t="n"/>
      <c r="G33" s="39" t="n"/>
      <c r="H33" s="39" t="n"/>
      <c r="I33" s="39" t="n"/>
      <c r="J33" s="39" t="n"/>
      <c r="K33" s="37" t="n">
        <v>357</v>
      </c>
      <c r="L33" s="32" t="n"/>
      <c r="M33" s="33" t="n"/>
      <c r="N33" s="33" t="n"/>
      <c r="O33" s="34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  <c r="AA33" s="39" t="n"/>
      <c r="AB33" s="37" t="n">
        <v>357</v>
      </c>
    </row>
    <row r="34">
      <c r="A34" s="39" t="inlineStr">
        <is>
          <t>ВСЕГО</t>
        </is>
      </c>
      <c r="B34" s="39" t="n"/>
      <c r="C34" s="40">
        <f>SUM(C8:C31)</f>
        <v/>
      </c>
      <c r="D34" s="40">
        <f>SUM(D8:D31)</f>
        <v/>
      </c>
      <c r="E34" s="40">
        <f>SUM(E8:E31)</f>
        <v/>
      </c>
      <c r="F34" s="40">
        <f>SUM(F8:F31)</f>
        <v/>
      </c>
      <c r="G34" s="40">
        <f>SUM(G8:G31)</f>
        <v/>
      </c>
      <c r="H34" s="40">
        <f>SUM(H8:H31)</f>
        <v/>
      </c>
      <c r="I34" s="40">
        <f>SUM(I8:I31)</f>
        <v/>
      </c>
      <c r="J34" s="40">
        <f>SUM(J8:J31)</f>
        <v/>
      </c>
      <c r="K34" s="40">
        <f>SUM(K8:K31)</f>
        <v/>
      </c>
      <c r="L34" s="40">
        <f>SUM(L8:L31)</f>
        <v/>
      </c>
      <c r="M34" s="40">
        <f>SUM(M8:M31)</f>
        <v/>
      </c>
      <c r="N34" s="40">
        <f>SUM(N8:N31)</f>
        <v/>
      </c>
      <c r="O34" s="40">
        <f>SUM(O8:O31)</f>
        <v/>
      </c>
      <c r="P34" s="40">
        <f>SUM(P8:P31)</f>
        <v/>
      </c>
      <c r="Q34" s="40">
        <f>SUM(Q8:Q31)</f>
        <v/>
      </c>
      <c r="R34" s="40">
        <f>SUM(R8:R31)</f>
        <v/>
      </c>
      <c r="S34" s="40">
        <f>SUM(S8:S31)</f>
        <v/>
      </c>
      <c r="T34" s="40">
        <f>SUM(T8:T31)</f>
        <v/>
      </c>
      <c r="U34" s="40">
        <f>SUM(U8:U31)</f>
        <v/>
      </c>
      <c r="V34" s="40">
        <f>SUM(V8:V31)</f>
        <v/>
      </c>
      <c r="W34" s="40">
        <f>SUM(W8:W31)</f>
        <v/>
      </c>
      <c r="X34" s="40">
        <f>SUM(X8:X31)</f>
        <v/>
      </c>
      <c r="Y34" s="40">
        <f>SUM(Y8:Y31)</f>
        <v/>
      </c>
      <c r="Z34" s="40">
        <f>SUM(Z8:Z31)</f>
        <v/>
      </c>
      <c r="AA34" s="40">
        <f>SUM(AA8:AA31)</f>
        <v/>
      </c>
      <c r="AB34" s="40">
        <f>SUM(AB8:AB31)</f>
        <v/>
      </c>
    </row>
    <row r="35">
      <c r="A35" s="53" t="n"/>
      <c r="B35" s="53" t="n"/>
      <c r="C35" s="53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53" t="n"/>
      <c r="P35" s="53" t="n"/>
      <c r="Q35" s="53" t="n"/>
      <c r="R35" s="53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</row>
    <row r="36">
      <c r="A36" s="42" t="inlineStr">
        <is>
          <t>Тарифная ставка _______________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42" t="inlineStr">
        <is>
          <t>За проверку тетрадей _______________</t>
        </is>
      </c>
      <c r="L36" s="3" t="n"/>
      <c r="M36" s="3" t="n"/>
      <c r="N36" s="3" t="n"/>
      <c r="O36" s="3" t="n"/>
      <c r="P36" s="3" t="n"/>
      <c r="Q36" s="3" t="n"/>
      <c r="R36" s="3" t="n"/>
      <c r="S36" s="42" t="inlineStr">
        <is>
          <t>Не выполнено часов ______________</t>
        </is>
      </c>
      <c r="T36" s="3" t="n"/>
      <c r="U36" s="3" t="n"/>
      <c r="V36" s="43" t="n"/>
      <c r="W36" s="3" t="n"/>
      <c r="X36" s="3" t="n"/>
      <c r="Y36" s="3" t="n"/>
      <c r="Z36" s="3" t="n"/>
      <c r="AA36" s="3" t="n"/>
      <c r="AB36" s="3" t="n"/>
    </row>
    <row r="37">
      <c r="A37" s="42" t="inlineStr">
        <is>
          <t>Стоимость часа _________________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42" t="inlineStr">
        <is>
          <t>За классное руководство ____________</t>
        </is>
      </c>
      <c r="L37" s="3" t="n"/>
      <c r="M37" s="3" t="n"/>
      <c r="N37" s="3" t="n"/>
      <c r="O37" s="3" t="n"/>
      <c r="P37" s="3" t="n"/>
      <c r="Q37" s="3" t="n"/>
      <c r="R37" s="3" t="n"/>
      <c r="S37" s="42" t="inlineStr">
        <is>
          <t>Дано сверх плана _________________</t>
        </is>
      </c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</row>
    <row r="38">
      <c r="A38" s="42" t="inlineStr">
        <is>
          <t>Оклад в месяц __________________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42" t="inlineStr">
        <is>
          <t>За заведование кабинетом ___________</t>
        </is>
      </c>
      <c r="L38" s="3" t="n"/>
      <c r="M38" s="3" t="n"/>
      <c r="N38" s="3" t="n"/>
      <c r="O38" s="3" t="n"/>
      <c r="P38" s="3" t="n"/>
      <c r="Q38" s="3" t="n"/>
      <c r="R38" s="3" t="n"/>
      <c r="S38" s="42" t="inlineStr">
        <is>
          <t>Итого зарплата в месяц ____________</t>
        </is>
      </c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</row>
    <row r="39">
      <c r="A39" s="3" t="n"/>
      <c r="B39" s="3" t="n"/>
      <c r="C39" s="42" t="inlineStr">
        <is>
          <t>За руководство ПК _________________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Q39" s="3" t="n"/>
      <c r="R39" s="3" t="n"/>
      <c r="S39" s="42" t="inlineStr">
        <is>
          <t>Зарплата за год ___________________ в т.ч. за пед.часы</t>
        </is>
      </c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</row>
    <row r="40">
      <c r="A40" s="3" t="n"/>
      <c r="B40" s="3" t="n"/>
      <c r="C40" s="42" t="inlineStr">
        <is>
          <t>Зам. директора по УР ______________</t>
        </is>
      </c>
      <c r="E40" s="3" t="n"/>
      <c r="F40" s="3" t="n"/>
      <c r="G40" s="3" t="n"/>
      <c r="H40" s="3" t="n"/>
      <c r="I40" s="3" t="inlineStr">
        <is>
          <t>Е.В. Кшецкая</t>
        </is>
      </c>
      <c r="K40" s="3" t="n"/>
      <c r="L40" s="3" t="n"/>
      <c r="M40" s="3" t="n"/>
      <c r="N40" s="3" t="n"/>
      <c r="O40" s="3" t="n"/>
      <c r="Q40" s="3" t="n"/>
      <c r="R40" s="3" t="n"/>
      <c r="S40" s="3" t="inlineStr">
        <is>
          <t>Зав.учебной частью_____________________О.В. Подковыркина</t>
        </is>
      </c>
      <c r="T40" s="3" t="n"/>
      <c r="U40" s="3" t="n"/>
      <c r="V40" s="3" t="n"/>
      <c r="W40" s="3" t="n"/>
      <c r="X40" s="3" t="n"/>
      <c r="Y40" s="3" t="n"/>
      <c r="AA40" s="3" t="n"/>
      <c r="AB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Q41" s="3" t="n"/>
      <c r="R41" s="3" t="n"/>
      <c r="S41" s="42" t="inlineStr">
        <is>
          <t>С пед. нагрузкой ознакомлен преподаватель: _____________</t>
        </is>
      </c>
      <c r="T41" s="3" t="n"/>
      <c r="U41" s="3" t="n"/>
      <c r="V41" s="3" t="n"/>
      <c r="X41" s="3" t="n"/>
      <c r="Y41" s="3" t="n"/>
      <c r="AA41" s="3" t="n"/>
      <c r="AB4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AB54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Потапова Анна Андреевна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Биология</t>
        </is>
      </c>
      <c r="B8" s="10" t="inlineStr">
        <is>
          <t>24/ТМ-191</t>
        </is>
      </c>
      <c r="C8" s="11" t="n">
        <v>28</v>
      </c>
      <c r="D8" s="12" t="n"/>
      <c r="E8" s="13" t="n"/>
      <c r="F8" s="13" t="n"/>
      <c r="G8" s="14" t="n"/>
      <c r="H8" s="15" t="n"/>
      <c r="I8" s="16" t="n"/>
      <c r="J8" s="13" t="n"/>
      <c r="K8" s="11" t="n">
        <v>28</v>
      </c>
      <c r="L8" s="17" t="n">
        <v>4</v>
      </c>
      <c r="M8" s="18" t="n"/>
      <c r="N8" s="17" t="n">
        <v>24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>
        <v>4</v>
      </c>
      <c r="Z8" s="10" t="n">
        <v>12</v>
      </c>
      <c r="AA8" s="18">
        <f>SUM(U8:Z8)</f>
        <v/>
      </c>
      <c r="AB8" s="12">
        <f>T8+AA8</f>
        <v/>
      </c>
    </row>
    <row r="9">
      <c r="A9" s="9" t="inlineStr">
        <is>
          <t>Биология</t>
        </is>
      </c>
      <c r="B9" s="10" t="inlineStr">
        <is>
          <t>24/ТМ-192</t>
        </is>
      </c>
      <c r="C9" s="11" t="n">
        <v>12</v>
      </c>
      <c r="D9" s="12" t="n"/>
      <c r="E9" s="13" t="n"/>
      <c r="F9" s="13" t="n"/>
      <c r="G9" s="14" t="n"/>
      <c r="H9" s="15" t="n"/>
      <c r="I9" s="16" t="n"/>
      <c r="J9" s="13" t="n"/>
      <c r="K9" s="11" t="n">
        <v>12</v>
      </c>
      <c r="L9" s="17" t="n"/>
      <c r="M9" s="18" t="n"/>
      <c r="N9" s="17" t="n">
        <v>12</v>
      </c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>
        <v>10</v>
      </c>
      <c r="Z9" s="10" t="n">
        <v>2</v>
      </c>
      <c r="AA9" s="18">
        <f>SUM(U9:Z9)</f>
        <v/>
      </c>
      <c r="AB9" s="12">
        <f>T9+AA9</f>
        <v/>
      </c>
    </row>
    <row r="10">
      <c r="A10" s="9" t="inlineStr">
        <is>
          <t>Биология</t>
        </is>
      </c>
      <c r="B10" s="10" t="inlineStr">
        <is>
          <t>24/ТПК-191</t>
        </is>
      </c>
      <c r="C10" s="11" t="n">
        <v>82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82</v>
      </c>
      <c r="L10" s="17" t="n">
        <v>34</v>
      </c>
      <c r="M10" s="18" t="n"/>
      <c r="N10" s="17" t="n">
        <v>42</v>
      </c>
      <c r="O10" s="19" t="n"/>
      <c r="P10" s="21" t="n">
        <v>8</v>
      </c>
      <c r="Q10" s="21" t="n">
        <v>10</v>
      </c>
      <c r="R10" s="21" t="n">
        <v>8</v>
      </c>
      <c r="S10" s="21" t="n">
        <v>8</v>
      </c>
      <c r="T10" s="18">
        <f>SUM(P10:S10)</f>
        <v/>
      </c>
      <c r="U10" s="10" t="n">
        <v>8</v>
      </c>
      <c r="V10" s="10" t="n">
        <v>10</v>
      </c>
      <c r="W10" s="10" t="n">
        <v>8</v>
      </c>
      <c r="X10" s="10" t="n">
        <v>16</v>
      </c>
      <c r="Y10" s="10" t="n">
        <v>6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Химия</t>
        </is>
      </c>
      <c r="B11" s="10" t="inlineStr">
        <is>
          <t>24/ТПК-191</t>
        </is>
      </c>
      <c r="C11" s="11" t="n">
        <v>146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146</v>
      </c>
      <c r="L11" s="17" t="n">
        <v>44</v>
      </c>
      <c r="M11" s="18" t="n"/>
      <c r="N11" s="17" t="n">
        <v>88</v>
      </c>
      <c r="O11" s="19" t="n"/>
      <c r="P11" s="21" t="n">
        <v>12</v>
      </c>
      <c r="Q11" s="21" t="n">
        <v>12</v>
      </c>
      <c r="R11" s="21" t="n">
        <v>16</v>
      </c>
      <c r="S11" s="21" t="n">
        <v>10</v>
      </c>
      <c r="T11" s="18">
        <f>SUM(P11:S11)</f>
        <v/>
      </c>
      <c r="U11" s="10" t="n">
        <v>10</v>
      </c>
      <c r="V11" s="10" t="n">
        <v>18</v>
      </c>
      <c r="W11" s="10" t="n">
        <v>14</v>
      </c>
      <c r="X11" s="10" t="n">
        <v>16</v>
      </c>
      <c r="Y11" s="10" t="n">
        <v>16</v>
      </c>
      <c r="Z11" s="10" t="n">
        <v>6</v>
      </c>
      <c r="AA11" s="18">
        <f>SUM(U11:Z11)</f>
        <v/>
      </c>
      <c r="AB11" s="12">
        <f>T11+AA11</f>
        <v/>
      </c>
    </row>
    <row r="12">
      <c r="A12" s="9" t="inlineStr">
        <is>
          <t>Индивидуальный проект</t>
        </is>
      </c>
      <c r="B12" s="10" t="inlineStr">
        <is>
          <t>24/ТПК-191</t>
        </is>
      </c>
      <c r="C12" s="11" t="n">
        <v>32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32</v>
      </c>
      <c r="L12" s="17" t="n">
        <v>20</v>
      </c>
      <c r="M12" s="18" t="n"/>
      <c r="N12" s="17" t="n">
        <v>12</v>
      </c>
      <c r="O12" s="19" t="n"/>
      <c r="P12" s="21" t="n">
        <v>4</v>
      </c>
      <c r="Q12" s="21" t="n">
        <v>4</v>
      </c>
      <c r="R12" s="21" t="n">
        <v>8</v>
      </c>
      <c r="S12" s="21" t="n">
        <v>6</v>
      </c>
      <c r="T12" s="18">
        <f>SUM(P12:S12)</f>
        <v/>
      </c>
      <c r="U12" s="10" t="n">
        <v>6</v>
      </c>
      <c r="V12" s="10" t="n">
        <v>2</v>
      </c>
      <c r="W12" s="10" t="n">
        <v>2</v>
      </c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Экологические основы природопользования</t>
        </is>
      </c>
      <c r="B13" s="10" t="inlineStr">
        <is>
          <t>23/ТПК-291</t>
        </is>
      </c>
      <c r="C13" s="11" t="n">
        <v>49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49</v>
      </c>
      <c r="L13" s="17" t="n">
        <v>46</v>
      </c>
      <c r="M13" s="18" t="n"/>
      <c r="N13" s="17" t="n"/>
      <c r="O13" s="19" t="n"/>
      <c r="P13" s="21" t="n">
        <v>12</v>
      </c>
      <c r="Q13" s="21" t="n">
        <v>20</v>
      </c>
      <c r="R13" s="21" t="n">
        <v>8</v>
      </c>
      <c r="S13" s="21" t="n">
        <v>9</v>
      </c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Органическая химия</t>
        </is>
      </c>
      <c r="B14" s="10" t="inlineStr">
        <is>
          <t>23/ТПК-291</t>
        </is>
      </c>
      <c r="C14" s="11" t="n">
        <v>105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105</v>
      </c>
      <c r="L14" s="17" t="n">
        <v>60</v>
      </c>
      <c r="M14" s="18" t="n"/>
      <c r="N14" s="17" t="n">
        <v>39</v>
      </c>
      <c r="O14" s="19" t="n"/>
      <c r="P14" s="21" t="n">
        <v>20</v>
      </c>
      <c r="Q14" s="21" t="n">
        <v>24</v>
      </c>
      <c r="R14" s="21" t="n">
        <v>12</v>
      </c>
      <c r="S14" s="21" t="n">
        <v>49</v>
      </c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Общая аналитическая химия</t>
        </is>
      </c>
      <c r="B15" s="10" t="inlineStr">
        <is>
          <t>23/ТПК-291</t>
        </is>
      </c>
      <c r="C15" s="11" t="n">
        <v>147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147</v>
      </c>
      <c r="L15" s="17" t="n">
        <v>47</v>
      </c>
      <c r="M15" s="18" t="n"/>
      <c r="N15" s="17" t="n">
        <v>94</v>
      </c>
      <c r="O15" s="19" t="n"/>
      <c r="P15" s="21" t="n">
        <v>12</v>
      </c>
      <c r="Q15" s="21" t="n">
        <v>10</v>
      </c>
      <c r="R15" s="21" t="n">
        <v>22</v>
      </c>
      <c r="S15" s="21" t="n">
        <v>5</v>
      </c>
      <c r="T15" s="18">
        <f>SUM(P15:S15)</f>
        <v/>
      </c>
      <c r="U15" s="10" t="n">
        <v>20</v>
      </c>
      <c r="V15" s="10" t="n">
        <v>22</v>
      </c>
      <c r="W15" s="10" t="n">
        <v>28</v>
      </c>
      <c r="X15" s="10" t="n">
        <v>12</v>
      </c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Материаловедение и основы технологии композитов</t>
        </is>
      </c>
      <c r="B16" s="10" t="inlineStr">
        <is>
          <t>23/ТПК-291</t>
        </is>
      </c>
      <c r="C16" s="11" t="n">
        <v>117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117</v>
      </c>
      <c r="L16" s="17" t="n"/>
      <c r="M16" s="18" t="n"/>
      <c r="N16" s="17" t="n">
        <v>105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>
        <v>24</v>
      </c>
      <c r="V16" s="10" t="n">
        <v>26</v>
      </c>
      <c r="W16" s="10" t="n">
        <v>30</v>
      </c>
      <c r="X16" s="10" t="n">
        <v>32</v>
      </c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Проектирование изделий из полимерных композитов и проектирование технологической оснастки</t>
        </is>
      </c>
      <c r="B17" s="10" t="inlineStr">
        <is>
          <t>23/ТПК-291</t>
        </is>
      </c>
      <c r="C17" s="11" t="n">
        <v>72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72</v>
      </c>
      <c r="L17" s="17" t="n"/>
      <c r="M17" s="18" t="n"/>
      <c r="N17" s="17" t="n">
        <v>70</v>
      </c>
      <c r="O17" s="19" t="n"/>
      <c r="P17" s="21" t="n"/>
      <c r="Q17" s="21" t="n"/>
      <c r="R17" s="21" t="n"/>
      <c r="S17" s="21" t="n"/>
      <c r="T17" s="18">
        <f>SUM(P17:S17)</f>
        <v/>
      </c>
      <c r="U17" s="10" t="n">
        <v>10</v>
      </c>
      <c r="V17" s="10" t="n">
        <v>20</v>
      </c>
      <c r="W17" s="10" t="n">
        <v>16</v>
      </c>
      <c r="X17" s="10" t="n">
        <v>16</v>
      </c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Контроль качества сырья, материалов, полуфабрикатов, комплектующих изделий и готовой продукции</t>
        </is>
      </c>
      <c r="B18" s="10" t="inlineStr">
        <is>
          <t>23/ТПК-291</t>
        </is>
      </c>
      <c r="C18" s="11" t="n">
        <v>51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51</v>
      </c>
      <c r="L18" s="17" t="n"/>
      <c r="M18" s="18" t="n"/>
      <c r="N18" s="17" t="n">
        <v>43</v>
      </c>
      <c r="O18" s="19" t="n"/>
      <c r="P18" s="21" t="n"/>
      <c r="Q18" s="21" t="n"/>
      <c r="R18" s="21" t="n"/>
      <c r="S18" s="21" t="n"/>
      <c r="T18" s="18">
        <f>SUM(P18:S18)</f>
        <v/>
      </c>
      <c r="U18" s="10" t="n">
        <v>8</v>
      </c>
      <c r="V18" s="10" t="n">
        <v>12</v>
      </c>
      <c r="W18" s="10" t="n">
        <v>14</v>
      </c>
      <c r="X18" s="10" t="n">
        <v>17</v>
      </c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Периодический контроль производственных процессов</t>
        </is>
      </c>
      <c r="B19" s="10" t="inlineStr">
        <is>
          <t>23/ТПК-291</t>
        </is>
      </c>
      <c r="C19" s="11" t="n">
        <v>45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45</v>
      </c>
      <c r="L19" s="17" t="n">
        <v>45</v>
      </c>
      <c r="M19" s="18" t="n"/>
      <c r="N19" s="17" t="n"/>
      <c r="O19" s="19" t="n"/>
      <c r="P19" s="21" t="n">
        <v>12</v>
      </c>
      <c r="Q19" s="21" t="n">
        <v>14</v>
      </c>
      <c r="R19" s="21" t="n">
        <v>16</v>
      </c>
      <c r="S19" s="21" t="n">
        <v>3</v>
      </c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Учебная практика</t>
        </is>
      </c>
      <c r="B20" s="25" t="inlineStr">
        <is>
          <t>23/ТПК-291</t>
        </is>
      </c>
      <c r="C20" s="11" t="n">
        <v>12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12</v>
      </c>
      <c r="L20" s="17" t="n"/>
      <c r="M20" s="18" t="n"/>
      <c r="N20" s="17" t="n">
        <v>72</v>
      </c>
      <c r="O20" s="19" t="n"/>
      <c r="P20" s="21" t="n"/>
      <c r="Q20" s="21" t="n"/>
      <c r="R20" s="21" t="n"/>
      <c r="S20" s="21" t="n"/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Производственная практика (по профилю специальности)</t>
        </is>
      </c>
      <c r="B21" s="25" t="inlineStr">
        <is>
          <t>23/ТПК-291</t>
        </is>
      </c>
      <c r="C21" s="11" t="n">
        <v>12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12</v>
      </c>
      <c r="L21" s="17" t="n"/>
      <c r="M21" s="18" t="n"/>
      <c r="N21" s="17" t="n">
        <v>72</v>
      </c>
      <c r="O21" s="19" t="n"/>
      <c r="P21" s="21" t="n"/>
      <c r="Q21" s="21" t="n"/>
      <c r="R21" s="21" t="n"/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Технология производства изделий из полимерных композитов</t>
        </is>
      </c>
      <c r="B22" s="10" t="inlineStr">
        <is>
          <t>22/ТПК-3111в</t>
        </is>
      </c>
      <c r="C22" s="11" t="n">
        <v>180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180</v>
      </c>
      <c r="L22" s="17" t="n">
        <v>168</v>
      </c>
      <c r="M22" s="18" t="n"/>
      <c r="N22" s="17" t="n"/>
      <c r="O22" s="19" t="n"/>
      <c r="P22" s="21" t="n">
        <v>52</v>
      </c>
      <c r="Q22" s="21" t="n">
        <v>52</v>
      </c>
      <c r="R22" s="21" t="n">
        <v>38</v>
      </c>
      <c r="S22" s="21" t="n">
        <v>38</v>
      </c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Технология производства изделий из полимерных композитов (ПРИЕМ КУРСОВОГО ПРОЕКТА)</t>
        </is>
      </c>
      <c r="B23" s="10" t="inlineStr">
        <is>
          <t>22/ТПК-3111в</t>
        </is>
      </c>
      <c r="C23" s="11" t="n">
        <v>16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16</v>
      </c>
      <c r="L23" s="17" t="n">
        <v>20</v>
      </c>
      <c r="M23" s="18" t="n"/>
      <c r="N23" s="17" t="n"/>
      <c r="O23" s="19" t="n"/>
      <c r="P23" s="21" t="n"/>
      <c r="Q23" s="21" t="n"/>
      <c r="R23" s="21" t="n"/>
      <c r="S23" s="21" t="n"/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Производственная практика (по профилю специальности)</t>
        </is>
      </c>
      <c r="B24" s="10" t="inlineStr">
        <is>
          <t>22/ТПК-3111в</t>
        </is>
      </c>
      <c r="C24" s="11" t="n">
        <v>8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8</v>
      </c>
      <c r="L24" s="17" t="n"/>
      <c r="M24" s="18" t="n"/>
      <c r="N24" s="17" t="n">
        <v>72</v>
      </c>
      <c r="O24" s="19" t="n"/>
      <c r="P24" s="21" t="n"/>
      <c r="Q24" s="21" t="n"/>
      <c r="R24" s="21" t="n"/>
      <c r="S24" s="21" t="n"/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Производственная практика (по профилю специальности)</t>
        </is>
      </c>
      <c r="B25" s="10" t="inlineStr">
        <is>
          <t>22/ТПК-3111в</t>
        </is>
      </c>
      <c r="C25" s="11" t="n">
        <v>4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4</v>
      </c>
      <c r="L25" s="17" t="n"/>
      <c r="M25" s="18" t="n"/>
      <c r="N25" s="17" t="n">
        <v>72</v>
      </c>
      <c r="O25" s="19" t="n"/>
      <c r="P25" s="21" t="n"/>
      <c r="Q25" s="21" t="n"/>
      <c r="R25" s="21" t="n"/>
      <c r="S25" s="21" t="n"/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Производственная практика (по профилю специальности)</t>
        </is>
      </c>
      <c r="B26" s="10" t="inlineStr">
        <is>
          <t>22/ТПК-3111в</t>
        </is>
      </c>
      <c r="C26" s="11" t="n">
        <v>4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4</v>
      </c>
      <c r="L26" s="17" t="n"/>
      <c r="M26" s="18" t="n"/>
      <c r="N26" s="17" t="n">
        <v>72</v>
      </c>
      <c r="O26" s="19" t="n"/>
      <c r="P26" s="21" t="n"/>
      <c r="Q26" s="21" t="n"/>
      <c r="R26" s="21" t="n"/>
      <c r="S26" s="21" t="n"/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Производственная практика (по профилю специальности)</t>
        </is>
      </c>
      <c r="B27" s="10" t="inlineStr">
        <is>
          <t>22/ТПК-3111в</t>
        </is>
      </c>
      <c r="C27" s="11" t="n">
        <v>6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6</v>
      </c>
      <c r="L27" s="17" t="n"/>
      <c r="M27" s="18" t="n"/>
      <c r="N27" s="17" t="n">
        <v>36</v>
      </c>
      <c r="O27" s="19" t="n"/>
      <c r="P27" s="21" t="n"/>
      <c r="Q27" s="21" t="n"/>
      <c r="R27" s="21" t="n"/>
      <c r="S27" s="21" t="n"/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квалификационный экзамен</t>
        </is>
      </c>
      <c r="B28" s="10" t="inlineStr">
        <is>
          <t>22/ТПК-3111в</t>
        </is>
      </c>
      <c r="C28" s="11" t="n">
        <v>5.94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5.94</v>
      </c>
      <c r="L28" s="17" t="n"/>
      <c r="M28" s="18" t="n"/>
      <c r="N28" s="17" t="n"/>
      <c r="O28" s="19" t="n"/>
      <c r="P28" s="21" t="n"/>
      <c r="Q28" s="21" t="n"/>
      <c r="R28" s="21" t="n"/>
      <c r="S28" s="21" t="n"/>
      <c r="T28" s="18">
        <f>SUM(P28:S28)</f>
        <v/>
      </c>
      <c r="U28" s="10" t="n"/>
      <c r="V28" s="10" t="n"/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ПРОИЗВОДСТВЕННАЯ ПРАКТИКА (ПРЕДДИПЛОМНАЯ)</t>
        </is>
      </c>
      <c r="B29" s="10" t="inlineStr">
        <is>
          <t>22/ТПК-3111в</t>
        </is>
      </c>
      <c r="C29" s="11" t="n">
        <v>72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72</v>
      </c>
      <c r="L29" s="17" t="n"/>
      <c r="M29" s="18" t="n"/>
      <c r="N29" s="17" t="n"/>
      <c r="O29" s="19" t="n"/>
      <c r="P29" s="21" t="n"/>
      <c r="Q29" s="21" t="n"/>
      <c r="R29" s="21" t="n"/>
      <c r="S29" s="21" t="n"/>
      <c r="T29" s="18">
        <f>SUM(P29:S29)</f>
        <v/>
      </c>
      <c r="U29" s="10" t="n"/>
      <c r="V29" s="10" t="n"/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Подготовка выпускной квалификационной работы</t>
        </is>
      </c>
      <c r="B30" s="10" t="inlineStr">
        <is>
          <t>22/ТПК-3111в</t>
        </is>
      </c>
      <c r="C30" s="11" t="n">
        <v>144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144</v>
      </c>
      <c r="L30" s="17" t="n"/>
      <c r="M30" s="18" t="n"/>
      <c r="N30" s="17" t="n"/>
      <c r="O30" s="19" t="n"/>
      <c r="P30" s="21" t="n"/>
      <c r="Q30" s="21" t="n"/>
      <c r="R30" s="21" t="n"/>
      <c r="S30" s="21" t="n"/>
      <c r="T30" s="18">
        <f>SUM(P30:S30)</f>
        <v/>
      </c>
      <c r="U30" s="10" t="n"/>
      <c r="V30" s="10" t="n"/>
      <c r="W30" s="10" t="n"/>
      <c r="X30" s="10" t="n"/>
      <c r="Y30" s="10" t="n"/>
      <c r="Z30" s="10" t="n"/>
      <c r="AA30" s="18">
        <f>SUM(U30:Z30)</f>
        <v/>
      </c>
      <c r="AB30" s="12">
        <f>T30+AA30</f>
        <v/>
      </c>
    </row>
    <row r="31">
      <c r="A31" s="9" t="inlineStr">
        <is>
          <t>Защита выпускной квалификационной работы</t>
        </is>
      </c>
      <c r="B31" s="10" t="inlineStr">
        <is>
          <t>22/ТПК-3111в</t>
        </is>
      </c>
      <c r="C31" s="11" t="n">
        <v>9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9</v>
      </c>
      <c r="L31" s="17" t="n"/>
      <c r="M31" s="18" t="n"/>
      <c r="N31" s="17" t="n"/>
      <c r="O31" s="19" t="n"/>
      <c r="P31" s="21" t="n"/>
      <c r="Q31" s="21" t="n"/>
      <c r="R31" s="21" t="n"/>
      <c r="S31" s="21" t="n"/>
      <c r="T31" s="18">
        <f>SUM(P31:S31)</f>
        <v/>
      </c>
      <c r="U31" s="10" t="n"/>
      <c r="V31" s="10" t="n"/>
      <c r="W31" s="10" t="n"/>
      <c r="X31" s="10" t="n"/>
      <c r="Y31" s="10" t="n"/>
      <c r="Z31" s="10" t="n"/>
      <c r="AA31" s="18">
        <f>SUM(U31:Z31)</f>
        <v/>
      </c>
      <c r="AB31" s="12">
        <f>T31+AA31</f>
        <v/>
      </c>
    </row>
    <row r="32">
      <c r="A32" s="9" t="inlineStr">
        <is>
          <t>Химия</t>
        </is>
      </c>
      <c r="B32" s="10" t="inlineStr">
        <is>
          <t>24/МС-191</t>
        </is>
      </c>
      <c r="C32" s="11" t="n">
        <v>82</v>
      </c>
      <c r="D32" s="12" t="n"/>
      <c r="E32" s="13" t="n"/>
      <c r="F32" s="13" t="n"/>
      <c r="G32" s="14" t="n"/>
      <c r="H32" s="15" t="n"/>
      <c r="I32" s="16" t="n"/>
      <c r="J32" s="13" t="n"/>
      <c r="K32" s="11" t="n">
        <v>82</v>
      </c>
      <c r="L32" s="17" t="n">
        <v>34</v>
      </c>
      <c r="M32" s="18" t="n"/>
      <c r="N32" s="17" t="n">
        <v>48</v>
      </c>
      <c r="O32" s="19" t="n"/>
      <c r="P32" s="21" t="n">
        <v>10</v>
      </c>
      <c r="Q32" s="21" t="n">
        <v>8</v>
      </c>
      <c r="R32" s="21" t="n">
        <v>12</v>
      </c>
      <c r="S32" s="21" t="n">
        <v>4</v>
      </c>
      <c r="T32" s="18">
        <f>SUM(P32:S32)</f>
        <v/>
      </c>
      <c r="U32" s="10" t="n">
        <v>6</v>
      </c>
      <c r="V32" s="10" t="n">
        <v>8</v>
      </c>
      <c r="W32" s="10" t="n">
        <v>8</v>
      </c>
      <c r="X32" s="10" t="n">
        <v>6</v>
      </c>
      <c r="Y32" s="10" t="n">
        <v>10</v>
      </c>
      <c r="Z32" s="10" t="n">
        <v>2</v>
      </c>
      <c r="AA32" s="18">
        <f>SUM(U32:Z32)</f>
        <v/>
      </c>
      <c r="AB32" s="12">
        <f>T32+AA32</f>
        <v/>
      </c>
    </row>
    <row r="33">
      <c r="A33" s="9" t="inlineStr">
        <is>
          <t>Химия</t>
        </is>
      </c>
      <c r="B33" s="10" t="inlineStr">
        <is>
          <t>24/С-191</t>
        </is>
      </c>
      <c r="C33" s="11" t="n">
        <v>82</v>
      </c>
      <c r="D33" s="12" t="n"/>
      <c r="E33" s="13" t="n"/>
      <c r="F33" s="13" t="n"/>
      <c r="G33" s="14" t="n"/>
      <c r="H33" s="15" t="n"/>
      <c r="I33" s="16" t="n"/>
      <c r="J33" s="13" t="n"/>
      <c r="K33" s="11" t="n">
        <v>82</v>
      </c>
      <c r="L33" s="17" t="n">
        <v>34</v>
      </c>
      <c r="M33" s="18" t="n"/>
      <c r="N33" s="17" t="n">
        <v>48</v>
      </c>
      <c r="O33" s="19" t="n"/>
      <c r="P33" s="21" t="n">
        <v>10</v>
      </c>
      <c r="Q33" s="21" t="n">
        <v>8</v>
      </c>
      <c r="R33" s="21" t="n">
        <v>16</v>
      </c>
      <c r="S33" s="21" t="n"/>
      <c r="T33" s="18">
        <f>SUM(P33:S33)</f>
        <v/>
      </c>
      <c r="U33" s="10" t="n">
        <v>8</v>
      </c>
      <c r="V33" s="10" t="n">
        <v>8</v>
      </c>
      <c r="W33" s="10" t="n">
        <v>6</v>
      </c>
      <c r="X33" s="10" t="n">
        <v>10</v>
      </c>
      <c r="Y33" s="10" t="n">
        <v>8</v>
      </c>
      <c r="Z33" s="10" t="n"/>
      <c r="AA33" s="18">
        <f>SUM(U33:Z33)</f>
        <v/>
      </c>
      <c r="AB33" s="12">
        <f>T33+AA33</f>
        <v/>
      </c>
    </row>
    <row r="34">
      <c r="A34" s="9" t="inlineStr">
        <is>
          <t>Биология</t>
        </is>
      </c>
      <c r="B34" s="10" t="inlineStr">
        <is>
          <t>24/С-191</t>
        </is>
      </c>
      <c r="C34" s="11" t="n">
        <v>18</v>
      </c>
      <c r="D34" s="12" t="n"/>
      <c r="E34" s="13" t="n"/>
      <c r="F34" s="13" t="n"/>
      <c r="G34" s="14" t="n"/>
      <c r="H34" s="15" t="n"/>
      <c r="I34" s="16" t="n"/>
      <c r="J34" s="13" t="n"/>
      <c r="K34" s="11" t="n">
        <v>18</v>
      </c>
      <c r="L34" s="17" t="n"/>
      <c r="M34" s="18" t="n"/>
      <c r="N34" s="17" t="n">
        <v>18</v>
      </c>
      <c r="O34" s="19" t="n"/>
      <c r="P34" s="21" t="n"/>
      <c r="Q34" s="21" t="n"/>
      <c r="R34" s="21" t="n"/>
      <c r="S34" s="21" t="n"/>
      <c r="T34" s="18">
        <f>SUM(P34:S34)</f>
        <v/>
      </c>
      <c r="U34" s="10" t="n"/>
      <c r="V34" s="10" t="n"/>
      <c r="W34" s="10" t="n"/>
      <c r="X34" s="10" t="n"/>
      <c r="Y34" s="10" t="n">
        <v>18</v>
      </c>
      <c r="Z34" s="10" t="n"/>
      <c r="AA34" s="18">
        <f>SUM(U34:Z34)</f>
        <v/>
      </c>
      <c r="AB34" s="12">
        <f>T34+AA34</f>
        <v/>
      </c>
    </row>
    <row r="35">
      <c r="A35" s="9" t="inlineStr">
        <is>
          <t>Химия</t>
        </is>
      </c>
      <c r="B35" s="10" t="inlineStr">
        <is>
          <t>24/ТЧ-191</t>
        </is>
      </c>
      <c r="C35" s="11" t="n">
        <v>82</v>
      </c>
      <c r="D35" s="12" t="n"/>
      <c r="E35" s="13" t="n"/>
      <c r="F35" s="13" t="n"/>
      <c r="G35" s="14" t="n"/>
      <c r="H35" s="15" t="n"/>
      <c r="I35" s="16" t="n"/>
      <c r="J35" s="13" t="n"/>
      <c r="K35" s="11" t="n">
        <v>82</v>
      </c>
      <c r="L35" s="17" t="n">
        <v>34</v>
      </c>
      <c r="M35" s="18" t="n"/>
      <c r="N35" s="17" t="n">
        <v>48</v>
      </c>
      <c r="O35" s="19" t="n"/>
      <c r="P35" s="21" t="n">
        <v>10</v>
      </c>
      <c r="Q35" s="21" t="n">
        <v>12</v>
      </c>
      <c r="R35" s="21" t="n">
        <v>10</v>
      </c>
      <c r="S35" s="21" t="n">
        <v>2</v>
      </c>
      <c r="T35" s="18">
        <f>SUM(P35:S35)</f>
        <v/>
      </c>
      <c r="U35" s="10" t="n">
        <v>6</v>
      </c>
      <c r="V35" s="10" t="n">
        <v>8</v>
      </c>
      <c r="W35" s="10" t="n">
        <v>6</v>
      </c>
      <c r="X35" s="10" t="n">
        <v>6</v>
      </c>
      <c r="Y35" s="10" t="n">
        <v>8</v>
      </c>
      <c r="Z35" s="10" t="n">
        <v>10</v>
      </c>
      <c r="AA35" s="18">
        <f>SUM(U35:Z35)</f>
        <v/>
      </c>
      <c r="AB35" s="12">
        <f>T35+AA35</f>
        <v/>
      </c>
    </row>
    <row r="36">
      <c r="A36" s="9" t="inlineStr">
        <is>
          <t>Биология</t>
        </is>
      </c>
      <c r="B36" s="10" t="inlineStr">
        <is>
          <t>24/ТЧ-191</t>
        </is>
      </c>
      <c r="C36" s="11" t="n">
        <v>38</v>
      </c>
      <c r="D36" s="12" t="n"/>
      <c r="E36" s="13" t="n"/>
      <c r="F36" s="13" t="n"/>
      <c r="G36" s="14" t="n"/>
      <c r="H36" s="15" t="n"/>
      <c r="I36" s="16" t="n"/>
      <c r="J36" s="13" t="n"/>
      <c r="K36" s="11" t="n">
        <v>38</v>
      </c>
      <c r="L36" s="17" t="n">
        <v>14</v>
      </c>
      <c r="M36" s="18" t="n"/>
      <c r="N36" s="17" t="n">
        <v>24</v>
      </c>
      <c r="O36" s="19" t="n"/>
      <c r="P36" s="21" t="n"/>
      <c r="Q36" s="21" t="n"/>
      <c r="R36" s="21" t="n"/>
      <c r="S36" s="21" t="n"/>
      <c r="T36" s="18">
        <f>SUM(P36:S36)</f>
        <v/>
      </c>
      <c r="U36" s="10" t="n"/>
      <c r="V36" s="10" t="n"/>
      <c r="W36" s="10" t="n"/>
      <c r="X36" s="10" t="n"/>
      <c r="Y36" s="10" t="n">
        <v>16</v>
      </c>
      <c r="Z36" s="10" t="n">
        <v>18</v>
      </c>
      <c r="AA36" s="18">
        <f>SUM(U36:Z36)</f>
        <v/>
      </c>
      <c r="AB36" s="12">
        <f>T36+AA36</f>
        <v/>
      </c>
    </row>
    <row r="37">
      <c r="A37" s="9" t="inlineStr">
        <is>
          <t>Химия</t>
        </is>
      </c>
      <c r="B37" s="10" t="inlineStr">
        <is>
          <t>24/зТМ-191к</t>
        </is>
      </c>
      <c r="C37" s="11" t="n">
        <v>6</v>
      </c>
      <c r="D37" s="12" t="n"/>
      <c r="E37" s="13" t="n"/>
      <c r="F37" s="13" t="n"/>
      <c r="G37" s="14" t="n"/>
      <c r="H37" s="15" t="n"/>
      <c r="I37" s="16" t="n"/>
      <c r="J37" s="13" t="n"/>
      <c r="K37" s="11" t="n">
        <v>6</v>
      </c>
      <c r="L37" s="17" t="n">
        <v>2</v>
      </c>
      <c r="M37" s="18" t="n"/>
      <c r="N37" s="17" t="n">
        <v>4</v>
      </c>
      <c r="O37" s="19" t="n"/>
      <c r="P37" s="21" t="n"/>
      <c r="Q37" s="21" t="n">
        <v>2</v>
      </c>
      <c r="R37" s="21" t="n"/>
      <c r="S37" s="21" t="n"/>
      <c r="T37" s="18">
        <f>SUM(P37:S37)</f>
        <v/>
      </c>
      <c r="U37" s="10" t="n"/>
      <c r="V37" s="10" t="n"/>
      <c r="W37" s="10" t="n"/>
      <c r="X37" s="10" t="n"/>
      <c r="Y37" s="10" t="n"/>
      <c r="Z37" s="10" t="n"/>
      <c r="AA37" s="18">
        <f>SUM(U37:Z37)</f>
        <v/>
      </c>
      <c r="AB37" s="12">
        <f>T37+AA37</f>
        <v/>
      </c>
    </row>
    <row r="38">
      <c r="A38" s="9" t="inlineStr">
        <is>
          <t>Биология</t>
        </is>
      </c>
      <c r="B38" s="10" t="inlineStr">
        <is>
          <t>24/зТМ-191к</t>
        </is>
      </c>
      <c r="C38" s="11" t="n">
        <v>6</v>
      </c>
      <c r="D38" s="12" t="n"/>
      <c r="E38" s="13" t="n"/>
      <c r="F38" s="13" t="n"/>
      <c r="G38" s="14" t="n"/>
      <c r="H38" s="15" t="n"/>
      <c r="I38" s="16" t="n"/>
      <c r="J38" s="13" t="n"/>
      <c r="K38" s="11" t="n">
        <v>6</v>
      </c>
      <c r="L38" s="17" t="n">
        <v>2</v>
      </c>
      <c r="M38" s="18" t="n"/>
      <c r="N38" s="17" t="n">
        <v>4</v>
      </c>
      <c r="O38" s="19" t="n"/>
      <c r="P38" s="21" t="n"/>
      <c r="Q38" s="21" t="n">
        <v>2</v>
      </c>
      <c r="R38" s="21" t="n"/>
      <c r="S38" s="21" t="n"/>
      <c r="T38" s="18">
        <f>SUM(P38:S38)</f>
        <v/>
      </c>
      <c r="U38" s="10" t="n"/>
      <c r="V38" s="10" t="n"/>
      <c r="W38" s="10" t="n"/>
      <c r="X38" s="10" t="n"/>
      <c r="Y38" s="10" t="n"/>
      <c r="Z38" s="10" t="n"/>
      <c r="AA38" s="18">
        <f>SUM(U38:Z38)</f>
        <v/>
      </c>
      <c r="AB38" s="12">
        <f>T38+AA38</f>
        <v/>
      </c>
    </row>
    <row r="39">
      <c r="A39" s="9" t="inlineStr">
        <is>
          <t>Химия</t>
        </is>
      </c>
      <c r="B39" s="10" t="inlineStr">
        <is>
          <t>24/зЛ-191к</t>
        </is>
      </c>
      <c r="C39" s="11" t="n">
        <v>6</v>
      </c>
      <c r="D39" s="12" t="n"/>
      <c r="E39" s="13" t="n"/>
      <c r="F39" s="13" t="n"/>
      <c r="G39" s="14" t="n"/>
      <c r="H39" s="15" t="n"/>
      <c r="I39" s="16" t="n"/>
      <c r="J39" s="13" t="n"/>
      <c r="K39" s="11" t="n">
        <v>6</v>
      </c>
      <c r="L39" s="17" t="n">
        <v>2</v>
      </c>
      <c r="M39" s="18" t="n"/>
      <c r="N39" s="17" t="n">
        <v>4</v>
      </c>
      <c r="O39" s="19" t="n"/>
      <c r="P39" s="21" t="n"/>
      <c r="Q39" s="21" t="n">
        <v>2</v>
      </c>
      <c r="R39" s="21" t="n"/>
      <c r="S39" s="21" t="n"/>
      <c r="T39" s="18">
        <f>SUM(P39:S39)</f>
        <v/>
      </c>
      <c r="U39" s="10" t="n"/>
      <c r="V39" s="10" t="n"/>
      <c r="W39" s="10" t="n"/>
      <c r="X39" s="10" t="n"/>
      <c r="Y39" s="10" t="n"/>
      <c r="Z39" s="10" t="n"/>
      <c r="AA39" s="18">
        <f>SUM(U39:Z39)</f>
        <v/>
      </c>
      <c r="AB39" s="12">
        <f>T39+AA39</f>
        <v/>
      </c>
    </row>
    <row r="40">
      <c r="A40" s="9" t="inlineStr">
        <is>
          <t>Биология</t>
        </is>
      </c>
      <c r="B40" s="10" t="inlineStr">
        <is>
          <t>24/зЛ-191к</t>
        </is>
      </c>
      <c r="C40" s="11" t="n">
        <v>6</v>
      </c>
      <c r="D40" s="12" t="n"/>
      <c r="E40" s="13" t="n"/>
      <c r="F40" s="13" t="n"/>
      <c r="G40" s="14" t="n"/>
      <c r="H40" s="15" t="n"/>
      <c r="I40" s="16" t="n"/>
      <c r="J40" s="13" t="n"/>
      <c r="K40" s="11" t="n">
        <v>6</v>
      </c>
      <c r="L40" s="17" t="n">
        <v>2</v>
      </c>
      <c r="M40" s="18" t="n"/>
      <c r="N40" s="17" t="n">
        <v>4</v>
      </c>
      <c r="O40" s="19" t="n"/>
      <c r="P40" s="21" t="n"/>
      <c r="Q40" s="21" t="n">
        <v>2</v>
      </c>
      <c r="R40" s="21" t="n"/>
      <c r="S40" s="21" t="n"/>
      <c r="T40" s="18">
        <f>SUM(P40:S40)</f>
        <v/>
      </c>
      <c r="U40" s="10" t="n"/>
      <c r="V40" s="10" t="n"/>
      <c r="W40" s="10" t="n"/>
      <c r="X40" s="10" t="n"/>
      <c r="Y40" s="10" t="n"/>
      <c r="Z40" s="10" t="n"/>
      <c r="AA40" s="18">
        <f>SUM(U40:Z40)</f>
        <v/>
      </c>
      <c r="AB40" s="12">
        <f>T40+AA40</f>
        <v/>
      </c>
    </row>
    <row r="41">
      <c r="A41" s="9" t="inlineStr">
        <is>
          <t>Химия</t>
        </is>
      </c>
      <c r="B41" s="10" t="inlineStr">
        <is>
          <t>24/зЮ-191к</t>
        </is>
      </c>
      <c r="C41" s="11" t="n">
        <v>6</v>
      </c>
      <c r="D41" s="12" t="n"/>
      <c r="E41" s="13" t="n"/>
      <c r="F41" s="13" t="n"/>
      <c r="G41" s="14" t="n"/>
      <c r="H41" s="15" t="n"/>
      <c r="I41" s="16" t="n"/>
      <c r="J41" s="13" t="n"/>
      <c r="K41" s="11" t="n">
        <v>6</v>
      </c>
      <c r="L41" s="17" t="n">
        <v>2</v>
      </c>
      <c r="M41" s="18" t="n"/>
      <c r="N41" s="17" t="n">
        <v>4</v>
      </c>
      <c r="O41" s="19" t="n"/>
      <c r="P41" s="21" t="n"/>
      <c r="Q41" s="21" t="n">
        <v>2</v>
      </c>
      <c r="R41" s="21" t="n"/>
      <c r="S41" s="21" t="n"/>
      <c r="T41" s="18">
        <f>SUM(P41:S41)</f>
        <v/>
      </c>
      <c r="U41" s="10" t="n"/>
      <c r="V41" s="10" t="n"/>
      <c r="W41" s="10" t="n"/>
      <c r="X41" s="10" t="n"/>
      <c r="Y41" s="10" t="n"/>
      <c r="Z41" s="10" t="n"/>
      <c r="AA41" s="18">
        <f>SUM(U41:Z41)</f>
        <v/>
      </c>
      <c r="AB41" s="12">
        <f>T41+AA41</f>
        <v/>
      </c>
    </row>
    <row r="42">
      <c r="A42" s="9" t="inlineStr">
        <is>
          <t>Биология</t>
        </is>
      </c>
      <c r="B42" s="10" t="inlineStr">
        <is>
          <t>24/зЮ-191к</t>
        </is>
      </c>
      <c r="C42" s="11" t="n">
        <v>6</v>
      </c>
      <c r="D42" s="12" t="n"/>
      <c r="E42" s="13" t="n"/>
      <c r="F42" s="13" t="n"/>
      <c r="G42" s="14" t="n"/>
      <c r="H42" s="15" t="n"/>
      <c r="I42" s="16" t="n"/>
      <c r="J42" s="13" t="n"/>
      <c r="K42" s="11" t="n">
        <v>6</v>
      </c>
      <c r="L42" s="17" t="n">
        <v>2</v>
      </c>
      <c r="M42" s="18" t="n"/>
      <c r="N42" s="17" t="n">
        <v>4</v>
      </c>
      <c r="O42" s="19" t="n"/>
      <c r="P42" s="21" t="n"/>
      <c r="Q42" s="21" t="n">
        <v>2</v>
      </c>
      <c r="R42" s="21" t="n"/>
      <c r="S42" s="21" t="n"/>
      <c r="T42" s="18">
        <f>SUM(P42:S42)</f>
        <v/>
      </c>
      <c r="U42" s="10" t="n"/>
      <c r="V42" s="10" t="n"/>
      <c r="W42" s="10" t="n"/>
      <c r="X42" s="10" t="n"/>
      <c r="Y42" s="10" t="n"/>
      <c r="Z42" s="10" t="n"/>
      <c r="AA42" s="18">
        <f>SUM(U42:Z42)</f>
        <v/>
      </c>
      <c r="AB42" s="12">
        <f>T42+AA42</f>
        <v/>
      </c>
    </row>
    <row r="43">
      <c r="A43" s="9" t="inlineStr">
        <is>
          <t>Химия</t>
        </is>
      </c>
      <c r="B43" s="10" t="inlineStr">
        <is>
          <t>24/озИП-191к</t>
        </is>
      </c>
      <c r="C43" s="11" t="n">
        <v>36</v>
      </c>
      <c r="D43" s="12" t="n"/>
      <c r="E43" s="13" t="n"/>
      <c r="F43" s="13" t="n"/>
      <c r="G43" s="14" t="n"/>
      <c r="H43" s="15" t="n"/>
      <c r="I43" s="16" t="n"/>
      <c r="J43" s="13" t="n"/>
      <c r="K43" s="11" t="n">
        <v>36</v>
      </c>
      <c r="L43" s="17" t="n">
        <v>18</v>
      </c>
      <c r="M43" s="18" t="n"/>
      <c r="N43" s="17" t="n">
        <v>18</v>
      </c>
      <c r="O43" s="19" t="n"/>
      <c r="P43" s="21" t="n">
        <v>2</v>
      </c>
      <c r="Q43" s="21" t="n">
        <v>4</v>
      </c>
      <c r="R43" s="21" t="n">
        <v>8</v>
      </c>
      <c r="S43" s="21" t="n">
        <v>2</v>
      </c>
      <c r="T43" s="18">
        <f>SUM(P43:S43)</f>
        <v/>
      </c>
      <c r="U43" s="10" t="n">
        <v>0</v>
      </c>
      <c r="V43" s="10" t="n">
        <v>2</v>
      </c>
      <c r="W43" s="10" t="n">
        <v>0</v>
      </c>
      <c r="X43" s="10" t="n">
        <v>2</v>
      </c>
      <c r="Y43" s="10" t="n">
        <v>14</v>
      </c>
      <c r="Z43" s="10" t="n"/>
      <c r="AA43" s="18">
        <f>SUM(U43:Z43)</f>
        <v/>
      </c>
      <c r="AB43" s="12">
        <f>T43+AA43</f>
        <v/>
      </c>
    </row>
    <row r="44">
      <c r="A44" s="9" t="inlineStr">
        <is>
          <t>Биология</t>
        </is>
      </c>
      <c r="B44" s="10" t="inlineStr">
        <is>
          <t>24/озИП-191к</t>
        </is>
      </c>
      <c r="C44" s="11" t="n">
        <v>30</v>
      </c>
      <c r="D44" s="12" t="n"/>
      <c r="E44" s="13" t="n"/>
      <c r="F44" s="13" t="n"/>
      <c r="G44" s="14" t="n"/>
      <c r="H44" s="15" t="n"/>
      <c r="I44" s="16" t="n"/>
      <c r="J44" s="13" t="n"/>
      <c r="K44" s="11" t="n">
        <v>30</v>
      </c>
      <c r="L44" s="17" t="n">
        <v>18</v>
      </c>
      <c r="M44" s="18" t="n"/>
      <c r="N44" s="17" t="n">
        <v>12</v>
      </c>
      <c r="O44" s="19" t="n"/>
      <c r="P44" s="21" t="n">
        <v>2</v>
      </c>
      <c r="Q44" s="21" t="n">
        <v>0</v>
      </c>
      <c r="R44" s="21" t="n">
        <v>8</v>
      </c>
      <c r="S44" s="21" t="n">
        <v>4</v>
      </c>
      <c r="T44" s="18">
        <f>SUM(P44:S44)</f>
        <v/>
      </c>
      <c r="U44" s="10" t="n">
        <v>0</v>
      </c>
      <c r="V44" s="10" t="n">
        <v>6</v>
      </c>
      <c r="W44" s="10" t="n">
        <v>0</v>
      </c>
      <c r="X44" s="10" t="n">
        <v>2</v>
      </c>
      <c r="Y44" s="10" t="n">
        <v>4</v>
      </c>
      <c r="Z44" s="10" t="n"/>
      <c r="AA44" s="18">
        <f>SUM(U44:Z44)</f>
        <v/>
      </c>
      <c r="AB44" s="12">
        <f>T44+AA44</f>
        <v/>
      </c>
    </row>
    <row r="45">
      <c r="A45" s="28" t="inlineStr">
        <is>
          <t xml:space="preserve">Итого </t>
        </is>
      </c>
      <c r="B45" s="29" t="inlineStr">
        <is>
          <t>внебюджет</t>
        </is>
      </c>
      <c r="C45" s="30" t="n">
        <v>102</v>
      </c>
      <c r="D45" s="39" t="n"/>
      <c r="E45" s="39" t="n"/>
      <c r="F45" s="39" t="n"/>
      <c r="G45" s="39" t="n"/>
      <c r="H45" s="39" t="n"/>
      <c r="I45" s="39" t="n"/>
      <c r="J45" s="39" t="n"/>
      <c r="K45" s="30" t="n">
        <v>102</v>
      </c>
      <c r="L45" s="32" t="n"/>
      <c r="M45" s="33" t="n"/>
      <c r="N45" s="33" t="n"/>
      <c r="O45" s="34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  <c r="Y45" s="39" t="n"/>
      <c r="Z45" s="39" t="n"/>
      <c r="AA45" s="40" t="n"/>
      <c r="AB45" s="30" t="n">
        <v>102</v>
      </c>
    </row>
    <row r="46">
      <c r="A46" s="28" t="inlineStr">
        <is>
          <t xml:space="preserve">Итого </t>
        </is>
      </c>
      <c r="B46" s="29" t="inlineStr">
        <is>
          <t>бюджет</t>
        </is>
      </c>
      <c r="C46" s="37" t="n">
        <v>1660.94</v>
      </c>
      <c r="D46" s="39" t="n"/>
      <c r="E46" s="39" t="n"/>
      <c r="F46" s="39" t="n"/>
      <c r="G46" s="39" t="n"/>
      <c r="H46" s="39" t="n"/>
      <c r="I46" s="39" t="n"/>
      <c r="J46" s="39" t="n"/>
      <c r="K46" s="37" t="n">
        <v>1660.94</v>
      </c>
      <c r="L46" s="32" t="n"/>
      <c r="M46" s="33" t="n"/>
      <c r="N46" s="33" t="n"/>
      <c r="O46" s="34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  <c r="AA46" s="39" t="n"/>
      <c r="AB46" s="37" t="n">
        <v>1660.94</v>
      </c>
    </row>
    <row r="47">
      <c r="A47" s="39" t="inlineStr">
        <is>
          <t>ВСЕГО</t>
        </is>
      </c>
      <c r="B47" s="39" t="n"/>
      <c r="C47" s="40">
        <f>SUM(C8:C44)</f>
        <v/>
      </c>
      <c r="D47" s="40">
        <f>SUM(D8:D44)</f>
        <v/>
      </c>
      <c r="E47" s="40">
        <f>SUM(E8:E44)</f>
        <v/>
      </c>
      <c r="F47" s="40">
        <f>SUM(F8:F44)</f>
        <v/>
      </c>
      <c r="G47" s="40">
        <f>SUM(G8:G44)</f>
        <v/>
      </c>
      <c r="H47" s="40">
        <f>SUM(H8:H44)</f>
        <v/>
      </c>
      <c r="I47" s="40">
        <f>SUM(I8:I44)</f>
        <v/>
      </c>
      <c r="J47" s="40">
        <f>SUM(J8:J44)</f>
        <v/>
      </c>
      <c r="K47" s="40">
        <f>SUM(K8:K44)</f>
        <v/>
      </c>
      <c r="L47" s="40">
        <f>SUM(L8:L44)</f>
        <v/>
      </c>
      <c r="M47" s="40">
        <f>SUM(M8:M44)</f>
        <v/>
      </c>
      <c r="N47" s="40">
        <f>SUM(N8:N44)</f>
        <v/>
      </c>
      <c r="O47" s="40">
        <f>SUM(O8:O44)</f>
        <v/>
      </c>
      <c r="P47" s="40">
        <f>SUM(P8:P44)</f>
        <v/>
      </c>
      <c r="Q47" s="40">
        <f>SUM(Q8:Q44)</f>
        <v/>
      </c>
      <c r="R47" s="40">
        <f>SUM(R8:R44)</f>
        <v/>
      </c>
      <c r="S47" s="40">
        <f>SUM(S8:S44)</f>
        <v/>
      </c>
      <c r="T47" s="40">
        <f>SUM(T8:T44)</f>
        <v/>
      </c>
      <c r="U47" s="40">
        <f>SUM(U8:U44)</f>
        <v/>
      </c>
      <c r="V47" s="40">
        <f>SUM(V8:V44)</f>
        <v/>
      </c>
      <c r="W47" s="40">
        <f>SUM(W8:W44)</f>
        <v/>
      </c>
      <c r="X47" s="40">
        <f>SUM(X8:X44)</f>
        <v/>
      </c>
      <c r="Y47" s="40">
        <f>SUM(Y8:Y44)</f>
        <v/>
      </c>
      <c r="Z47" s="40">
        <f>SUM(Z8:Z44)</f>
        <v/>
      </c>
      <c r="AA47" s="40">
        <f>SUM(AA8:AA44)</f>
        <v/>
      </c>
      <c r="AB47" s="40">
        <f>SUM(AB8:AB44)</f>
        <v/>
      </c>
    </row>
    <row r="48">
      <c r="A48" s="53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n"/>
      <c r="K48" s="53" t="n"/>
      <c r="L48" s="53" t="n"/>
      <c r="M48" s="53" t="n"/>
      <c r="N48" s="53" t="n"/>
      <c r="O48" s="53" t="n"/>
      <c r="P48" s="53" t="n"/>
      <c r="Q48" s="53" t="n"/>
      <c r="R48" s="53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</row>
    <row r="49">
      <c r="A49" s="42" t="inlineStr">
        <is>
          <t>Тарифная ставка _______________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42" t="inlineStr">
        <is>
          <t>За проверку тетрадей _______________</t>
        </is>
      </c>
      <c r="L49" s="3" t="n"/>
      <c r="M49" s="3" t="n"/>
      <c r="N49" s="3" t="n"/>
      <c r="O49" s="3" t="n"/>
      <c r="P49" s="3" t="n"/>
      <c r="Q49" s="3" t="n"/>
      <c r="R49" s="3" t="n"/>
      <c r="S49" s="42" t="inlineStr">
        <is>
          <t>Не выполнено часов ______________</t>
        </is>
      </c>
      <c r="T49" s="3" t="n"/>
      <c r="U49" s="3" t="n"/>
      <c r="V49" s="43" t="n"/>
      <c r="W49" s="3" t="n"/>
      <c r="X49" s="3" t="n"/>
      <c r="Y49" s="3" t="n"/>
      <c r="Z49" s="3" t="n"/>
      <c r="AA49" s="3" t="n"/>
      <c r="AB49" s="3" t="n"/>
    </row>
    <row r="50">
      <c r="A50" s="42" t="inlineStr">
        <is>
          <t>Стоимость часа _________________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42" t="inlineStr">
        <is>
          <t>За классное руководство ____________</t>
        </is>
      </c>
      <c r="L50" s="3" t="n"/>
      <c r="M50" s="3" t="n"/>
      <c r="N50" s="3" t="n"/>
      <c r="O50" s="3" t="n"/>
      <c r="P50" s="3" t="n"/>
      <c r="Q50" s="3" t="n"/>
      <c r="R50" s="3" t="n"/>
      <c r="S50" s="42" t="inlineStr">
        <is>
          <t>Дано сверх плана _________________</t>
        </is>
      </c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</row>
    <row r="51">
      <c r="A51" s="42" t="inlineStr">
        <is>
          <t>Оклад в месяц __________________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42" t="inlineStr">
        <is>
          <t>За заведование кабинетом ___________</t>
        </is>
      </c>
      <c r="L51" s="3" t="n"/>
      <c r="M51" s="3" t="n"/>
      <c r="N51" s="3" t="n"/>
      <c r="O51" s="3" t="n"/>
      <c r="P51" s="3" t="n"/>
      <c r="Q51" s="3" t="n"/>
      <c r="R51" s="3" t="n"/>
      <c r="S51" s="42" t="inlineStr">
        <is>
          <t>Итого зарплата в месяц ____________</t>
        </is>
      </c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</row>
    <row r="52">
      <c r="A52" s="3" t="n"/>
      <c r="B52" s="3" t="n"/>
      <c r="C52" s="42" t="inlineStr">
        <is>
          <t>За руководство ПК _________________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Q52" s="3" t="n"/>
      <c r="R52" s="3" t="n"/>
      <c r="S52" s="42" t="inlineStr">
        <is>
          <t>Зарплата за год ___________________ в т.ч. за пед.часы</t>
        </is>
      </c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</row>
    <row r="53">
      <c r="A53" s="3" t="n"/>
      <c r="B53" s="3" t="n"/>
      <c r="C53" s="42" t="inlineStr">
        <is>
          <t>Зам. директора по УР ______________</t>
        </is>
      </c>
      <c r="E53" s="3" t="n"/>
      <c r="F53" s="3" t="n"/>
      <c r="G53" s="3" t="n"/>
      <c r="H53" s="3" t="n"/>
      <c r="I53" s="3" t="inlineStr">
        <is>
          <t>Е.В. Кшецкая</t>
        </is>
      </c>
      <c r="K53" s="3" t="n"/>
      <c r="L53" s="3" t="n"/>
      <c r="M53" s="3" t="n"/>
      <c r="N53" s="3" t="n"/>
      <c r="O53" s="3" t="n"/>
      <c r="Q53" s="3" t="n"/>
      <c r="R53" s="3" t="n"/>
      <c r="S53" s="3" t="inlineStr">
        <is>
          <t>Зав.учебной частью_____________________О.В. Подковыркина</t>
        </is>
      </c>
      <c r="T53" s="3" t="n"/>
      <c r="U53" s="3" t="n"/>
      <c r="V53" s="3" t="n"/>
      <c r="W53" s="3" t="n"/>
      <c r="X53" s="3" t="n"/>
      <c r="Y53" s="3" t="n"/>
      <c r="AA53" s="3" t="n"/>
      <c r="AB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Q54" s="3" t="n"/>
      <c r="R54" s="3" t="n"/>
      <c r="S54" s="42" t="inlineStr">
        <is>
          <t>С пед. нагрузкой ознакомлен преподаватель: _____________</t>
        </is>
      </c>
      <c r="T54" s="3" t="n"/>
      <c r="U54" s="3" t="n"/>
      <c r="V54" s="3" t="n"/>
      <c r="X54" s="3" t="n"/>
      <c r="Y54" s="3" t="n"/>
      <c r="AA54" s="3" t="n"/>
      <c r="AB54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B52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Поторочин Виктор Владиславович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Физическая культура</t>
        </is>
      </c>
      <c r="B8" s="10" t="inlineStr">
        <is>
          <t>23/ТО-291</t>
        </is>
      </c>
      <c r="C8" s="11" t="n">
        <v>74</v>
      </c>
      <c r="D8" s="12" t="n"/>
      <c r="E8" s="13" t="n"/>
      <c r="F8" s="13" t="n"/>
      <c r="G8" s="14" t="n"/>
      <c r="H8" s="15" t="n"/>
      <c r="I8" s="16" t="n"/>
      <c r="J8" s="13" t="n"/>
      <c r="K8" s="11" t="n">
        <v>74</v>
      </c>
      <c r="L8" s="17" t="n">
        <v>34</v>
      </c>
      <c r="M8" s="18" t="n"/>
      <c r="N8" s="17" t="n">
        <v>40</v>
      </c>
      <c r="O8" s="19" t="n"/>
      <c r="P8" s="21" t="n">
        <v>6</v>
      </c>
      <c r="Q8" s="21" t="n">
        <v>10</v>
      </c>
      <c r="R8" s="21" t="n">
        <v>12</v>
      </c>
      <c r="S8" s="21" t="n">
        <v>14</v>
      </c>
      <c r="T8" s="18">
        <f>SUM(P8:S8)</f>
        <v/>
      </c>
      <c r="U8" s="10" t="n">
        <v>6</v>
      </c>
      <c r="V8" s="10" t="n">
        <v>6</v>
      </c>
      <c r="W8" s="10" t="n">
        <v>10</v>
      </c>
      <c r="X8" s="10" t="n">
        <v>0</v>
      </c>
      <c r="Y8" s="10" t="n">
        <v>10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Физическая культура</t>
        </is>
      </c>
      <c r="B9" s="10" t="inlineStr">
        <is>
          <t>22/ТО-391</t>
        </is>
      </c>
      <c r="C9" s="11" t="n">
        <v>71</v>
      </c>
      <c r="D9" s="12" t="n"/>
      <c r="E9" s="13" t="n"/>
      <c r="F9" s="13" t="n"/>
      <c r="G9" s="14" t="n"/>
      <c r="H9" s="15" t="n"/>
      <c r="I9" s="16" t="n"/>
      <c r="J9" s="13" t="n"/>
      <c r="K9" s="11" t="n">
        <v>71</v>
      </c>
      <c r="L9" s="17" t="n">
        <v>34</v>
      </c>
      <c r="M9" s="18" t="n"/>
      <c r="N9" s="17" t="n">
        <v>37</v>
      </c>
      <c r="O9" s="19" t="n"/>
      <c r="P9" s="21" t="n">
        <v>6</v>
      </c>
      <c r="Q9" s="21" t="n">
        <v>10</v>
      </c>
      <c r="R9" s="21" t="n">
        <v>6</v>
      </c>
      <c r="S9" s="21" t="n">
        <v>4</v>
      </c>
      <c r="T9" s="18">
        <f>SUM(P9:S9)</f>
        <v/>
      </c>
      <c r="U9" s="10" t="n">
        <v>6</v>
      </c>
      <c r="V9" s="10" t="n">
        <v>6</v>
      </c>
      <c r="W9" s="10" t="n">
        <v>14</v>
      </c>
      <c r="X9" s="10" t="n">
        <v>6</v>
      </c>
      <c r="Y9" s="10" t="n">
        <v>13</v>
      </c>
      <c r="Z9" s="10" t="n"/>
      <c r="AA9" s="18">
        <f>SUM(U9:Z9)</f>
        <v/>
      </c>
      <c r="AB9" s="12">
        <f>T9+AA9</f>
        <v/>
      </c>
    </row>
    <row r="10">
      <c r="A10" s="9" t="inlineStr">
        <is>
          <t>Физическая культура</t>
        </is>
      </c>
      <c r="B10" s="10" t="inlineStr">
        <is>
          <t>23/ТО-2111</t>
        </is>
      </c>
      <c r="C10" s="11" t="n">
        <v>71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71</v>
      </c>
      <c r="L10" s="17" t="n">
        <v>34</v>
      </c>
      <c r="M10" s="18" t="n"/>
      <c r="N10" s="17" t="n">
        <v>37</v>
      </c>
      <c r="O10" s="19" t="n"/>
      <c r="P10" s="21" t="n">
        <v>6</v>
      </c>
      <c r="Q10" s="21" t="n">
        <v>10</v>
      </c>
      <c r="R10" s="21" t="n">
        <v>8</v>
      </c>
      <c r="S10" s="21" t="n">
        <v>10</v>
      </c>
      <c r="T10" s="18">
        <f>SUM(P10:S10)</f>
        <v/>
      </c>
      <c r="U10" s="10" t="n">
        <v>4</v>
      </c>
      <c r="V10" s="10" t="n">
        <v>4</v>
      </c>
      <c r="W10" s="10" t="n">
        <v>12</v>
      </c>
      <c r="X10" s="10" t="n">
        <v>6</v>
      </c>
      <c r="Y10" s="10" t="n">
        <v>11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Физическая культура</t>
        </is>
      </c>
      <c r="B11" s="10" t="inlineStr">
        <is>
          <t>23/ПСО-291</t>
        </is>
      </c>
      <c r="C11" s="11" t="n">
        <v>76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76</v>
      </c>
      <c r="L11" s="17" t="n">
        <v>32</v>
      </c>
      <c r="M11" s="18" t="n"/>
      <c r="N11" s="17" t="n">
        <v>42</v>
      </c>
      <c r="O11" s="19" t="n"/>
      <c r="P11" s="21" t="n">
        <v>6</v>
      </c>
      <c r="Q11" s="21" t="n">
        <v>12</v>
      </c>
      <c r="R11" s="21" t="n">
        <v>8</v>
      </c>
      <c r="S11" s="21" t="n">
        <v>6</v>
      </c>
      <c r="T11" s="18">
        <f>SUM(P11:S11)</f>
        <v/>
      </c>
      <c r="U11" s="10" t="n">
        <v>6</v>
      </c>
      <c r="V11" s="10" t="n">
        <v>6</v>
      </c>
      <c r="W11" s="10" t="n">
        <v>8</v>
      </c>
      <c r="X11" s="10" t="n">
        <v>8</v>
      </c>
      <c r="Y11" s="10" t="n">
        <v>16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Физическая культура</t>
        </is>
      </c>
      <c r="B12" s="10" t="inlineStr">
        <is>
          <t>22/ПСО-391кв</t>
        </is>
      </c>
      <c r="C12" s="11" t="n">
        <v>50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50</v>
      </c>
      <c r="L12" s="17" t="n">
        <v>48</v>
      </c>
      <c r="M12" s="18" t="n"/>
      <c r="N12" s="17" t="n"/>
      <c r="O12" s="19" t="n"/>
      <c r="P12" s="21" t="n">
        <v>8</v>
      </c>
      <c r="Q12" s="21" t="n">
        <v>4</v>
      </c>
      <c r="R12" s="21" t="n">
        <v>4</v>
      </c>
      <c r="S12" s="21" t="n">
        <v>4</v>
      </c>
      <c r="T12" s="18">
        <f>SUM(P12:S12)</f>
        <v/>
      </c>
      <c r="U12" s="10" t="n">
        <v>12</v>
      </c>
      <c r="V12" s="10" t="n">
        <v>18</v>
      </c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Физическая культура</t>
        </is>
      </c>
      <c r="B13" s="10" t="inlineStr">
        <is>
          <t>22/ПСО-392кв</t>
        </is>
      </c>
      <c r="C13" s="11" t="n">
        <v>50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50</v>
      </c>
      <c r="L13" s="17" t="n">
        <v>48</v>
      </c>
      <c r="M13" s="18" t="n"/>
      <c r="N13" s="17" t="n"/>
      <c r="O13" s="19" t="n"/>
      <c r="P13" s="21" t="n">
        <v>8</v>
      </c>
      <c r="Q13" s="21" t="n">
        <v>8</v>
      </c>
      <c r="R13" s="21" t="n">
        <v>4</v>
      </c>
      <c r="S13" s="21" t="n">
        <v>8</v>
      </c>
      <c r="T13" s="18">
        <f>SUM(P13:S13)</f>
        <v/>
      </c>
      <c r="U13" s="10" t="n">
        <v>12</v>
      </c>
      <c r="V13" s="10" t="n">
        <v>10</v>
      </c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Физическая культура</t>
        </is>
      </c>
      <c r="B14" s="10" t="inlineStr">
        <is>
          <t>24/АТ-191</t>
        </is>
      </c>
      <c r="C14" s="11" t="n">
        <v>82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82</v>
      </c>
      <c r="L14" s="17" t="n">
        <v>34</v>
      </c>
      <c r="M14" s="18" t="n"/>
      <c r="N14" s="17" t="n">
        <v>48</v>
      </c>
      <c r="O14" s="19" t="n"/>
      <c r="P14" s="21" t="n">
        <v>6</v>
      </c>
      <c r="Q14" s="21" t="n">
        <v>10</v>
      </c>
      <c r="R14" s="21" t="n">
        <v>10</v>
      </c>
      <c r="S14" s="21" t="n">
        <v>8</v>
      </c>
      <c r="T14" s="18">
        <f>SUM(P14:S14)</f>
        <v/>
      </c>
      <c r="U14" s="10" t="n">
        <v>8</v>
      </c>
      <c r="V14" s="10" t="n">
        <v>2</v>
      </c>
      <c r="W14" s="10" t="n">
        <v>6</v>
      </c>
      <c r="X14" s="10" t="n">
        <v>8</v>
      </c>
      <c r="Y14" s="10" t="n">
        <v>12</v>
      </c>
      <c r="Z14" s="10" t="n">
        <v>12</v>
      </c>
      <c r="AA14" s="18">
        <f>SUM(U14:Z14)</f>
        <v/>
      </c>
      <c r="AB14" s="12">
        <f>T14+AA14</f>
        <v/>
      </c>
    </row>
    <row r="15">
      <c r="A15" s="9" t="inlineStr">
        <is>
          <t>Физическая культура</t>
        </is>
      </c>
      <c r="B15" s="10" t="inlineStr">
        <is>
          <t>22/АТ-391</t>
        </is>
      </c>
      <c r="C15" s="11" t="n">
        <v>68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68</v>
      </c>
      <c r="L15" s="17" t="n">
        <v>26</v>
      </c>
      <c r="M15" s="18" t="n"/>
      <c r="N15" s="17" t="n">
        <v>40</v>
      </c>
      <c r="O15" s="19" t="n"/>
      <c r="P15" s="21" t="n">
        <v>8</v>
      </c>
      <c r="Q15" s="21" t="n">
        <v>8</v>
      </c>
      <c r="R15" s="21" t="n">
        <v>12</v>
      </c>
      <c r="S15" s="21" t="n">
        <v>6</v>
      </c>
      <c r="T15" s="18">
        <f>SUM(P15:S15)</f>
        <v/>
      </c>
      <c r="U15" s="10" t="n"/>
      <c r="V15" s="10" t="n">
        <v>0</v>
      </c>
      <c r="W15" s="10" t="n">
        <v>4</v>
      </c>
      <c r="X15" s="10" t="n">
        <v>8</v>
      </c>
      <c r="Y15" s="10" t="n">
        <v>22</v>
      </c>
      <c r="Z15" s="10" t="n"/>
      <c r="AA15" s="18">
        <f>SUM(U15:Z15)</f>
        <v/>
      </c>
      <c r="AB15" s="12">
        <f>T15+AA15</f>
        <v/>
      </c>
    </row>
    <row r="16">
      <c r="A16" s="9" t="inlineStr">
        <is>
          <t>Физическая культура</t>
        </is>
      </c>
      <c r="B16" s="10" t="inlineStr">
        <is>
          <t>23/АТ-2111</t>
        </is>
      </c>
      <c r="C16" s="11" t="n">
        <v>68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68</v>
      </c>
      <c r="L16" s="17" t="n">
        <v>26</v>
      </c>
      <c r="M16" s="18" t="n"/>
      <c r="N16" s="17" t="n">
        <v>40</v>
      </c>
      <c r="O16" s="19" t="n"/>
      <c r="P16" s="21" t="n">
        <v>8</v>
      </c>
      <c r="Q16" s="21" t="n">
        <v>10</v>
      </c>
      <c r="R16" s="21" t="n">
        <v>12</v>
      </c>
      <c r="S16" s="21" t="n">
        <v>14</v>
      </c>
      <c r="T16" s="18">
        <f>SUM(P16:S16)</f>
        <v/>
      </c>
      <c r="U16" s="10" t="n">
        <v>6</v>
      </c>
      <c r="V16" s="10" t="n">
        <v>0</v>
      </c>
      <c r="W16" s="10" t="n">
        <v>0</v>
      </c>
      <c r="X16" s="10" t="n">
        <v>6</v>
      </c>
      <c r="Y16" s="10" t="n">
        <v>0</v>
      </c>
      <c r="Z16" s="10" t="n"/>
      <c r="AA16" s="18">
        <f>SUM(U16:Z16)</f>
        <v/>
      </c>
      <c r="AB16" s="12">
        <f>T16+AA16</f>
        <v/>
      </c>
    </row>
    <row r="17">
      <c r="A17" s="9" t="inlineStr">
        <is>
          <t>Физическая культура</t>
        </is>
      </c>
      <c r="B17" s="10" t="inlineStr">
        <is>
          <t>21/МПО-491в</t>
        </is>
      </c>
      <c r="C17" s="11" t="n">
        <v>28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28</v>
      </c>
      <c r="L17" s="17" t="n">
        <v>28</v>
      </c>
      <c r="M17" s="18" t="n"/>
      <c r="N17" s="17" t="n"/>
      <c r="O17" s="19" t="n"/>
      <c r="P17" s="21" t="n">
        <v>6</v>
      </c>
      <c r="Q17" s="21" t="n">
        <v>10</v>
      </c>
      <c r="R17" s="21" t="n">
        <v>12</v>
      </c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Физическая культура</t>
        </is>
      </c>
      <c r="B18" s="10" t="inlineStr">
        <is>
          <t>23/МЭП-2111</t>
        </is>
      </c>
      <c r="C18" s="11" t="n">
        <v>82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82</v>
      </c>
      <c r="L18" s="17" t="n">
        <v>34</v>
      </c>
      <c r="M18" s="18" t="n"/>
      <c r="N18" s="17" t="n">
        <v>48</v>
      </c>
      <c r="O18" s="19" t="n"/>
      <c r="P18" s="21" t="n">
        <v>10</v>
      </c>
      <c r="Q18" s="21" t="n">
        <v>14</v>
      </c>
      <c r="R18" s="21" t="n">
        <v>4</v>
      </c>
      <c r="S18" s="21" t="n">
        <v>6</v>
      </c>
      <c r="T18" s="18">
        <f>SUM(P18:S18)</f>
        <v/>
      </c>
      <c r="U18" s="10" t="n">
        <v>6</v>
      </c>
      <c r="V18" s="10" t="n">
        <v>6</v>
      </c>
      <c r="W18" s="10" t="n">
        <v>6</v>
      </c>
      <c r="X18" s="10" t="n">
        <v>6</v>
      </c>
      <c r="Y18" s="10" t="n">
        <v>12</v>
      </c>
      <c r="Z18" s="10" t="n">
        <v>12</v>
      </c>
      <c r="AA18" s="18">
        <f>SUM(U18:Z18)</f>
        <v/>
      </c>
      <c r="AB18" s="12">
        <f>T18+AA18</f>
        <v/>
      </c>
    </row>
    <row r="19">
      <c r="A19" s="9" t="inlineStr">
        <is>
          <t>Физическая культура</t>
        </is>
      </c>
      <c r="B19" s="10" t="inlineStr">
        <is>
          <t>24/Л-192к</t>
        </is>
      </c>
      <c r="C19" s="11" t="n">
        <v>82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82</v>
      </c>
      <c r="L19" s="17" t="n">
        <v>34</v>
      </c>
      <c r="M19" s="18" t="n"/>
      <c r="N19" s="17" t="n">
        <v>48</v>
      </c>
      <c r="O19" s="19" t="n"/>
      <c r="P19" s="21" t="n">
        <v>6</v>
      </c>
      <c r="Q19" s="21" t="n">
        <v>10</v>
      </c>
      <c r="R19" s="21" t="n">
        <v>10</v>
      </c>
      <c r="S19" s="21" t="n">
        <v>8</v>
      </c>
      <c r="T19" s="18">
        <f>SUM(P19:S19)</f>
        <v/>
      </c>
      <c r="U19" s="10" t="n">
        <v>4</v>
      </c>
      <c r="V19" s="10" t="n">
        <v>6</v>
      </c>
      <c r="W19" s="10" t="n">
        <v>4</v>
      </c>
      <c r="X19" s="10" t="n">
        <v>10</v>
      </c>
      <c r="Y19" s="10" t="n">
        <v>22</v>
      </c>
      <c r="Z19" s="10" t="n">
        <v>2</v>
      </c>
      <c r="AA19" s="18">
        <f>SUM(U19:Z19)</f>
        <v/>
      </c>
      <c r="AB19" s="12">
        <f>T19+AA19</f>
        <v/>
      </c>
    </row>
    <row r="20">
      <c r="A20" s="9" t="inlineStr">
        <is>
          <t>Физическая культура</t>
        </is>
      </c>
      <c r="B20" s="25" t="inlineStr">
        <is>
          <t>22/Л-391кв</t>
        </is>
      </c>
      <c r="C20" s="11" t="n">
        <v>48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48</v>
      </c>
      <c r="L20" s="17" t="n">
        <v>46</v>
      </c>
      <c r="M20" s="18" t="n"/>
      <c r="N20" s="17" t="n"/>
      <c r="O20" s="19" t="n"/>
      <c r="P20" s="21" t="n">
        <v>6</v>
      </c>
      <c r="Q20" s="21" t="n">
        <v>10</v>
      </c>
      <c r="R20" s="21" t="n">
        <v>6</v>
      </c>
      <c r="S20" s="21" t="n">
        <v>4</v>
      </c>
      <c r="T20" s="18">
        <f>SUM(P20:S20)</f>
        <v/>
      </c>
      <c r="U20" s="10" t="n">
        <v>10</v>
      </c>
      <c r="V20" s="10" t="n">
        <v>12</v>
      </c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Физическая культура</t>
        </is>
      </c>
      <c r="B21" s="25" t="inlineStr">
        <is>
          <t>22/КС-391к</t>
        </is>
      </c>
      <c r="C21" s="11" t="n">
        <v>70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70</v>
      </c>
      <c r="L21" s="17" t="n">
        <v>32</v>
      </c>
      <c r="M21" s="18" t="n"/>
      <c r="N21" s="17" t="n">
        <v>36</v>
      </c>
      <c r="O21" s="19" t="n"/>
      <c r="P21" s="21" t="n">
        <v>8</v>
      </c>
      <c r="Q21" s="21" t="n">
        <v>12</v>
      </c>
      <c r="R21" s="21" t="n">
        <v>6</v>
      </c>
      <c r="S21" s="21" t="n">
        <v>10</v>
      </c>
      <c r="T21" s="18">
        <f>SUM(P21:S21)</f>
        <v/>
      </c>
      <c r="U21" s="10" t="n">
        <v>6</v>
      </c>
      <c r="V21" s="10" t="n">
        <v>6</v>
      </c>
      <c r="W21" s="10" t="n">
        <v>8</v>
      </c>
      <c r="X21" s="10" t="n">
        <v>4</v>
      </c>
      <c r="Y21" s="10" t="n">
        <v>10</v>
      </c>
      <c r="Z21" s="10" t="n"/>
      <c r="AA21" s="18">
        <f>SUM(U21:Z21)</f>
        <v/>
      </c>
      <c r="AB21" s="12">
        <f>T21+AA21</f>
        <v/>
      </c>
    </row>
    <row r="22">
      <c r="A22" s="9" t="inlineStr">
        <is>
          <t>Физическая культура</t>
        </is>
      </c>
      <c r="B22" s="10" t="inlineStr">
        <is>
          <t>21/КС-491кв</t>
        </is>
      </c>
      <c r="C22" s="11" t="n">
        <v>34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34</v>
      </c>
      <c r="L22" s="17" t="n">
        <v>32</v>
      </c>
      <c r="M22" s="18" t="n"/>
      <c r="N22" s="17" t="n"/>
      <c r="O22" s="19" t="n"/>
      <c r="P22" s="21" t="n">
        <v>14</v>
      </c>
      <c r="Q22" s="21" t="n">
        <v>6</v>
      </c>
      <c r="R22" s="21" t="n">
        <v>6</v>
      </c>
      <c r="S22" s="21" t="n">
        <v>8</v>
      </c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Физическая культура</t>
        </is>
      </c>
      <c r="B23" s="10" t="inlineStr">
        <is>
          <t>24/ЭО-191</t>
        </is>
      </c>
      <c r="C23" s="11" t="n">
        <v>82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82</v>
      </c>
      <c r="L23" s="17" t="n">
        <v>34</v>
      </c>
      <c r="M23" s="18" t="n"/>
      <c r="N23" s="17" t="n">
        <v>48</v>
      </c>
      <c r="O23" s="19" t="n"/>
      <c r="P23" s="21" t="n">
        <v>2</v>
      </c>
      <c r="Q23" s="21" t="n">
        <v>8</v>
      </c>
      <c r="R23" s="21" t="n">
        <v>6</v>
      </c>
      <c r="S23" s="21" t="n">
        <v>12</v>
      </c>
      <c r="T23" s="18">
        <f>SUM(P23:S23)</f>
        <v/>
      </c>
      <c r="U23" s="10" t="n">
        <v>4</v>
      </c>
      <c r="V23" s="10" t="n">
        <v>6</v>
      </c>
      <c r="W23" s="10" t="n">
        <v>8</v>
      </c>
      <c r="X23" s="10" t="n">
        <v>6</v>
      </c>
      <c r="Y23" s="10" t="n">
        <v>16</v>
      </c>
      <c r="Z23" s="10" t="n">
        <v>2</v>
      </c>
      <c r="AA23" s="18">
        <f>SUM(U23:Z23)</f>
        <v/>
      </c>
      <c r="AB23" s="12">
        <f>T23+AA23</f>
        <v/>
      </c>
    </row>
    <row r="24">
      <c r="A24" s="9" t="inlineStr">
        <is>
          <t>Физическая культура</t>
        </is>
      </c>
      <c r="B24" s="10" t="inlineStr">
        <is>
          <t>23/ТПК-291</t>
        </is>
      </c>
      <c r="C24" s="11" t="n">
        <v>81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81</v>
      </c>
      <c r="L24" s="17" t="n">
        <v>33</v>
      </c>
      <c r="M24" s="18" t="n"/>
      <c r="N24" s="17" t="n">
        <v>48</v>
      </c>
      <c r="O24" s="19" t="n"/>
      <c r="P24" s="21" t="n">
        <v>4</v>
      </c>
      <c r="Q24" s="21" t="n">
        <v>8</v>
      </c>
      <c r="R24" s="21" t="n">
        <v>8</v>
      </c>
      <c r="S24" s="21" t="n">
        <v>4</v>
      </c>
      <c r="T24" s="18">
        <f>SUM(P24:S24)</f>
        <v/>
      </c>
      <c r="U24" s="10" t="n">
        <v>4</v>
      </c>
      <c r="V24" s="10" t="n">
        <v>2</v>
      </c>
      <c r="W24" s="10" t="n">
        <v>2</v>
      </c>
      <c r="X24" s="10" t="n">
        <v>6</v>
      </c>
      <c r="Y24" s="10" t="n">
        <v>43</v>
      </c>
      <c r="Z24" s="10" t="n"/>
      <c r="AA24" s="18">
        <f>SUM(U24:Z24)</f>
        <v/>
      </c>
      <c r="AB24" s="12">
        <f>T24+AA24</f>
        <v/>
      </c>
    </row>
    <row r="25">
      <c r="A25" s="9" t="inlineStr">
        <is>
          <t>Физическая культура</t>
        </is>
      </c>
      <c r="B25" s="10" t="inlineStr">
        <is>
          <t>23/МС-291в</t>
        </is>
      </c>
      <c r="C25" s="11" t="n">
        <v>40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40</v>
      </c>
      <c r="L25" s="17" t="n">
        <v>40</v>
      </c>
      <c r="M25" s="18" t="n"/>
      <c r="N25" s="17" t="n"/>
      <c r="O25" s="19" t="n"/>
      <c r="P25" s="21" t="n">
        <v>6</v>
      </c>
      <c r="Q25" s="21" t="n">
        <v>12</v>
      </c>
      <c r="R25" s="21" t="n">
        <v>8</v>
      </c>
      <c r="S25" s="21" t="n">
        <v>0</v>
      </c>
      <c r="T25" s="18">
        <f>SUM(P25:S25)</f>
        <v/>
      </c>
      <c r="U25" s="10" t="n">
        <v>8</v>
      </c>
      <c r="V25" s="10" t="n">
        <v>4</v>
      </c>
      <c r="W25" s="10" t="n">
        <v>2</v>
      </c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Физическая культура</t>
        </is>
      </c>
      <c r="B26" s="10" t="inlineStr">
        <is>
          <t>23/ПГЗ-291</t>
        </is>
      </c>
      <c r="C26" s="11" t="n">
        <v>67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67</v>
      </c>
      <c r="L26" s="17" t="n">
        <v>33</v>
      </c>
      <c r="M26" s="18" t="n"/>
      <c r="N26" s="17" t="n">
        <v>34</v>
      </c>
      <c r="O26" s="19" t="n"/>
      <c r="P26" s="21" t="n">
        <v>6</v>
      </c>
      <c r="Q26" s="21" t="n">
        <v>8</v>
      </c>
      <c r="R26" s="21" t="n">
        <v>16</v>
      </c>
      <c r="S26" s="21" t="n">
        <v>3</v>
      </c>
      <c r="T26" s="18">
        <f>SUM(P26:S26)</f>
        <v/>
      </c>
      <c r="U26" s="10" t="n">
        <v>4</v>
      </c>
      <c r="V26" s="10" t="n">
        <v>4</v>
      </c>
      <c r="W26" s="10" t="n">
        <v>8</v>
      </c>
      <c r="X26" s="10" t="n">
        <v>6</v>
      </c>
      <c r="Y26" s="10" t="n">
        <v>0</v>
      </c>
      <c r="Z26" s="10" t="n">
        <v>12</v>
      </c>
      <c r="AA26" s="18">
        <f>SUM(U26:Z26)</f>
        <v/>
      </c>
      <c r="AB26" s="12">
        <f>T26+AA26</f>
        <v/>
      </c>
    </row>
    <row r="27">
      <c r="A27" s="9" t="inlineStr">
        <is>
          <t>Физическая культура</t>
        </is>
      </c>
      <c r="B27" s="10" t="inlineStr">
        <is>
          <t>22/ТЧ-391в</t>
        </is>
      </c>
      <c r="C27" s="11" t="n">
        <v>16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16</v>
      </c>
      <c r="L27" s="17" t="n">
        <v>16</v>
      </c>
      <c r="M27" s="18" t="n"/>
      <c r="N27" s="17" t="n"/>
      <c r="O27" s="19" t="n"/>
      <c r="P27" s="21" t="n">
        <v>4</v>
      </c>
      <c r="Q27" s="21" t="n">
        <v>10</v>
      </c>
      <c r="R27" s="21" t="n">
        <v>2</v>
      </c>
      <c r="S27" s="21" t="n"/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Физическая культура</t>
        </is>
      </c>
      <c r="B28" s="10" t="inlineStr">
        <is>
          <t>24/зТО-1111к</t>
        </is>
      </c>
      <c r="C28" s="11" t="n">
        <v>2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2</v>
      </c>
      <c r="L28" s="17" t="n">
        <v>2</v>
      </c>
      <c r="M28" s="18" t="n"/>
      <c r="N28" s="17" t="n"/>
      <c r="O28" s="19" t="n"/>
      <c r="P28" s="21" t="n"/>
      <c r="Q28" s="21" t="n"/>
      <c r="R28" s="21" t="n"/>
      <c r="S28" s="21" t="n"/>
      <c r="T28" s="18">
        <f>SUM(P28:S28)</f>
        <v/>
      </c>
      <c r="U28" s="10" t="n"/>
      <c r="V28" s="10" t="n"/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Физическая культура</t>
        </is>
      </c>
      <c r="B29" s="10" t="inlineStr">
        <is>
          <t>24/зТМ-191к</t>
        </is>
      </c>
      <c r="C29" s="11" t="n">
        <v>4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4</v>
      </c>
      <c r="L29" s="17" t="n">
        <v>2</v>
      </c>
      <c r="M29" s="18" t="n"/>
      <c r="N29" s="17" t="n">
        <v>2</v>
      </c>
      <c r="O29" s="19" t="n"/>
      <c r="P29" s="21" t="n"/>
      <c r="Q29" s="21" t="n"/>
      <c r="R29" s="21" t="n"/>
      <c r="S29" s="21" t="n"/>
      <c r="T29" s="18">
        <f>SUM(P29:S29)</f>
        <v/>
      </c>
      <c r="U29" s="10" t="n"/>
      <c r="V29" s="10" t="n"/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Физическая культура</t>
        </is>
      </c>
      <c r="B30" s="10" t="inlineStr">
        <is>
          <t>24/зТМ-1111к</t>
        </is>
      </c>
      <c r="C30" s="11" t="n">
        <v>2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2</v>
      </c>
      <c r="L30" s="17" t="n"/>
      <c r="M30" s="18" t="n"/>
      <c r="N30" s="17" t="n">
        <v>2</v>
      </c>
      <c r="O30" s="19" t="n"/>
      <c r="P30" s="21" t="n"/>
      <c r="Q30" s="21" t="n"/>
      <c r="R30" s="21" t="n"/>
      <c r="S30" s="21" t="n"/>
      <c r="T30" s="18">
        <f>SUM(P30:S30)</f>
        <v/>
      </c>
      <c r="U30" s="10" t="n"/>
      <c r="V30" s="10" t="n"/>
      <c r="W30" s="10" t="n"/>
      <c r="X30" s="10" t="n"/>
      <c r="Y30" s="10" t="n"/>
      <c r="Z30" s="10" t="n"/>
      <c r="AA30" s="18">
        <f>SUM(U30:Z30)</f>
        <v/>
      </c>
      <c r="AB30" s="12">
        <f>T30+AA30</f>
        <v/>
      </c>
    </row>
    <row r="31">
      <c r="A31" s="9" t="inlineStr">
        <is>
          <t>Физическая культура</t>
        </is>
      </c>
      <c r="B31" s="10" t="inlineStr">
        <is>
          <t>24/зЛ-191к</t>
        </is>
      </c>
      <c r="C31" s="11" t="n">
        <v>4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4</v>
      </c>
      <c r="L31" s="17" t="n">
        <v>2</v>
      </c>
      <c r="M31" s="18" t="n"/>
      <c r="N31" s="17" t="n">
        <v>2</v>
      </c>
      <c r="O31" s="19" t="n"/>
      <c r="P31" s="21" t="n"/>
      <c r="Q31" s="21" t="n"/>
      <c r="R31" s="21" t="n"/>
      <c r="S31" s="21" t="n"/>
      <c r="T31" s="18">
        <f>SUM(P31:S31)</f>
        <v/>
      </c>
      <c r="U31" s="10" t="n"/>
      <c r="V31" s="10" t="n"/>
      <c r="W31" s="10" t="n"/>
      <c r="X31" s="10" t="n"/>
      <c r="Y31" s="10" t="n"/>
      <c r="Z31" s="10" t="n"/>
      <c r="AA31" s="18">
        <f>SUM(U31:Z31)</f>
        <v/>
      </c>
      <c r="AB31" s="12">
        <f>T31+AA31</f>
        <v/>
      </c>
    </row>
    <row r="32">
      <c r="A32" s="9" t="inlineStr">
        <is>
          <t>Физическая культура</t>
        </is>
      </c>
      <c r="B32" s="10" t="inlineStr">
        <is>
          <t>24/зЛ-1111к</t>
        </is>
      </c>
      <c r="C32" s="11" t="n">
        <v>2</v>
      </c>
      <c r="D32" s="12" t="n"/>
      <c r="E32" s="13" t="n"/>
      <c r="F32" s="13" t="n"/>
      <c r="G32" s="14" t="n"/>
      <c r="H32" s="15" t="n"/>
      <c r="I32" s="16" t="n"/>
      <c r="J32" s="13" t="n"/>
      <c r="K32" s="11" t="n">
        <v>2</v>
      </c>
      <c r="L32" s="17" t="n">
        <v>2</v>
      </c>
      <c r="M32" s="18" t="n"/>
      <c r="N32" s="17" t="n"/>
      <c r="O32" s="19" t="n"/>
      <c r="P32" s="21" t="n"/>
      <c r="Q32" s="21" t="n"/>
      <c r="R32" s="21" t="n"/>
      <c r="S32" s="21" t="n"/>
      <c r="T32" s="18">
        <f>SUM(P32:S32)</f>
        <v/>
      </c>
      <c r="U32" s="10" t="n"/>
      <c r="V32" s="10" t="n"/>
      <c r="W32" s="10" t="n"/>
      <c r="X32" s="10" t="n"/>
      <c r="Y32" s="10" t="n"/>
      <c r="Z32" s="10" t="n"/>
      <c r="AA32" s="18">
        <f>SUM(U32:Z32)</f>
        <v/>
      </c>
      <c r="AB32" s="12">
        <f>T32+AA32</f>
        <v/>
      </c>
    </row>
    <row r="33">
      <c r="A33" s="9" t="inlineStr">
        <is>
          <t>Физическая культура</t>
        </is>
      </c>
      <c r="B33" s="10" t="inlineStr">
        <is>
          <t>24/зЮ-191к</t>
        </is>
      </c>
      <c r="C33" s="11" t="n">
        <v>4</v>
      </c>
      <c r="D33" s="12" t="n"/>
      <c r="E33" s="13" t="n"/>
      <c r="F33" s="13" t="n"/>
      <c r="G33" s="14" t="n"/>
      <c r="H33" s="15" t="n"/>
      <c r="I33" s="16" t="n"/>
      <c r="J33" s="13" t="n"/>
      <c r="K33" s="11" t="n">
        <v>4</v>
      </c>
      <c r="L33" s="17" t="n">
        <v>2</v>
      </c>
      <c r="M33" s="18" t="n"/>
      <c r="N33" s="17" t="n">
        <v>2</v>
      </c>
      <c r="O33" s="19" t="n"/>
      <c r="P33" s="21" t="n"/>
      <c r="Q33" s="21" t="n"/>
      <c r="R33" s="21" t="n"/>
      <c r="S33" s="21" t="n"/>
      <c r="T33" s="18">
        <f>SUM(P33:S33)</f>
        <v/>
      </c>
      <c r="U33" s="10" t="n"/>
      <c r="V33" s="10" t="n"/>
      <c r="W33" s="10" t="n"/>
      <c r="X33" s="10" t="n"/>
      <c r="Y33" s="10" t="n"/>
      <c r="Z33" s="10" t="n"/>
      <c r="AA33" s="18">
        <f>SUM(U33:Z33)</f>
        <v/>
      </c>
      <c r="AB33" s="12">
        <f>T33+AA33</f>
        <v/>
      </c>
    </row>
    <row r="34">
      <c r="A34" s="9" t="inlineStr">
        <is>
          <t>Физическая культура</t>
        </is>
      </c>
      <c r="B34" s="10" t="inlineStr">
        <is>
          <t>24/зЮ-1111к</t>
        </is>
      </c>
      <c r="C34" s="11" t="n">
        <v>4</v>
      </c>
      <c r="D34" s="12" t="n"/>
      <c r="E34" s="13" t="n"/>
      <c r="F34" s="13" t="n"/>
      <c r="G34" s="14" t="n"/>
      <c r="H34" s="15" t="n"/>
      <c r="I34" s="16" t="n"/>
      <c r="J34" s="13" t="n"/>
      <c r="K34" s="11" t="n">
        <v>4</v>
      </c>
      <c r="L34" s="17" t="n">
        <v>2</v>
      </c>
      <c r="M34" s="18" t="n"/>
      <c r="N34" s="17" t="n">
        <v>2</v>
      </c>
      <c r="O34" s="19" t="n"/>
      <c r="P34" s="21" t="n"/>
      <c r="Q34" s="21" t="n"/>
      <c r="R34" s="21" t="n"/>
      <c r="S34" s="21" t="n"/>
      <c r="T34" s="18">
        <f>SUM(P34:S34)</f>
        <v/>
      </c>
      <c r="U34" s="10" t="n"/>
      <c r="V34" s="10" t="n"/>
      <c r="W34" s="10" t="n"/>
      <c r="X34" s="10" t="n"/>
      <c r="Y34" s="10" t="n"/>
      <c r="Z34" s="10" t="n"/>
      <c r="AA34" s="18">
        <f>SUM(U34:Z34)</f>
        <v/>
      </c>
      <c r="AB34" s="12">
        <f>T34+AA34</f>
        <v/>
      </c>
    </row>
    <row r="35">
      <c r="A35" s="9" t="inlineStr">
        <is>
          <t>Физическая культура</t>
        </is>
      </c>
      <c r="B35" s="10" t="inlineStr">
        <is>
          <t>зРМ-411/9к</t>
        </is>
      </c>
      <c r="C35" s="11" t="n">
        <v>2</v>
      </c>
      <c r="D35" s="12" t="n"/>
      <c r="E35" s="13" t="n"/>
      <c r="F35" s="13" t="n"/>
      <c r="G35" s="14" t="n"/>
      <c r="H35" s="15" t="n"/>
      <c r="I35" s="16" t="n"/>
      <c r="J35" s="13" t="n"/>
      <c r="K35" s="11" t="n">
        <v>2</v>
      </c>
      <c r="L35" s="17" t="n">
        <v>2</v>
      </c>
      <c r="M35" s="18" t="n"/>
      <c r="N35" s="17" t="n"/>
      <c r="O35" s="19" t="n"/>
      <c r="P35" s="21" t="n"/>
      <c r="Q35" s="21" t="n"/>
      <c r="R35" s="21" t="n"/>
      <c r="S35" s="21" t="n"/>
      <c r="T35" s="18">
        <f>SUM(P35:S35)</f>
        <v/>
      </c>
      <c r="U35" s="10" t="n"/>
      <c r="V35" s="10" t="n"/>
      <c r="W35" s="10" t="n"/>
      <c r="X35" s="10" t="n"/>
      <c r="Y35" s="10" t="n"/>
      <c r="Z35" s="10" t="n"/>
      <c r="AA35" s="18">
        <f>SUM(U35:Z35)</f>
        <v/>
      </c>
      <c r="AB35" s="12">
        <f>T35+AA35</f>
        <v/>
      </c>
    </row>
    <row r="36">
      <c r="A36" s="9" t="inlineStr">
        <is>
          <t>Физическая культура</t>
        </is>
      </c>
      <c r="B36" s="10" t="inlineStr">
        <is>
          <t>23/зТМ-291к</t>
        </is>
      </c>
      <c r="C36" s="11" t="n">
        <v>2</v>
      </c>
      <c r="D36" s="12" t="n"/>
      <c r="E36" s="13" t="n"/>
      <c r="F36" s="13" t="n"/>
      <c r="G36" s="14" t="n"/>
      <c r="H36" s="15" t="n"/>
      <c r="I36" s="16" t="n"/>
      <c r="J36" s="13" t="n"/>
      <c r="K36" s="11" t="n">
        <v>2</v>
      </c>
      <c r="L36" s="17" t="n">
        <v>2</v>
      </c>
      <c r="M36" s="18" t="n"/>
      <c r="N36" s="17" t="n"/>
      <c r="O36" s="19" t="n"/>
      <c r="P36" s="21" t="n"/>
      <c r="Q36" s="21" t="n"/>
      <c r="R36" s="21" t="n"/>
      <c r="S36" s="21" t="n"/>
      <c r="T36" s="18">
        <f>SUM(P36:S36)</f>
        <v/>
      </c>
      <c r="U36" s="10" t="n"/>
      <c r="V36" s="10" t="n"/>
      <c r="W36" s="10" t="n"/>
      <c r="X36" s="10" t="n"/>
      <c r="Y36" s="10" t="n"/>
      <c r="Z36" s="10" t="n"/>
      <c r="AA36" s="18">
        <f>SUM(U36:Z36)</f>
        <v/>
      </c>
      <c r="AB36" s="12">
        <f>T36+AA36</f>
        <v/>
      </c>
    </row>
    <row r="37">
      <c r="A37" s="9" t="inlineStr">
        <is>
          <t>Физическая культура</t>
        </is>
      </c>
      <c r="B37" s="10" t="inlineStr">
        <is>
          <t>23/зТМ-2111к</t>
        </is>
      </c>
      <c r="C37" s="11" t="n">
        <v>4</v>
      </c>
      <c r="D37" s="12" t="n"/>
      <c r="E37" s="13" t="n"/>
      <c r="F37" s="13" t="n"/>
      <c r="G37" s="14" t="n"/>
      <c r="H37" s="15" t="n"/>
      <c r="I37" s="16" t="n"/>
      <c r="J37" s="13" t="n"/>
      <c r="K37" s="11" t="n">
        <v>4</v>
      </c>
      <c r="L37" s="17" t="n">
        <v>4</v>
      </c>
      <c r="M37" s="18" t="n"/>
      <c r="N37" s="17" t="n"/>
      <c r="O37" s="19" t="n"/>
      <c r="P37" s="21" t="n"/>
      <c r="Q37" s="21" t="n"/>
      <c r="R37" s="21" t="n">
        <v>2</v>
      </c>
      <c r="S37" s="21" t="n"/>
      <c r="T37" s="18">
        <f>SUM(P37:S37)</f>
        <v/>
      </c>
      <c r="U37" s="10" t="n"/>
      <c r="V37" s="10" t="n"/>
      <c r="W37" s="10" t="n"/>
      <c r="X37" s="10" t="n"/>
      <c r="Y37" s="10" t="n"/>
      <c r="Z37" s="10" t="n"/>
      <c r="AA37" s="18">
        <f>SUM(U37:Z37)</f>
        <v/>
      </c>
      <c r="AB37" s="12">
        <f>T37+AA37</f>
        <v/>
      </c>
    </row>
    <row r="38">
      <c r="A38" s="9" t="inlineStr">
        <is>
          <t>Физическая культура</t>
        </is>
      </c>
      <c r="B38" s="10" t="inlineStr">
        <is>
          <t>23/зЛ-291к</t>
        </is>
      </c>
      <c r="C38" s="11" t="n">
        <v>6</v>
      </c>
      <c r="D38" s="12" t="n"/>
      <c r="E38" s="13" t="n"/>
      <c r="F38" s="13" t="n"/>
      <c r="G38" s="14" t="n"/>
      <c r="H38" s="15" t="n"/>
      <c r="I38" s="16" t="n"/>
      <c r="J38" s="13" t="n"/>
      <c r="K38" s="11" t="n">
        <v>6</v>
      </c>
      <c r="L38" s="17" t="n">
        <v>6</v>
      </c>
      <c r="M38" s="18" t="n"/>
      <c r="N38" s="17" t="n"/>
      <c r="O38" s="19" t="n"/>
      <c r="P38" s="21" t="n"/>
      <c r="Q38" s="21" t="n"/>
      <c r="R38" s="21" t="n"/>
      <c r="S38" s="21" t="n"/>
      <c r="T38" s="18">
        <f>SUM(P38:S38)</f>
        <v/>
      </c>
      <c r="U38" s="10" t="n"/>
      <c r="V38" s="10" t="n"/>
      <c r="W38" s="10" t="n"/>
      <c r="X38" s="10" t="n"/>
      <c r="Y38" s="10" t="n"/>
      <c r="Z38" s="10" t="n"/>
      <c r="AA38" s="18">
        <f>SUM(U38:Z38)</f>
        <v/>
      </c>
      <c r="AB38" s="12">
        <f>T38+AA38</f>
        <v/>
      </c>
    </row>
    <row r="39">
      <c r="A39" s="9" t="inlineStr">
        <is>
          <t>Физическая культура</t>
        </is>
      </c>
      <c r="B39" s="10" t="inlineStr">
        <is>
          <t>23/зЛ-2111к</t>
        </is>
      </c>
      <c r="C39" s="11" t="n">
        <v>2</v>
      </c>
      <c r="D39" s="12" t="n"/>
      <c r="E39" s="13" t="n"/>
      <c r="F39" s="13" t="n"/>
      <c r="G39" s="14" t="n"/>
      <c r="H39" s="15" t="n"/>
      <c r="I39" s="16" t="n"/>
      <c r="J39" s="13" t="n"/>
      <c r="K39" s="11" t="n">
        <v>2</v>
      </c>
      <c r="L39" s="17" t="n">
        <v>2</v>
      </c>
      <c r="M39" s="18" t="n"/>
      <c r="N39" s="17" t="n"/>
      <c r="O39" s="19" t="n"/>
      <c r="P39" s="21" t="n"/>
      <c r="Q39" s="21" t="n"/>
      <c r="R39" s="21" t="n"/>
      <c r="S39" s="21" t="n"/>
      <c r="T39" s="18">
        <f>SUM(P39:S39)</f>
        <v/>
      </c>
      <c r="U39" s="10" t="n"/>
      <c r="V39" s="10" t="n"/>
      <c r="W39" s="10" t="n"/>
      <c r="X39" s="10" t="n"/>
      <c r="Y39" s="10" t="n"/>
      <c r="Z39" s="10" t="n"/>
      <c r="AA39" s="18">
        <f>SUM(U39:Z39)</f>
        <v/>
      </c>
      <c r="AB39" s="12">
        <f>T39+AA39</f>
        <v/>
      </c>
    </row>
    <row r="40">
      <c r="A40" s="9" t="inlineStr">
        <is>
          <t>Физическая культура</t>
        </is>
      </c>
      <c r="B40" s="10" t="inlineStr">
        <is>
          <t>23/зКМ-291к</t>
        </is>
      </c>
      <c r="C40" s="11" t="n">
        <v>4</v>
      </c>
      <c r="D40" s="12" t="n"/>
      <c r="E40" s="13" t="n"/>
      <c r="F40" s="13" t="n"/>
      <c r="G40" s="14" t="n"/>
      <c r="H40" s="15" t="n"/>
      <c r="I40" s="16" t="n"/>
      <c r="J40" s="13" t="n"/>
      <c r="K40" s="11" t="n">
        <v>4</v>
      </c>
      <c r="L40" s="17" t="n"/>
      <c r="M40" s="18" t="n"/>
      <c r="N40" s="17" t="n">
        <v>4</v>
      </c>
      <c r="O40" s="19" t="n"/>
      <c r="P40" s="21" t="n"/>
      <c r="Q40" s="21" t="n"/>
      <c r="R40" s="21" t="n"/>
      <c r="S40" s="21" t="n"/>
      <c r="T40" s="18">
        <f>SUM(P40:S40)</f>
        <v/>
      </c>
      <c r="U40" s="10" t="n"/>
      <c r="V40" s="10" t="n"/>
      <c r="W40" s="10" t="n"/>
      <c r="X40" s="10" t="n"/>
      <c r="Y40" s="10" t="n"/>
      <c r="Z40" s="10" t="n"/>
      <c r="AA40" s="18">
        <f>SUM(U40:Z40)</f>
        <v/>
      </c>
      <c r="AB40" s="12">
        <f>T40+AA40</f>
        <v/>
      </c>
    </row>
    <row r="41">
      <c r="A41" s="9" t="inlineStr">
        <is>
          <t>Физическая культура</t>
        </is>
      </c>
      <c r="B41" s="10" t="inlineStr">
        <is>
          <t>23/зПСО-2111к</t>
        </is>
      </c>
      <c r="C41" s="11" t="n">
        <v>2</v>
      </c>
      <c r="D41" s="12" t="n"/>
      <c r="E41" s="13" t="n"/>
      <c r="F41" s="13" t="n"/>
      <c r="G41" s="14" t="n"/>
      <c r="H41" s="15" t="n"/>
      <c r="I41" s="16" t="n"/>
      <c r="J41" s="13" t="n"/>
      <c r="K41" s="11" t="n">
        <v>2</v>
      </c>
      <c r="L41" s="17" t="n">
        <v>2</v>
      </c>
      <c r="M41" s="18" t="n"/>
      <c r="N41" s="17" t="n"/>
      <c r="O41" s="19" t="n"/>
      <c r="P41" s="21" t="n"/>
      <c r="Q41" s="21" t="n"/>
      <c r="R41" s="21" t="n"/>
      <c r="S41" s="21" t="n"/>
      <c r="T41" s="18">
        <f>SUM(P41:S41)</f>
        <v/>
      </c>
      <c r="U41" s="10" t="n"/>
      <c r="V41" s="10" t="n"/>
      <c r="W41" s="10" t="n"/>
      <c r="X41" s="10" t="n"/>
      <c r="Y41" s="10" t="n"/>
      <c r="Z41" s="10" t="n"/>
      <c r="AA41" s="18">
        <f>SUM(U41:Z41)</f>
        <v/>
      </c>
      <c r="AB41" s="12">
        <f>T41+AA41</f>
        <v/>
      </c>
    </row>
    <row r="42">
      <c r="A42" s="9" t="inlineStr">
        <is>
          <t>Физическая культура</t>
        </is>
      </c>
      <c r="B42" s="10" t="inlineStr">
        <is>
          <t>24/озИП-191к</t>
        </is>
      </c>
      <c r="C42" s="11" t="n">
        <v>8</v>
      </c>
      <c r="D42" s="12" t="n"/>
      <c r="E42" s="13" t="n"/>
      <c r="F42" s="13" t="n"/>
      <c r="G42" s="14" t="n"/>
      <c r="H42" s="15" t="n"/>
      <c r="I42" s="16" t="n"/>
      <c r="J42" s="13" t="n"/>
      <c r="K42" s="11" t="n">
        <v>8</v>
      </c>
      <c r="L42" s="17" t="n">
        <v>4</v>
      </c>
      <c r="M42" s="18" t="n"/>
      <c r="N42" s="17" t="n">
        <v>4</v>
      </c>
      <c r="O42" s="19" t="n"/>
      <c r="P42" s="21" t="n">
        <v>0</v>
      </c>
      <c r="Q42" s="21" t="n">
        <v>0</v>
      </c>
      <c r="R42" s="21" t="n">
        <v>0</v>
      </c>
      <c r="S42" s="21" t="n">
        <v>0</v>
      </c>
      <c r="T42" s="18">
        <f>SUM(P42:S42)</f>
        <v/>
      </c>
      <c r="U42" s="10" t="n">
        <v>0</v>
      </c>
      <c r="V42" s="10" t="n"/>
      <c r="W42" s="10" t="n"/>
      <c r="X42" s="10" t="n"/>
      <c r="Y42" s="10" t="n">
        <v>0</v>
      </c>
      <c r="Z42" s="10" t="n"/>
      <c r="AA42" s="18">
        <f>SUM(U42:Z42)</f>
        <v/>
      </c>
      <c r="AB42" s="12">
        <f>T42+AA42</f>
        <v/>
      </c>
    </row>
    <row r="43">
      <c r="A43" s="28" t="inlineStr">
        <is>
          <t xml:space="preserve">Итого </t>
        </is>
      </c>
      <c r="B43" s="29" t="inlineStr">
        <is>
          <t>внебюджет</t>
        </is>
      </c>
      <c r="C43" s="30" t="n">
        <v>386</v>
      </c>
      <c r="D43" s="39" t="n"/>
      <c r="E43" s="39" t="n"/>
      <c r="F43" s="39" t="n"/>
      <c r="G43" s="39" t="n"/>
      <c r="H43" s="39" t="n"/>
      <c r="I43" s="39" t="n"/>
      <c r="J43" s="39" t="n"/>
      <c r="K43" s="30" t="n">
        <v>386</v>
      </c>
      <c r="L43" s="32" t="n"/>
      <c r="M43" s="33" t="n"/>
      <c r="N43" s="33" t="n"/>
      <c r="O43" s="34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  <c r="AA43" s="40" t="n"/>
      <c r="AB43" s="30" t="n">
        <v>386</v>
      </c>
    </row>
    <row r="44">
      <c r="A44" s="28" t="inlineStr">
        <is>
          <t xml:space="preserve">Итого </t>
        </is>
      </c>
      <c r="B44" s="29" t="inlineStr">
        <is>
          <t>бюджет</t>
        </is>
      </c>
      <c r="C44" s="37" t="n">
        <v>906</v>
      </c>
      <c r="D44" s="39" t="n"/>
      <c r="E44" s="39" t="n"/>
      <c r="F44" s="39" t="n"/>
      <c r="G44" s="39" t="n"/>
      <c r="H44" s="39" t="n"/>
      <c r="I44" s="39" t="n"/>
      <c r="J44" s="39" t="n"/>
      <c r="K44" s="37" t="n">
        <v>906</v>
      </c>
      <c r="L44" s="32" t="n"/>
      <c r="M44" s="33" t="n"/>
      <c r="N44" s="33" t="n"/>
      <c r="O44" s="34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  <c r="AA44" s="39" t="n"/>
      <c r="AB44" s="37" t="n">
        <v>906</v>
      </c>
    </row>
    <row r="45">
      <c r="A45" s="39" t="inlineStr">
        <is>
          <t>ВСЕГО</t>
        </is>
      </c>
      <c r="B45" s="39" t="n"/>
      <c r="C45" s="40">
        <f>SUM(C8:C42)</f>
        <v/>
      </c>
      <c r="D45" s="40">
        <f>SUM(D8:D42)</f>
        <v/>
      </c>
      <c r="E45" s="40">
        <f>SUM(E8:E42)</f>
        <v/>
      </c>
      <c r="F45" s="40">
        <f>SUM(F8:F42)</f>
        <v/>
      </c>
      <c r="G45" s="40">
        <f>SUM(G8:G42)</f>
        <v/>
      </c>
      <c r="H45" s="40">
        <f>SUM(H8:H42)</f>
        <v/>
      </c>
      <c r="I45" s="40">
        <f>SUM(I8:I42)</f>
        <v/>
      </c>
      <c r="J45" s="40">
        <f>SUM(J8:J42)</f>
        <v/>
      </c>
      <c r="K45" s="40">
        <f>SUM(K8:K42)</f>
        <v/>
      </c>
      <c r="L45" s="40">
        <f>SUM(L8:L42)</f>
        <v/>
      </c>
      <c r="M45" s="40">
        <f>SUM(M8:M42)</f>
        <v/>
      </c>
      <c r="N45" s="40">
        <f>SUM(N8:N42)</f>
        <v/>
      </c>
      <c r="O45" s="40">
        <f>SUM(O8:O42)</f>
        <v/>
      </c>
      <c r="P45" s="40">
        <f>SUM(P8:P42)</f>
        <v/>
      </c>
      <c r="Q45" s="40">
        <f>SUM(Q8:Q42)</f>
        <v/>
      </c>
      <c r="R45" s="40">
        <f>SUM(R8:R42)</f>
        <v/>
      </c>
      <c r="S45" s="40">
        <f>SUM(S8:S42)</f>
        <v/>
      </c>
      <c r="T45" s="40">
        <f>SUM(T8:T42)</f>
        <v/>
      </c>
      <c r="U45" s="40">
        <f>SUM(U8:U42)</f>
        <v/>
      </c>
      <c r="V45" s="40">
        <f>SUM(V8:V42)</f>
        <v/>
      </c>
      <c r="W45" s="40">
        <f>SUM(W8:W42)</f>
        <v/>
      </c>
      <c r="X45" s="40">
        <f>SUM(X8:X42)</f>
        <v/>
      </c>
      <c r="Y45" s="40">
        <f>SUM(Y8:Y42)</f>
        <v/>
      </c>
      <c r="Z45" s="40">
        <f>SUM(Z8:Z42)</f>
        <v/>
      </c>
      <c r="AA45" s="40">
        <f>SUM(AA8:AA42)</f>
        <v/>
      </c>
      <c r="AB45" s="40">
        <f>SUM(AB8:AB42)</f>
        <v/>
      </c>
    </row>
    <row r="46">
      <c r="A46" s="53" t="n"/>
      <c r="B46" s="53" t="n"/>
      <c r="C46" s="53" t="n"/>
      <c r="D46" s="53" t="n"/>
      <c r="E46" s="53" t="n"/>
      <c r="F46" s="53" t="n"/>
      <c r="G46" s="53" t="n"/>
      <c r="H46" s="53" t="n"/>
      <c r="I46" s="53" t="n"/>
      <c r="J46" s="53" t="n"/>
      <c r="K46" s="53" t="n"/>
      <c r="L46" s="53" t="n"/>
      <c r="M46" s="53" t="n"/>
      <c r="N46" s="53" t="n"/>
      <c r="O46" s="53" t="n"/>
      <c r="P46" s="53" t="n"/>
      <c r="Q46" s="53" t="n"/>
      <c r="R46" s="53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</row>
    <row r="47">
      <c r="A47" s="42" t="inlineStr">
        <is>
          <t>Тарифная ставка _______________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42" t="inlineStr">
        <is>
          <t>За проверку тетрадей _______________</t>
        </is>
      </c>
      <c r="L47" s="3" t="n"/>
      <c r="M47" s="3" t="n"/>
      <c r="N47" s="3" t="n"/>
      <c r="O47" s="3" t="n"/>
      <c r="P47" s="3" t="n"/>
      <c r="Q47" s="3" t="n"/>
      <c r="R47" s="3" t="n"/>
      <c r="S47" s="42" t="inlineStr">
        <is>
          <t>Не выполнено часов ______________</t>
        </is>
      </c>
      <c r="T47" s="3" t="n"/>
      <c r="U47" s="3" t="n"/>
      <c r="V47" s="43" t="n"/>
      <c r="W47" s="3" t="n"/>
      <c r="X47" s="3" t="n"/>
      <c r="Y47" s="3" t="n"/>
      <c r="Z47" s="3" t="n"/>
      <c r="AA47" s="3" t="n"/>
      <c r="AB47" s="3" t="n"/>
    </row>
    <row r="48">
      <c r="A48" s="42" t="inlineStr">
        <is>
          <t>Стоимость часа _________________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42" t="inlineStr">
        <is>
          <t>За классное руководство ____________</t>
        </is>
      </c>
      <c r="L48" s="3" t="n"/>
      <c r="M48" s="3" t="n"/>
      <c r="N48" s="3" t="n"/>
      <c r="O48" s="3" t="n"/>
      <c r="P48" s="3" t="n"/>
      <c r="Q48" s="3" t="n"/>
      <c r="R48" s="3" t="n"/>
      <c r="S48" s="42" t="inlineStr">
        <is>
          <t>Дано сверх плана _________________</t>
        </is>
      </c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</row>
    <row r="49">
      <c r="A49" s="42" t="inlineStr">
        <is>
          <t>Оклад в месяц __________________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42" t="inlineStr">
        <is>
          <t>За заведование кабинетом ___________</t>
        </is>
      </c>
      <c r="L49" s="3" t="n"/>
      <c r="M49" s="3" t="n"/>
      <c r="N49" s="3" t="n"/>
      <c r="O49" s="3" t="n"/>
      <c r="P49" s="3" t="n"/>
      <c r="Q49" s="3" t="n"/>
      <c r="R49" s="3" t="n"/>
      <c r="S49" s="42" t="inlineStr">
        <is>
          <t>Итого зарплата в месяц ____________</t>
        </is>
      </c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</row>
    <row r="50">
      <c r="A50" s="3" t="n"/>
      <c r="B50" s="3" t="n"/>
      <c r="C50" s="42" t="inlineStr">
        <is>
          <t>За руководство ПК _________________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Q50" s="3" t="n"/>
      <c r="R50" s="3" t="n"/>
      <c r="S50" s="42" t="inlineStr">
        <is>
          <t>Зарплата за год ___________________ в т.ч. за пед.часы</t>
        </is>
      </c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</row>
    <row r="51">
      <c r="A51" s="3" t="n"/>
      <c r="B51" s="3" t="n"/>
      <c r="C51" s="42" t="inlineStr">
        <is>
          <t>Зам. директора по УР ______________</t>
        </is>
      </c>
      <c r="E51" s="3" t="n"/>
      <c r="F51" s="3" t="n"/>
      <c r="G51" s="3" t="n"/>
      <c r="H51" s="3" t="n"/>
      <c r="I51" s="3" t="inlineStr">
        <is>
          <t>Е.В. Кшецкая</t>
        </is>
      </c>
      <c r="K51" s="3" t="n"/>
      <c r="L51" s="3" t="n"/>
      <c r="M51" s="3" t="n"/>
      <c r="N51" s="3" t="n"/>
      <c r="O51" s="3" t="n"/>
      <c r="Q51" s="3" t="n"/>
      <c r="R51" s="3" t="n"/>
      <c r="S51" s="3" t="inlineStr">
        <is>
          <t>Зав.учебной частью_____________________О.В. Подковыркина</t>
        </is>
      </c>
      <c r="T51" s="3" t="n"/>
      <c r="U51" s="3" t="n"/>
      <c r="V51" s="3" t="n"/>
      <c r="W51" s="3" t="n"/>
      <c r="X51" s="3" t="n"/>
      <c r="Y51" s="3" t="n"/>
      <c r="AA51" s="3" t="n"/>
      <c r="AB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Q52" s="3" t="n"/>
      <c r="R52" s="3" t="n"/>
      <c r="S52" s="42" t="inlineStr">
        <is>
          <t>С пед. нагрузкой ознакомлен преподаватель: _____________</t>
        </is>
      </c>
      <c r="T52" s="3" t="n"/>
      <c r="U52" s="3" t="n"/>
      <c r="V52" s="3" t="n"/>
      <c r="X52" s="3" t="n"/>
      <c r="Y52" s="3" t="n"/>
      <c r="AA52" s="3" t="n"/>
      <c r="AB52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AB6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Праздничкова Ирина Вячеславовна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Астрономия</t>
        </is>
      </c>
      <c r="B8" s="10" t="inlineStr">
        <is>
          <t>24/ИП-191к</t>
        </is>
      </c>
      <c r="C8" s="11" t="n">
        <v>36</v>
      </c>
      <c r="D8" s="12" t="n"/>
      <c r="E8" s="13" t="n"/>
      <c r="F8" s="13" t="n"/>
      <c r="G8" s="14" t="n"/>
      <c r="H8" s="15" t="n"/>
      <c r="I8" s="16" t="n"/>
      <c r="J8" s="13" t="n"/>
      <c r="K8" s="11" t="n">
        <v>36</v>
      </c>
      <c r="L8" s="17" t="n"/>
      <c r="M8" s="18" t="n"/>
      <c r="N8" s="17" t="n">
        <v>36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8</v>
      </c>
      <c r="V8" s="10" t="n">
        <v>14</v>
      </c>
      <c r="W8" s="10" t="n">
        <v>10</v>
      </c>
      <c r="X8" s="10" t="n">
        <v>4</v>
      </c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Астрономия</t>
        </is>
      </c>
      <c r="B9" s="10" t="inlineStr">
        <is>
          <t>24/ИС-191</t>
        </is>
      </c>
      <c r="C9" s="11" t="n">
        <v>36</v>
      </c>
      <c r="D9" s="12" t="n"/>
      <c r="E9" s="13" t="n"/>
      <c r="F9" s="13" t="n"/>
      <c r="G9" s="14" t="n"/>
      <c r="H9" s="15" t="n"/>
      <c r="I9" s="16" t="n"/>
      <c r="J9" s="13" t="n"/>
      <c r="K9" s="11" t="n">
        <v>36</v>
      </c>
      <c r="L9" s="17" t="n"/>
      <c r="M9" s="18" t="n"/>
      <c r="N9" s="17" t="n">
        <v>36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6</v>
      </c>
      <c r="V9" s="10" t="n">
        <v>12</v>
      </c>
      <c r="W9" s="10" t="n">
        <v>10</v>
      </c>
      <c r="X9" s="10" t="n">
        <v>4</v>
      </c>
      <c r="Y9" s="10" t="n">
        <v>4</v>
      </c>
      <c r="Z9" s="10" t="n"/>
      <c r="AA9" s="18">
        <f>SUM(U9:Z9)</f>
        <v/>
      </c>
      <c r="AB9" s="12">
        <f>T9+AA9</f>
        <v/>
      </c>
    </row>
    <row r="10">
      <c r="A10" s="9" t="inlineStr">
        <is>
          <t>Астрономия</t>
        </is>
      </c>
      <c r="B10" s="10" t="inlineStr">
        <is>
          <t>24/ИС-192к</t>
        </is>
      </c>
      <c r="C10" s="11" t="n">
        <v>36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36</v>
      </c>
      <c r="L10" s="17" t="n"/>
      <c r="M10" s="18" t="n"/>
      <c r="N10" s="17" t="n">
        <v>36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6</v>
      </c>
      <c r="V10" s="10" t="n">
        <v>10</v>
      </c>
      <c r="W10" s="10" t="n">
        <v>6</v>
      </c>
      <c r="X10" s="10" t="n">
        <v>10</v>
      </c>
      <c r="Y10" s="10" t="n">
        <v>4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Астрономия</t>
        </is>
      </c>
      <c r="B11" s="10" t="inlineStr">
        <is>
          <t>24/ТО-191</t>
        </is>
      </c>
      <c r="C11" s="11" t="n">
        <v>36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36</v>
      </c>
      <c r="L11" s="17" t="n"/>
      <c r="M11" s="18" t="n"/>
      <c r="N11" s="17" t="n">
        <v>36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>
        <v>8</v>
      </c>
      <c r="V11" s="10" t="n">
        <v>8</v>
      </c>
      <c r="W11" s="10" t="n">
        <v>10</v>
      </c>
      <c r="X11" s="10" t="n">
        <v>4</v>
      </c>
      <c r="Y11" s="10" t="n">
        <v>6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Безопасность жизнедеятельности (теория)</t>
        </is>
      </c>
      <c r="B12" s="10" t="inlineStr">
        <is>
          <t>23/ПСО-291</t>
        </is>
      </c>
      <c r="C12" s="11" t="n">
        <v>43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43</v>
      </c>
      <c r="L12" s="17" t="n">
        <v>41</v>
      </c>
      <c r="M12" s="18" t="n"/>
      <c r="N12" s="17" t="n"/>
      <c r="O12" s="19" t="n"/>
      <c r="P12" s="21" t="n">
        <v>8</v>
      </c>
      <c r="Q12" s="21" t="n">
        <v>6</v>
      </c>
      <c r="R12" s="21" t="n">
        <v>12</v>
      </c>
      <c r="S12" s="21" t="n">
        <v>12</v>
      </c>
      <c r="T12" s="18">
        <f>SUM(P12:S12)</f>
        <v/>
      </c>
      <c r="U12" s="10" t="n">
        <v>0</v>
      </c>
      <c r="V12" s="10" t="n">
        <v>0</v>
      </c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Безопасность жизнедеятельности (сборы)</t>
        </is>
      </c>
      <c r="B13" s="10" t="inlineStr">
        <is>
          <t>23/ПСО-291</t>
        </is>
      </c>
      <c r="C13" s="11" t="n">
        <v>35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35</v>
      </c>
      <c r="L13" s="17" t="n"/>
      <c r="M13" s="18" t="n"/>
      <c r="N13" s="17" t="n">
        <v>35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>
        <v>8</v>
      </c>
      <c r="Z13" s="10" t="n"/>
      <c r="AA13" s="18">
        <f>SUM(U13:Z13)</f>
        <v/>
      </c>
      <c r="AB13" s="12">
        <f>T13+AA13</f>
        <v/>
      </c>
    </row>
    <row r="14">
      <c r="A14" s="9" t="inlineStr">
        <is>
          <t>Безопасность жизнедеятельности (теория)</t>
        </is>
      </c>
      <c r="B14" s="10" t="inlineStr">
        <is>
          <t>23/ПСО-292к</t>
        </is>
      </c>
      <c r="C14" s="11" t="n">
        <v>43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43</v>
      </c>
      <c r="L14" s="17" t="n">
        <v>41</v>
      </c>
      <c r="M14" s="18" t="n"/>
      <c r="N14" s="17" t="n"/>
      <c r="O14" s="19" t="n"/>
      <c r="P14" s="21" t="n">
        <v>8</v>
      </c>
      <c r="Q14" s="21" t="n">
        <v>4</v>
      </c>
      <c r="R14" s="21" t="n">
        <v>10</v>
      </c>
      <c r="S14" s="21" t="n">
        <v>19</v>
      </c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Безопасность жизнедеятельности (сборы)</t>
        </is>
      </c>
      <c r="B15" s="10" t="inlineStr">
        <is>
          <t>23/ПСО-292к</t>
        </is>
      </c>
      <c r="C15" s="11" t="n">
        <v>35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35</v>
      </c>
      <c r="L15" s="17" t="n"/>
      <c r="M15" s="18" t="n"/>
      <c r="N15" s="17" t="n">
        <v>35</v>
      </c>
      <c r="O15" s="19" t="n"/>
      <c r="P15" s="21" t="n"/>
      <c r="Q15" s="21" t="n"/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Безопасность жизнедеятельности (теория)</t>
        </is>
      </c>
      <c r="B16" s="10" t="inlineStr">
        <is>
          <t>23/ПСО-293к</t>
        </is>
      </c>
      <c r="C16" s="11" t="n">
        <v>43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43</v>
      </c>
      <c r="L16" s="17" t="n">
        <v>41</v>
      </c>
      <c r="M16" s="18" t="n"/>
      <c r="N16" s="17" t="n"/>
      <c r="O16" s="19" t="n"/>
      <c r="P16" s="21" t="n">
        <v>8</v>
      </c>
      <c r="Q16" s="21" t="n">
        <v>4</v>
      </c>
      <c r="R16" s="21" t="n">
        <v>8</v>
      </c>
      <c r="S16" s="21" t="n">
        <v>19</v>
      </c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Безопасность жизнедеятельности (сборы)</t>
        </is>
      </c>
      <c r="B17" s="10" t="inlineStr">
        <is>
          <t>23/ПСО-293к</t>
        </is>
      </c>
      <c r="C17" s="11" t="n">
        <v>35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35</v>
      </c>
      <c r="L17" s="17" t="n"/>
      <c r="M17" s="18" t="n"/>
      <c r="N17" s="17" t="n">
        <v>35</v>
      </c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Безопасность жизнедеятельности (теория)</t>
        </is>
      </c>
      <c r="B18" s="10" t="inlineStr">
        <is>
          <t>23/ПСА-291к</t>
        </is>
      </c>
      <c r="C18" s="11" t="n">
        <v>43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43</v>
      </c>
      <c r="L18" s="17" t="n">
        <v>41</v>
      </c>
      <c r="M18" s="18" t="n"/>
      <c r="N18" s="17" t="n"/>
      <c r="O18" s="19" t="n"/>
      <c r="P18" s="21" t="n">
        <v>8</v>
      </c>
      <c r="Q18" s="21" t="n">
        <v>12</v>
      </c>
      <c r="R18" s="21" t="n">
        <v>10</v>
      </c>
      <c r="S18" s="21" t="n">
        <v>13</v>
      </c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Безопасность жизнедеятельности (сборы)</t>
        </is>
      </c>
      <c r="B19" s="10" t="inlineStr">
        <is>
          <t>23/ПСА-291к</t>
        </is>
      </c>
      <c r="C19" s="11" t="n">
        <v>35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35</v>
      </c>
      <c r="L19" s="17" t="n"/>
      <c r="M19" s="18" t="n"/>
      <c r="N19" s="17" t="n">
        <v>35</v>
      </c>
      <c r="O19" s="19" t="n"/>
      <c r="P19" s="21" t="n"/>
      <c r="Q19" s="21" t="n"/>
      <c r="R19" s="21" t="n"/>
      <c r="S19" s="21" t="n"/>
      <c r="T19" s="18">
        <f>SUM(P19:S19)</f>
        <v/>
      </c>
      <c r="U19" s="10" t="n"/>
      <c r="V19" s="10" t="n"/>
      <c r="W19" s="10" t="n"/>
      <c r="X19" s="10" t="n"/>
      <c r="Y19" s="10" t="n">
        <v>14</v>
      </c>
      <c r="Z19" s="10" t="n"/>
      <c r="AA19" s="18">
        <f>SUM(U19:Z19)</f>
        <v/>
      </c>
      <c r="AB19" s="12">
        <f>T19+AA19</f>
        <v/>
      </c>
    </row>
    <row r="20">
      <c r="A20" s="9" t="inlineStr">
        <is>
          <t>Основы безопасности и защиты Родины</t>
        </is>
      </c>
      <c r="B20" s="25" t="inlineStr">
        <is>
          <t>24/АТ-191</t>
        </is>
      </c>
      <c r="C20" s="11" t="n">
        <v>58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58</v>
      </c>
      <c r="L20" s="17" t="n">
        <v>34</v>
      </c>
      <c r="M20" s="18" t="n"/>
      <c r="N20" s="17" t="n">
        <v>22</v>
      </c>
      <c r="O20" s="19" t="n"/>
      <c r="P20" s="21" t="n">
        <v>8</v>
      </c>
      <c r="Q20" s="21" t="n">
        <v>6</v>
      </c>
      <c r="R20" s="21" t="n">
        <v>8</v>
      </c>
      <c r="S20" s="21" t="n">
        <v>4</v>
      </c>
      <c r="T20" s="18">
        <f>SUM(P20:S20)</f>
        <v/>
      </c>
      <c r="U20" s="10" t="n">
        <v>6</v>
      </c>
      <c r="V20" s="10" t="n">
        <v>8</v>
      </c>
      <c r="W20" s="10" t="n">
        <v>6</v>
      </c>
      <c r="X20" s="10" t="n">
        <v>8</v>
      </c>
      <c r="Y20" s="10" t="n">
        <v>4</v>
      </c>
      <c r="Z20" s="10" t="n"/>
      <c r="AA20" s="18">
        <f>SUM(U20:Z20)</f>
        <v/>
      </c>
      <c r="AB20" s="12">
        <f>T20+AA20</f>
        <v/>
      </c>
    </row>
    <row r="21">
      <c r="A21" s="9" t="inlineStr">
        <is>
          <t>Астрономия</t>
        </is>
      </c>
      <c r="B21" s="25" t="inlineStr">
        <is>
          <t>24/АТ-191</t>
        </is>
      </c>
      <c r="C21" s="11" t="n">
        <v>36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36</v>
      </c>
      <c r="L21" s="17" t="n">
        <v>36</v>
      </c>
      <c r="M21" s="18" t="n"/>
      <c r="N21" s="17" t="n"/>
      <c r="O21" s="19" t="n"/>
      <c r="P21" s="21" t="n">
        <v>8</v>
      </c>
      <c r="Q21" s="21" t="n">
        <v>6</v>
      </c>
      <c r="R21" s="21" t="n">
        <v>8</v>
      </c>
      <c r="S21" s="21" t="n">
        <v>14</v>
      </c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Безопасность жизнедеятельности (теория)</t>
        </is>
      </c>
      <c r="B22" s="10" t="inlineStr">
        <is>
          <t>22/АТ-391</t>
        </is>
      </c>
      <c r="C22" s="11" t="n">
        <v>35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35</v>
      </c>
      <c r="L22" s="17" t="n">
        <v>30</v>
      </c>
      <c r="M22" s="18" t="n"/>
      <c r="N22" s="17" t="n">
        <v>3</v>
      </c>
      <c r="O22" s="19" t="n"/>
      <c r="P22" s="21" t="n">
        <v>8</v>
      </c>
      <c r="Q22" s="21" t="n">
        <v>6</v>
      </c>
      <c r="R22" s="21" t="n">
        <v>16</v>
      </c>
      <c r="S22" s="21" t="n">
        <v>5</v>
      </c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Безопасность жизнедеятельности (сборы)</t>
        </is>
      </c>
      <c r="B23" s="10" t="inlineStr">
        <is>
          <t>22/АТ-391</t>
        </is>
      </c>
      <c r="C23" s="11" t="n">
        <v>35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35</v>
      </c>
      <c r="L23" s="17" t="n"/>
      <c r="M23" s="18" t="n"/>
      <c r="N23" s="17" t="n">
        <v>35</v>
      </c>
      <c r="O23" s="19" t="n"/>
      <c r="P23" s="21" t="n"/>
      <c r="Q23" s="21" t="n"/>
      <c r="R23" s="21" t="n"/>
      <c r="S23" s="21" t="n"/>
      <c r="T23" s="18">
        <f>SUM(P23:S23)</f>
        <v/>
      </c>
      <c r="U23" s="10" t="n"/>
      <c r="V23" s="10" t="n"/>
      <c r="W23" s="10" t="n"/>
      <c r="X23" s="10" t="n"/>
      <c r="Y23" s="10" t="n">
        <v>22</v>
      </c>
      <c r="Z23" s="10" t="n">
        <v>13</v>
      </c>
      <c r="AA23" s="18">
        <f>SUM(U23:Z23)</f>
        <v/>
      </c>
      <c r="AB23" s="12">
        <f>T23+AA23</f>
        <v/>
      </c>
    </row>
    <row r="24">
      <c r="A24" s="9" t="inlineStr">
        <is>
          <t>Безопасность жизнедеятельности (теория)</t>
        </is>
      </c>
      <c r="B24" s="10" t="inlineStr">
        <is>
          <t>23/АТ-2111</t>
        </is>
      </c>
      <c r="C24" s="11" t="n">
        <v>35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35</v>
      </c>
      <c r="L24" s="17" t="n">
        <v>30</v>
      </c>
      <c r="M24" s="18" t="n"/>
      <c r="N24" s="17" t="n">
        <v>3</v>
      </c>
      <c r="O24" s="19" t="n"/>
      <c r="P24" s="21" t="n">
        <v>6</v>
      </c>
      <c r="Q24" s="21" t="n">
        <v>6</v>
      </c>
      <c r="R24" s="21" t="n">
        <v>12</v>
      </c>
      <c r="S24" s="21" t="n">
        <v>11</v>
      </c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Безопасность жизнедеятельности (сборы)</t>
        </is>
      </c>
      <c r="B25" s="10" t="inlineStr">
        <is>
          <t>23/АТ-2111</t>
        </is>
      </c>
      <c r="C25" s="11" t="n">
        <v>35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35</v>
      </c>
      <c r="L25" s="17" t="n"/>
      <c r="M25" s="18" t="n"/>
      <c r="N25" s="17" t="n">
        <v>35</v>
      </c>
      <c r="O25" s="19" t="n"/>
      <c r="P25" s="21" t="n"/>
      <c r="Q25" s="21" t="n"/>
      <c r="R25" s="21" t="n"/>
      <c r="S25" s="21" t="n"/>
      <c r="T25" s="18">
        <f>SUM(P25:S25)</f>
        <v/>
      </c>
      <c r="U25" s="10" t="n"/>
      <c r="V25" s="10" t="n"/>
      <c r="W25" s="10" t="n"/>
      <c r="X25" s="10" t="n"/>
      <c r="Y25" s="10" t="n">
        <v>35</v>
      </c>
      <c r="Z25" s="10" t="n"/>
      <c r="AA25" s="18">
        <f>SUM(U25:Z25)</f>
        <v/>
      </c>
      <c r="AB25" s="12">
        <f>T25+AA25</f>
        <v/>
      </c>
    </row>
    <row r="26">
      <c r="A26" s="9" t="inlineStr">
        <is>
          <t>Астрономия</t>
        </is>
      </c>
      <c r="B26" s="10" t="inlineStr">
        <is>
          <t>24/п МПО-191</t>
        </is>
      </c>
      <c r="C26" s="11" t="n">
        <v>36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36</v>
      </c>
      <c r="L26" s="17" t="n">
        <v>36</v>
      </c>
      <c r="M26" s="18" t="n"/>
      <c r="N26" s="17" t="n"/>
      <c r="O26" s="19" t="n"/>
      <c r="P26" s="21" t="n">
        <v>8</v>
      </c>
      <c r="Q26" s="21" t="n">
        <v>6</v>
      </c>
      <c r="R26" s="21" t="n">
        <v>8</v>
      </c>
      <c r="S26" s="21" t="n">
        <v>14</v>
      </c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Безопасность жизнедеятельности (теория)</t>
        </is>
      </c>
      <c r="B27" s="10" t="inlineStr">
        <is>
          <t>22/РМ-391</t>
        </is>
      </c>
      <c r="C27" s="11" t="n">
        <v>37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37</v>
      </c>
      <c r="L27" s="17" t="n">
        <v>37</v>
      </c>
      <c r="M27" s="18" t="n"/>
      <c r="N27" s="17" t="n"/>
      <c r="O27" s="19" t="n"/>
      <c r="P27" s="21" t="n">
        <v>20</v>
      </c>
      <c r="Q27" s="21" t="n">
        <v>6</v>
      </c>
      <c r="R27" s="21" t="n">
        <v>11</v>
      </c>
      <c r="S27" s="21" t="n"/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Безопасность жизнедеятельности (сборы)</t>
        </is>
      </c>
      <c r="B28" s="10" t="inlineStr">
        <is>
          <t>22/РМ-391</t>
        </is>
      </c>
      <c r="C28" s="11" t="n">
        <v>37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37</v>
      </c>
      <c r="L28" s="17" t="n"/>
      <c r="M28" s="18" t="n"/>
      <c r="N28" s="17" t="n">
        <v>35</v>
      </c>
      <c r="O28" s="19" t="n"/>
      <c r="P28" s="21" t="n"/>
      <c r="Q28" s="21" t="n"/>
      <c r="R28" s="21" t="n"/>
      <c r="S28" s="21" t="n"/>
      <c r="T28" s="18">
        <f>SUM(P28:S28)</f>
        <v/>
      </c>
      <c r="U28" s="10" t="n"/>
      <c r="V28" s="10" t="n"/>
      <c r="W28" s="10" t="n"/>
      <c r="X28" s="10" t="n"/>
      <c r="Y28" s="10" t="n">
        <v>37</v>
      </c>
      <c r="Z28" s="10" t="n"/>
      <c r="AA28" s="18">
        <f>SUM(U28:Z28)</f>
        <v/>
      </c>
      <c r="AB28" s="12">
        <f>T28+AA28</f>
        <v/>
      </c>
    </row>
    <row r="29">
      <c r="A29" s="9" t="inlineStr">
        <is>
          <t>Астрономия</t>
        </is>
      </c>
      <c r="B29" s="10" t="inlineStr">
        <is>
          <t>24/РП-191</t>
        </is>
      </c>
      <c r="C29" s="11" t="n">
        <v>36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36</v>
      </c>
      <c r="L29" s="17" t="n">
        <v>36</v>
      </c>
      <c r="M29" s="18" t="n"/>
      <c r="N29" s="17" t="n"/>
      <c r="O29" s="19" t="n"/>
      <c r="P29" s="21" t="n">
        <v>8</v>
      </c>
      <c r="Q29" s="21" t="n">
        <v>4</v>
      </c>
      <c r="R29" s="21" t="n">
        <v>8</v>
      </c>
      <c r="S29" s="21" t="n">
        <v>16</v>
      </c>
      <c r="T29" s="18">
        <f>SUM(P29:S29)</f>
        <v/>
      </c>
      <c r="U29" s="10" t="n"/>
      <c r="V29" s="10" t="n"/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Основы безопасности и защиты Родины</t>
        </is>
      </c>
      <c r="B30" s="10" t="inlineStr">
        <is>
          <t>24/ТМ-191</t>
        </is>
      </c>
      <c r="C30" s="11" t="n">
        <v>58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58</v>
      </c>
      <c r="L30" s="17" t="n">
        <v>34</v>
      </c>
      <c r="M30" s="18" t="n"/>
      <c r="N30" s="17" t="n">
        <v>22</v>
      </c>
      <c r="O30" s="19" t="n"/>
      <c r="P30" s="21" t="n">
        <v>8</v>
      </c>
      <c r="Q30" s="21" t="n">
        <v>4</v>
      </c>
      <c r="R30" s="21" t="n">
        <v>6</v>
      </c>
      <c r="S30" s="21" t="n">
        <v>6</v>
      </c>
      <c r="T30" s="18">
        <f>SUM(P30:S30)</f>
        <v/>
      </c>
      <c r="U30" s="10" t="n">
        <v>4</v>
      </c>
      <c r="V30" s="10" t="n">
        <v>6</v>
      </c>
      <c r="W30" s="10" t="n">
        <v>4</v>
      </c>
      <c r="X30" s="10" t="n">
        <v>4</v>
      </c>
      <c r="Y30" s="10" t="n">
        <v>10</v>
      </c>
      <c r="Z30" s="10" t="n">
        <v>6</v>
      </c>
      <c r="AA30" s="18">
        <f>SUM(U30:Z30)</f>
        <v/>
      </c>
      <c r="AB30" s="12">
        <f>T30+AA30</f>
        <v/>
      </c>
    </row>
    <row r="31">
      <c r="A31" s="9" t="inlineStr">
        <is>
          <t>Астрономия</t>
        </is>
      </c>
      <c r="B31" s="10" t="inlineStr">
        <is>
          <t>24/ТМ-191</t>
        </is>
      </c>
      <c r="C31" s="11" t="n">
        <v>36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36</v>
      </c>
      <c r="L31" s="17" t="n">
        <v>36</v>
      </c>
      <c r="M31" s="18" t="n"/>
      <c r="N31" s="17" t="n"/>
      <c r="O31" s="19" t="n"/>
      <c r="P31" s="21" t="n">
        <v>8</v>
      </c>
      <c r="Q31" s="21" t="n">
        <v>4</v>
      </c>
      <c r="R31" s="21" t="n">
        <v>8</v>
      </c>
      <c r="S31" s="21" t="n">
        <v>16</v>
      </c>
      <c r="T31" s="18">
        <f>SUM(P31:S31)</f>
        <v/>
      </c>
      <c r="U31" s="10" t="n"/>
      <c r="V31" s="10" t="n"/>
      <c r="W31" s="10" t="n"/>
      <c r="X31" s="10" t="n"/>
      <c r="Y31" s="10" t="n"/>
      <c r="Z31" s="10" t="n"/>
      <c r="AA31" s="18">
        <f>SUM(U31:Z31)</f>
        <v/>
      </c>
      <c r="AB31" s="12">
        <f>T31+AA31</f>
        <v/>
      </c>
    </row>
    <row r="32">
      <c r="A32" s="9" t="inlineStr">
        <is>
          <t>Основы безопасности и защиты Родины</t>
        </is>
      </c>
      <c r="B32" s="10" t="inlineStr">
        <is>
          <t>24/ТМ-192</t>
        </is>
      </c>
      <c r="C32" s="11" t="n">
        <v>58</v>
      </c>
      <c r="D32" s="12" t="n"/>
      <c r="E32" s="13" t="n"/>
      <c r="F32" s="13" t="n"/>
      <c r="G32" s="14" t="n"/>
      <c r="H32" s="15" t="n"/>
      <c r="I32" s="16" t="n"/>
      <c r="J32" s="13" t="n"/>
      <c r="K32" s="11" t="n">
        <v>58</v>
      </c>
      <c r="L32" s="17" t="n">
        <v>34</v>
      </c>
      <c r="M32" s="18" t="n"/>
      <c r="N32" s="17" t="n">
        <v>22</v>
      </c>
      <c r="O32" s="19" t="n"/>
      <c r="P32" s="21" t="n">
        <v>8</v>
      </c>
      <c r="Q32" s="21" t="n">
        <v>4</v>
      </c>
      <c r="R32" s="21" t="n">
        <v>6</v>
      </c>
      <c r="S32" s="21" t="n">
        <v>6</v>
      </c>
      <c r="T32" s="18">
        <f>SUM(P32:S32)</f>
        <v/>
      </c>
      <c r="U32" s="10" t="n">
        <v>6</v>
      </c>
      <c r="V32" s="10" t="n">
        <v>8</v>
      </c>
      <c r="W32" s="10" t="n">
        <v>10</v>
      </c>
      <c r="X32" s="10" t="n">
        <v>8</v>
      </c>
      <c r="Y32" s="10" t="n">
        <v>2</v>
      </c>
      <c r="Z32" s="10" t="n"/>
      <c r="AA32" s="18">
        <f>SUM(U32:Z32)</f>
        <v/>
      </c>
      <c r="AB32" s="12">
        <f>T32+AA32</f>
        <v/>
      </c>
    </row>
    <row r="33">
      <c r="A33" s="9" t="inlineStr">
        <is>
          <t>Астрономия</t>
        </is>
      </c>
      <c r="B33" s="10" t="inlineStr">
        <is>
          <t>24/ТМ-192</t>
        </is>
      </c>
      <c r="C33" s="11" t="n">
        <v>36</v>
      </c>
      <c r="D33" s="12" t="n"/>
      <c r="E33" s="13" t="n"/>
      <c r="F33" s="13" t="n"/>
      <c r="G33" s="14" t="n"/>
      <c r="H33" s="15" t="n"/>
      <c r="I33" s="16" t="n"/>
      <c r="J33" s="13" t="n"/>
      <c r="K33" s="11" t="n">
        <v>36</v>
      </c>
      <c r="L33" s="17" t="n">
        <v>36</v>
      </c>
      <c r="M33" s="18" t="n"/>
      <c r="N33" s="17" t="n"/>
      <c r="O33" s="19" t="n"/>
      <c r="P33" s="21" t="n">
        <v>8</v>
      </c>
      <c r="Q33" s="21" t="n">
        <v>4</v>
      </c>
      <c r="R33" s="21" t="n">
        <v>10</v>
      </c>
      <c r="S33" s="21" t="n">
        <v>14</v>
      </c>
      <c r="T33" s="18">
        <f>SUM(P33:S33)</f>
        <v/>
      </c>
      <c r="U33" s="10" t="n"/>
      <c r="V33" s="10" t="n"/>
      <c r="W33" s="10" t="n"/>
      <c r="X33" s="10" t="n"/>
      <c r="Y33" s="10" t="n"/>
      <c r="Z33" s="10" t="n"/>
      <c r="AA33" s="18">
        <f>SUM(U33:Z33)</f>
        <v/>
      </c>
      <c r="AB33" s="12">
        <f>T33+AA33</f>
        <v/>
      </c>
    </row>
    <row r="34">
      <c r="A34" s="9" t="inlineStr">
        <is>
          <t>Астрономия</t>
        </is>
      </c>
      <c r="B34" s="10" t="inlineStr">
        <is>
          <t>24/МЭП-191</t>
        </is>
      </c>
      <c r="C34" s="11" t="n">
        <v>36</v>
      </c>
      <c r="D34" s="12" t="n"/>
      <c r="E34" s="13" t="n"/>
      <c r="F34" s="13" t="n"/>
      <c r="G34" s="14" t="n"/>
      <c r="H34" s="15" t="n"/>
      <c r="I34" s="16" t="n"/>
      <c r="J34" s="13" t="n"/>
      <c r="K34" s="11" t="n">
        <v>36</v>
      </c>
      <c r="L34" s="17" t="n"/>
      <c r="M34" s="18" t="n"/>
      <c r="N34" s="17" t="n">
        <v>36</v>
      </c>
      <c r="O34" s="19" t="n"/>
      <c r="P34" s="21" t="n"/>
      <c r="Q34" s="21" t="n"/>
      <c r="R34" s="21" t="n"/>
      <c r="S34" s="21" t="n"/>
      <c r="T34" s="18">
        <f>SUM(P34:S34)</f>
        <v/>
      </c>
      <c r="U34" s="10" t="n">
        <v>6</v>
      </c>
      <c r="V34" s="10" t="n">
        <v>8</v>
      </c>
      <c r="W34" s="10" t="n">
        <v>10</v>
      </c>
      <c r="X34" s="10" t="n">
        <v>8</v>
      </c>
      <c r="Y34" s="10" t="n">
        <v>4</v>
      </c>
      <c r="Z34" s="10" t="n"/>
      <c r="AA34" s="18">
        <f>SUM(U34:Z34)</f>
        <v/>
      </c>
      <c r="AB34" s="12">
        <f>T34+AA34</f>
        <v/>
      </c>
    </row>
    <row r="35">
      <c r="A35" s="9" t="inlineStr">
        <is>
          <t>Астрономия</t>
        </is>
      </c>
      <c r="B35" s="10" t="inlineStr">
        <is>
          <t>24/КС-191к</t>
        </is>
      </c>
      <c r="C35" s="11" t="n">
        <v>36</v>
      </c>
      <c r="D35" s="12" t="n"/>
      <c r="E35" s="13" t="n"/>
      <c r="F35" s="13" t="n"/>
      <c r="G35" s="14" t="n"/>
      <c r="H35" s="15" t="n"/>
      <c r="I35" s="16" t="n"/>
      <c r="J35" s="13" t="n"/>
      <c r="K35" s="11" t="n">
        <v>36</v>
      </c>
      <c r="L35" s="17" t="n"/>
      <c r="M35" s="18" t="n"/>
      <c r="N35" s="17" t="n">
        <v>36</v>
      </c>
      <c r="O35" s="19" t="n"/>
      <c r="P35" s="21" t="n"/>
      <c r="Q35" s="21" t="n"/>
      <c r="R35" s="21" t="n"/>
      <c r="S35" s="21" t="n"/>
      <c r="T35" s="18">
        <f>SUM(P35:S35)</f>
        <v/>
      </c>
      <c r="U35" s="10" t="n">
        <v>6</v>
      </c>
      <c r="V35" s="10" t="n">
        <v>12</v>
      </c>
      <c r="W35" s="10" t="n">
        <v>10</v>
      </c>
      <c r="X35" s="10" t="n">
        <v>8</v>
      </c>
      <c r="Y35" s="10" t="n"/>
      <c r="Z35" s="10" t="n"/>
      <c r="AA35" s="18">
        <f>SUM(U35:Z35)</f>
        <v/>
      </c>
      <c r="AB35" s="12">
        <f>T35+AA35</f>
        <v/>
      </c>
    </row>
    <row r="36">
      <c r="A36" s="9" t="inlineStr">
        <is>
          <t>Основы безопасности и защиты Родины</t>
        </is>
      </c>
      <c r="B36" s="10" t="inlineStr">
        <is>
          <t>24/ЭО-191</t>
        </is>
      </c>
      <c r="C36" s="11" t="n">
        <v>66</v>
      </c>
      <c r="D36" s="12" t="n"/>
      <c r="E36" s="13" t="n"/>
      <c r="F36" s="13" t="n"/>
      <c r="G36" s="14" t="n"/>
      <c r="H36" s="15" t="n"/>
      <c r="I36" s="16" t="n"/>
      <c r="J36" s="13" t="n"/>
      <c r="K36" s="11" t="n">
        <v>66</v>
      </c>
      <c r="L36" s="17" t="n">
        <v>18</v>
      </c>
      <c r="M36" s="18" t="n"/>
      <c r="N36" s="17" t="n">
        <v>46</v>
      </c>
      <c r="O36" s="19" t="n"/>
      <c r="P36" s="21" t="n">
        <v>4</v>
      </c>
      <c r="Q36" s="21" t="n">
        <v>2</v>
      </c>
      <c r="R36" s="21" t="n">
        <v>4</v>
      </c>
      <c r="S36" s="21" t="n">
        <v>0</v>
      </c>
      <c r="T36" s="18">
        <f>SUM(P36:S36)</f>
        <v/>
      </c>
      <c r="U36" s="10" t="n">
        <v>6</v>
      </c>
      <c r="V36" s="10" t="n">
        <v>8</v>
      </c>
      <c r="W36" s="10" t="n">
        <v>8</v>
      </c>
      <c r="X36" s="10" t="n">
        <v>6</v>
      </c>
      <c r="Y36" s="10" t="n">
        <v>16</v>
      </c>
      <c r="Z36" s="10" t="n">
        <v>12</v>
      </c>
      <c r="AA36" s="18">
        <f>SUM(U36:Z36)</f>
        <v/>
      </c>
      <c r="AB36" s="12">
        <f>T36+AA36</f>
        <v/>
      </c>
    </row>
    <row r="37">
      <c r="A37" s="9" t="inlineStr">
        <is>
          <t>Астрономия</t>
        </is>
      </c>
      <c r="B37" s="10" t="inlineStr">
        <is>
          <t>24/ЭО-191</t>
        </is>
      </c>
      <c r="C37" s="11" t="n">
        <v>36</v>
      </c>
      <c r="D37" s="12" t="n"/>
      <c r="E37" s="13" t="n"/>
      <c r="F37" s="13" t="n"/>
      <c r="G37" s="14" t="n"/>
      <c r="H37" s="15" t="n"/>
      <c r="I37" s="16" t="n"/>
      <c r="J37" s="13" t="n"/>
      <c r="K37" s="11" t="n">
        <v>36</v>
      </c>
      <c r="L37" s="17" t="n"/>
      <c r="M37" s="18" t="n"/>
      <c r="N37" s="17" t="n">
        <v>36</v>
      </c>
      <c r="O37" s="19" t="n"/>
      <c r="P37" s="21" t="n"/>
      <c r="Q37" s="21" t="n"/>
      <c r="R37" s="21" t="n"/>
      <c r="S37" s="21" t="n"/>
      <c r="T37" s="18">
        <f>SUM(P37:S37)</f>
        <v/>
      </c>
      <c r="U37" s="10" t="n">
        <v>6</v>
      </c>
      <c r="V37" s="10" t="n">
        <v>8</v>
      </c>
      <c r="W37" s="10" t="n">
        <v>8</v>
      </c>
      <c r="X37" s="10" t="n">
        <v>8</v>
      </c>
      <c r="Y37" s="10" t="n">
        <v>6</v>
      </c>
      <c r="Z37" s="10" t="n"/>
      <c r="AA37" s="18">
        <f>SUM(U37:Z37)</f>
        <v/>
      </c>
      <c r="AB37" s="12">
        <f>T37+AA37</f>
        <v/>
      </c>
    </row>
    <row r="38">
      <c r="A38" s="9" t="inlineStr">
        <is>
          <t>Основы безопасности и защиты Родины</t>
        </is>
      </c>
      <c r="B38" s="10" t="inlineStr">
        <is>
          <t>24/п ЭО-192</t>
        </is>
      </c>
      <c r="C38" s="11" t="n">
        <v>66</v>
      </c>
      <c r="D38" s="12" t="n"/>
      <c r="E38" s="13" t="n"/>
      <c r="F38" s="13" t="n"/>
      <c r="G38" s="14" t="n"/>
      <c r="H38" s="15" t="n"/>
      <c r="I38" s="16" t="n"/>
      <c r="J38" s="13" t="n"/>
      <c r="K38" s="11" t="n">
        <v>66</v>
      </c>
      <c r="L38" s="17" t="n">
        <v>18</v>
      </c>
      <c r="M38" s="18" t="n"/>
      <c r="N38" s="17" t="n">
        <v>46</v>
      </c>
      <c r="O38" s="19" t="n"/>
      <c r="P38" s="21" t="n">
        <v>6</v>
      </c>
      <c r="Q38" s="21" t="n">
        <v>4</v>
      </c>
      <c r="R38" s="21" t="n">
        <v>4</v>
      </c>
      <c r="S38" s="21" t="n">
        <v>4</v>
      </c>
      <c r="T38" s="18">
        <f>SUM(P38:S38)</f>
        <v/>
      </c>
      <c r="U38" s="10" t="n">
        <v>8</v>
      </c>
      <c r="V38" s="10" t="n">
        <v>10</v>
      </c>
      <c r="W38" s="10" t="n">
        <v>18</v>
      </c>
      <c r="X38" s="10" t="n">
        <v>6</v>
      </c>
      <c r="Y38" s="10" t="n">
        <v>6</v>
      </c>
      <c r="Z38" s="10" t="n"/>
      <c r="AA38" s="18">
        <f>SUM(U38:Z38)</f>
        <v/>
      </c>
      <c r="AB38" s="12">
        <f>T38+AA38</f>
        <v/>
      </c>
    </row>
    <row r="39">
      <c r="A39" s="9" t="inlineStr">
        <is>
          <t>Астрономия</t>
        </is>
      </c>
      <c r="B39" s="10" t="inlineStr">
        <is>
          <t>24/п ЭО-192</t>
        </is>
      </c>
      <c r="C39" s="11" t="n">
        <v>36</v>
      </c>
      <c r="D39" s="12" t="n"/>
      <c r="E39" s="13" t="n"/>
      <c r="F39" s="13" t="n"/>
      <c r="G39" s="14" t="n"/>
      <c r="H39" s="15" t="n"/>
      <c r="I39" s="16" t="n"/>
      <c r="J39" s="13" t="n"/>
      <c r="K39" s="11" t="n">
        <v>36</v>
      </c>
      <c r="L39" s="17" t="n"/>
      <c r="M39" s="18" t="n"/>
      <c r="N39" s="17" t="n">
        <v>36</v>
      </c>
      <c r="O39" s="19" t="n"/>
      <c r="P39" s="21" t="n"/>
      <c r="Q39" s="21" t="n"/>
      <c r="R39" s="21" t="n"/>
      <c r="S39" s="21" t="n"/>
      <c r="T39" s="18">
        <f>SUM(P39:S39)</f>
        <v/>
      </c>
      <c r="U39" s="10" t="n">
        <v>6</v>
      </c>
      <c r="V39" s="10" t="n">
        <v>6</v>
      </c>
      <c r="W39" s="10" t="n">
        <v>6</v>
      </c>
      <c r="X39" s="10" t="n">
        <v>6</v>
      </c>
      <c r="Y39" s="10" t="n">
        <v>8</v>
      </c>
      <c r="Z39" s="10" t="n">
        <v>4</v>
      </c>
      <c r="AA39" s="18">
        <f>SUM(U39:Z39)</f>
        <v/>
      </c>
      <c r="AB39" s="12">
        <f>T39+AA39</f>
        <v/>
      </c>
    </row>
    <row r="40">
      <c r="A40" s="9" t="inlineStr">
        <is>
          <t>Безопасность жизнедеятельности (сборы)</t>
        </is>
      </c>
      <c r="B40" s="10" t="inlineStr">
        <is>
          <t>23/п ЭО-292</t>
        </is>
      </c>
      <c r="C40" s="11" t="n">
        <v>36</v>
      </c>
      <c r="D40" s="12" t="n"/>
      <c r="E40" s="13" t="n"/>
      <c r="F40" s="13" t="n"/>
      <c r="G40" s="14" t="n"/>
      <c r="H40" s="15" t="n"/>
      <c r="I40" s="16" t="n"/>
      <c r="J40" s="13" t="n"/>
      <c r="K40" s="11" t="n">
        <v>36</v>
      </c>
      <c r="L40" s="17" t="n"/>
      <c r="M40" s="18" t="n"/>
      <c r="N40" s="17" t="n">
        <v>36</v>
      </c>
      <c r="O40" s="19" t="n"/>
      <c r="P40" s="21" t="n"/>
      <c r="Q40" s="21" t="n"/>
      <c r="R40" s="21" t="n"/>
      <c r="S40" s="21" t="n"/>
      <c r="T40" s="18">
        <f>SUM(P40:S40)</f>
        <v/>
      </c>
      <c r="U40" s="10" t="n">
        <v>0</v>
      </c>
      <c r="V40" s="10" t="n"/>
      <c r="W40" s="10" t="n"/>
      <c r="X40" s="10" t="n"/>
      <c r="Y40" s="10" t="n">
        <v>36</v>
      </c>
      <c r="Z40" s="10" t="n"/>
      <c r="AA40" s="18">
        <f>SUM(U40:Z40)</f>
        <v/>
      </c>
      <c r="AB40" s="12">
        <f>T40+AA40</f>
        <v/>
      </c>
    </row>
    <row r="41">
      <c r="A41" s="9" t="inlineStr">
        <is>
          <t>Безопасность жизнедеятельности (теория)</t>
        </is>
      </c>
      <c r="B41" s="10" t="inlineStr">
        <is>
          <t>22/ЭО-391</t>
        </is>
      </c>
      <c r="C41" s="11" t="n">
        <v>34</v>
      </c>
      <c r="D41" s="12" t="n"/>
      <c r="E41" s="13" t="n"/>
      <c r="F41" s="13" t="n"/>
      <c r="G41" s="14" t="n"/>
      <c r="H41" s="15" t="n"/>
      <c r="I41" s="16" t="n"/>
      <c r="J41" s="13" t="n"/>
      <c r="K41" s="11" t="n">
        <v>34</v>
      </c>
      <c r="L41" s="17" t="n">
        <v>34</v>
      </c>
      <c r="M41" s="18" t="n"/>
      <c r="N41" s="17" t="n"/>
      <c r="O41" s="19" t="n"/>
      <c r="P41" s="21" t="n">
        <v>8</v>
      </c>
      <c r="Q41" s="21" t="n">
        <v>4</v>
      </c>
      <c r="R41" s="21" t="n">
        <v>8</v>
      </c>
      <c r="S41" s="21" t="n">
        <v>14</v>
      </c>
      <c r="T41" s="18">
        <f>SUM(P41:S41)</f>
        <v/>
      </c>
      <c r="U41" s="10" t="n"/>
      <c r="V41" s="10" t="n"/>
      <c r="W41" s="10" t="n"/>
      <c r="X41" s="10" t="n"/>
      <c r="Y41" s="10" t="n"/>
      <c r="Z41" s="10" t="n"/>
      <c r="AA41" s="18">
        <f>SUM(U41:Z41)</f>
        <v/>
      </c>
      <c r="AB41" s="12">
        <f>T41+AA41</f>
        <v/>
      </c>
    </row>
    <row r="42">
      <c r="A42" s="9" t="inlineStr">
        <is>
          <t>Безопасность жизнедеятельности (сборы)</t>
        </is>
      </c>
      <c r="B42" s="10" t="inlineStr">
        <is>
          <t>22/ЭО-391</t>
        </is>
      </c>
      <c r="C42" s="11" t="n">
        <v>34</v>
      </c>
      <c r="D42" s="12" t="n"/>
      <c r="E42" s="13" t="n"/>
      <c r="F42" s="13" t="n"/>
      <c r="G42" s="14" t="n"/>
      <c r="H42" s="15" t="n"/>
      <c r="I42" s="16" t="n"/>
      <c r="J42" s="13" t="n"/>
      <c r="K42" s="11" t="n">
        <v>34</v>
      </c>
      <c r="L42" s="17" t="n"/>
      <c r="M42" s="18" t="n"/>
      <c r="N42" s="17" t="n">
        <v>34</v>
      </c>
      <c r="O42" s="19" t="n"/>
      <c r="P42" s="21" t="n"/>
      <c r="Q42" s="21" t="n"/>
      <c r="R42" s="21" t="n"/>
      <c r="S42" s="21" t="n"/>
      <c r="T42" s="18">
        <f>SUM(P42:S42)</f>
        <v/>
      </c>
      <c r="U42" s="10" t="n"/>
      <c r="V42" s="10" t="n"/>
      <c r="W42" s="10" t="n"/>
      <c r="X42" s="10" t="n"/>
      <c r="Y42" s="10" t="n">
        <v>34</v>
      </c>
      <c r="Z42" s="10" t="n"/>
      <c r="AA42" s="18">
        <f>SUM(U42:Z42)</f>
        <v/>
      </c>
      <c r="AB42" s="12">
        <f>T42+AA42</f>
        <v/>
      </c>
    </row>
    <row r="43">
      <c r="A43" s="9" t="inlineStr">
        <is>
          <t>Безопасность жизнедеятельности (теория)</t>
        </is>
      </c>
      <c r="B43" s="10" t="inlineStr">
        <is>
          <t>22/ЭО-392</t>
        </is>
      </c>
      <c r="C43" s="11" t="n">
        <v>34</v>
      </c>
      <c r="D43" s="12" t="n"/>
      <c r="E43" s="13" t="n"/>
      <c r="F43" s="13" t="n"/>
      <c r="G43" s="14" t="n"/>
      <c r="H43" s="15" t="n"/>
      <c r="I43" s="16" t="n"/>
      <c r="J43" s="13" t="n"/>
      <c r="K43" s="11" t="n">
        <v>34</v>
      </c>
      <c r="L43" s="17" t="n">
        <v>34</v>
      </c>
      <c r="M43" s="18" t="n"/>
      <c r="N43" s="17" t="n"/>
      <c r="O43" s="19" t="n"/>
      <c r="P43" s="21" t="n">
        <v>8</v>
      </c>
      <c r="Q43" s="21" t="n">
        <v>6</v>
      </c>
      <c r="R43" s="21" t="n">
        <v>8</v>
      </c>
      <c r="S43" s="21" t="n">
        <v>12</v>
      </c>
      <c r="T43" s="18">
        <f>SUM(P43:S43)</f>
        <v/>
      </c>
      <c r="U43" s="10" t="n"/>
      <c r="V43" s="10" t="n"/>
      <c r="W43" s="10" t="n"/>
      <c r="X43" s="10" t="n"/>
      <c r="Y43" s="10" t="n"/>
      <c r="Z43" s="10" t="n"/>
      <c r="AA43" s="18">
        <f>SUM(U43:Z43)</f>
        <v/>
      </c>
      <c r="AB43" s="12">
        <f>T43+AA43</f>
        <v/>
      </c>
    </row>
    <row r="44">
      <c r="A44" s="9" t="inlineStr">
        <is>
          <t>Безопасность жизнедеятельности (сборы)</t>
        </is>
      </c>
      <c r="B44" s="10" t="inlineStr">
        <is>
          <t>22/ЭО-392</t>
        </is>
      </c>
      <c r="C44" s="11" t="n">
        <v>34</v>
      </c>
      <c r="D44" s="12" t="n"/>
      <c r="E44" s="13" t="n"/>
      <c r="F44" s="13" t="n"/>
      <c r="G44" s="14" t="n"/>
      <c r="H44" s="15" t="n"/>
      <c r="I44" s="16" t="n"/>
      <c r="J44" s="13" t="n"/>
      <c r="K44" s="11" t="n">
        <v>34</v>
      </c>
      <c r="L44" s="17" t="n"/>
      <c r="M44" s="18" t="n"/>
      <c r="N44" s="17" t="n">
        <v>34</v>
      </c>
      <c r="O44" s="19" t="n"/>
      <c r="P44" s="21" t="n"/>
      <c r="Q44" s="21" t="n"/>
      <c r="R44" s="21" t="n"/>
      <c r="S44" s="21" t="n"/>
      <c r="T44" s="18">
        <f>SUM(P44:S44)</f>
        <v/>
      </c>
      <c r="U44" s="10" t="n"/>
      <c r="V44" s="10" t="n"/>
      <c r="W44" s="10" t="n"/>
      <c r="X44" s="10" t="n"/>
      <c r="Y44" s="10" t="n">
        <v>34</v>
      </c>
      <c r="Z44" s="10" t="n"/>
      <c r="AA44" s="18">
        <f>SUM(U44:Z44)</f>
        <v/>
      </c>
      <c r="AB44" s="12">
        <f>T44+AA44</f>
        <v/>
      </c>
    </row>
    <row r="45">
      <c r="A45" s="9" t="inlineStr">
        <is>
          <t>Астрономия</t>
        </is>
      </c>
      <c r="B45" s="10" t="inlineStr">
        <is>
          <t>24/МР-191</t>
        </is>
      </c>
      <c r="C45" s="11" t="n">
        <v>36</v>
      </c>
      <c r="D45" s="12" t="n"/>
      <c r="E45" s="13" t="n"/>
      <c r="F45" s="13" t="n"/>
      <c r="G45" s="14" t="n"/>
      <c r="H45" s="15" t="n"/>
      <c r="I45" s="16" t="n"/>
      <c r="J45" s="13" t="n"/>
      <c r="K45" s="11" t="n">
        <v>36</v>
      </c>
      <c r="L45" s="17" t="n">
        <v>36</v>
      </c>
      <c r="M45" s="18" t="n"/>
      <c r="N45" s="17" t="n"/>
      <c r="O45" s="19" t="n"/>
      <c r="P45" s="21" t="n">
        <v>6</v>
      </c>
      <c r="Q45" s="21" t="n">
        <v>6</v>
      </c>
      <c r="R45" s="21" t="n">
        <v>8</v>
      </c>
      <c r="S45" s="21" t="n">
        <v>16</v>
      </c>
      <c r="T45" s="18">
        <f>SUM(P45:S45)</f>
        <v/>
      </c>
      <c r="U45" s="10" t="n"/>
      <c r="V45" s="10" t="n"/>
      <c r="W45" s="10" t="n"/>
      <c r="X45" s="10" t="n"/>
      <c r="Y45" s="10" t="n"/>
      <c r="Z45" s="10" t="n"/>
      <c r="AA45" s="18">
        <f>SUM(U45:Z45)</f>
        <v/>
      </c>
      <c r="AB45" s="12">
        <f>T45+AA45</f>
        <v/>
      </c>
    </row>
    <row r="46">
      <c r="A46" s="9" t="inlineStr">
        <is>
          <t>Астрономия</t>
        </is>
      </c>
      <c r="B46" s="10" t="inlineStr">
        <is>
          <t>24/МР-192к</t>
        </is>
      </c>
      <c r="C46" s="11" t="n">
        <v>36</v>
      </c>
      <c r="D46" s="12" t="n"/>
      <c r="E46" s="13" t="n"/>
      <c r="F46" s="13" t="n"/>
      <c r="G46" s="14" t="n"/>
      <c r="H46" s="15" t="n"/>
      <c r="I46" s="16" t="n"/>
      <c r="J46" s="13" t="n"/>
      <c r="K46" s="11" t="n">
        <v>36</v>
      </c>
      <c r="L46" s="17" t="n">
        <v>36</v>
      </c>
      <c r="M46" s="18" t="n"/>
      <c r="N46" s="17" t="n"/>
      <c r="O46" s="19" t="n"/>
      <c r="P46" s="21" t="n">
        <v>8</v>
      </c>
      <c r="Q46" s="21" t="n">
        <v>6</v>
      </c>
      <c r="R46" s="21" t="n">
        <v>12</v>
      </c>
      <c r="S46" s="21" t="n">
        <v>10</v>
      </c>
      <c r="T46" s="18">
        <f>SUM(P46:S46)</f>
        <v/>
      </c>
      <c r="U46" s="10" t="n"/>
      <c r="V46" s="10" t="n"/>
      <c r="W46" s="10" t="n"/>
      <c r="X46" s="10" t="n"/>
      <c r="Y46" s="10" t="n"/>
      <c r="Z46" s="10" t="n"/>
      <c r="AA46" s="18">
        <f>SUM(U46:Z46)</f>
        <v/>
      </c>
      <c r="AB46" s="12">
        <f>T46+AA46</f>
        <v/>
      </c>
    </row>
    <row r="47">
      <c r="A47" s="9" t="inlineStr">
        <is>
          <t>Астрономия</t>
        </is>
      </c>
      <c r="B47" s="10" t="inlineStr">
        <is>
          <t>24/МС-191</t>
        </is>
      </c>
      <c r="C47" s="11" t="n">
        <v>36</v>
      </c>
      <c r="D47" s="12" t="n"/>
      <c r="E47" s="13" t="n"/>
      <c r="F47" s="13" t="n"/>
      <c r="G47" s="14" t="n"/>
      <c r="H47" s="15" t="n"/>
      <c r="I47" s="16" t="n"/>
      <c r="J47" s="13" t="n"/>
      <c r="K47" s="11" t="n">
        <v>36</v>
      </c>
      <c r="L47" s="17" t="n">
        <v>36</v>
      </c>
      <c r="M47" s="18" t="n"/>
      <c r="N47" s="17" t="n"/>
      <c r="O47" s="19" t="n"/>
      <c r="P47" s="21" t="n">
        <v>6</v>
      </c>
      <c r="Q47" s="21" t="n">
        <v>4</v>
      </c>
      <c r="R47" s="21" t="n">
        <v>10</v>
      </c>
      <c r="S47" s="21" t="n">
        <v>16</v>
      </c>
      <c r="T47" s="18">
        <f>SUM(P47:S47)</f>
        <v/>
      </c>
      <c r="U47" s="10" t="n"/>
      <c r="V47" s="10" t="n"/>
      <c r="W47" s="10" t="n"/>
      <c r="X47" s="10" t="n"/>
      <c r="Y47" s="10" t="n"/>
      <c r="Z47" s="10" t="n"/>
      <c r="AA47" s="18">
        <f>SUM(U47:Z47)</f>
        <v/>
      </c>
      <c r="AB47" s="12">
        <f>T47+AA47</f>
        <v/>
      </c>
    </row>
    <row r="48">
      <c r="A48" s="9" t="inlineStr">
        <is>
          <t>Астрономия</t>
        </is>
      </c>
      <c r="B48" s="10" t="inlineStr">
        <is>
          <t>24/ПГЗ-191</t>
        </is>
      </c>
      <c r="C48" s="11" t="n">
        <v>36</v>
      </c>
      <c r="D48" s="12" t="n"/>
      <c r="E48" s="13" t="n"/>
      <c r="F48" s="13" t="n"/>
      <c r="G48" s="14" t="n"/>
      <c r="H48" s="15" t="n"/>
      <c r="I48" s="16" t="n"/>
      <c r="J48" s="13" t="n"/>
      <c r="K48" s="11" t="n">
        <v>36</v>
      </c>
      <c r="L48" s="17" t="n"/>
      <c r="M48" s="18" t="n"/>
      <c r="N48" s="17" t="n">
        <v>36</v>
      </c>
      <c r="O48" s="19" t="n"/>
      <c r="P48" s="21" t="n"/>
      <c r="Q48" s="21" t="n"/>
      <c r="R48" s="21" t="n"/>
      <c r="S48" s="21" t="n"/>
      <c r="T48" s="18">
        <f>SUM(P48:S48)</f>
        <v/>
      </c>
      <c r="U48" s="10" t="n">
        <v>6</v>
      </c>
      <c r="V48" s="10" t="n">
        <v>12</v>
      </c>
      <c r="W48" s="10" t="n">
        <v>8</v>
      </c>
      <c r="X48" s="10" t="n">
        <v>10</v>
      </c>
      <c r="Y48" s="10" t="n"/>
      <c r="Z48" s="10" t="n"/>
      <c r="AA48" s="18">
        <f>SUM(U48:Z48)</f>
        <v/>
      </c>
      <c r="AB48" s="12">
        <f>T48+AA48</f>
        <v/>
      </c>
    </row>
    <row r="49">
      <c r="A49" s="9" t="inlineStr">
        <is>
          <t>Астрономия</t>
        </is>
      </c>
      <c r="B49" s="10" t="inlineStr">
        <is>
          <t>24/п МП-191</t>
        </is>
      </c>
      <c r="C49" s="11" t="n">
        <v>36</v>
      </c>
      <c r="D49" s="12" t="n"/>
      <c r="E49" s="13" t="n"/>
      <c r="F49" s="13" t="n"/>
      <c r="G49" s="14" t="n"/>
      <c r="H49" s="15" t="n"/>
      <c r="I49" s="16" t="n"/>
      <c r="J49" s="13" t="n"/>
      <c r="K49" s="11" t="n">
        <v>36</v>
      </c>
      <c r="L49" s="17" t="n"/>
      <c r="M49" s="18" t="n"/>
      <c r="N49" s="17" t="n">
        <v>36</v>
      </c>
      <c r="O49" s="19" t="n"/>
      <c r="P49" s="21" t="n"/>
      <c r="Q49" s="21" t="n"/>
      <c r="R49" s="21" t="n"/>
      <c r="S49" s="21" t="n"/>
      <c r="T49" s="18">
        <f>SUM(P49:S49)</f>
        <v/>
      </c>
      <c r="U49" s="10" t="n">
        <v>12</v>
      </c>
      <c r="V49" s="10" t="n">
        <v>12</v>
      </c>
      <c r="W49" s="10" t="n">
        <v>12</v>
      </c>
      <c r="X49" s="10" t="n"/>
      <c r="Y49" s="10" t="n"/>
      <c r="Z49" s="10" t="n"/>
      <c r="AA49" s="18">
        <f>SUM(U49:Z49)</f>
        <v/>
      </c>
      <c r="AB49" s="12">
        <f>T49+AA49</f>
        <v/>
      </c>
    </row>
    <row r="50">
      <c r="A50" s="9" t="inlineStr">
        <is>
          <t>Астрономия</t>
        </is>
      </c>
      <c r="B50" s="10" t="inlineStr">
        <is>
          <t>24/С-191</t>
        </is>
      </c>
      <c r="C50" s="11" t="n">
        <v>36</v>
      </c>
      <c r="D50" s="12" t="n"/>
      <c r="E50" s="13" t="n"/>
      <c r="F50" s="13" t="n"/>
      <c r="G50" s="14" t="n"/>
      <c r="H50" s="15" t="n"/>
      <c r="I50" s="16" t="n"/>
      <c r="J50" s="13" t="n"/>
      <c r="K50" s="11" t="n">
        <v>36</v>
      </c>
      <c r="L50" s="17" t="n">
        <v>36</v>
      </c>
      <c r="M50" s="18" t="n"/>
      <c r="N50" s="17" t="n"/>
      <c r="O50" s="19" t="n"/>
      <c r="P50" s="21" t="n">
        <v>8</v>
      </c>
      <c r="Q50" s="21" t="n">
        <v>6</v>
      </c>
      <c r="R50" s="21" t="n">
        <v>10</v>
      </c>
      <c r="S50" s="21" t="n">
        <v>12</v>
      </c>
      <c r="T50" s="18">
        <f>SUM(P50:S50)</f>
        <v/>
      </c>
      <c r="U50" s="10" t="n"/>
      <c r="V50" s="10" t="n"/>
      <c r="W50" s="10" t="n"/>
      <c r="X50" s="10" t="n"/>
      <c r="Y50" s="10" t="n"/>
      <c r="Z50" s="10" t="n"/>
      <c r="AA50" s="18">
        <f>SUM(U50:Z50)</f>
        <v/>
      </c>
      <c r="AB50" s="12">
        <f>T50+AA50</f>
        <v/>
      </c>
    </row>
    <row r="51">
      <c r="A51" s="9" t="inlineStr">
        <is>
          <t>Астрономия</t>
        </is>
      </c>
      <c r="B51" s="10" t="inlineStr">
        <is>
          <t>24/ТЧ-191</t>
        </is>
      </c>
      <c r="C51" s="11" t="n">
        <v>36</v>
      </c>
      <c r="D51" s="12" t="n"/>
      <c r="E51" s="13" t="n"/>
      <c r="F51" s="13" t="n"/>
      <c r="G51" s="14" t="n"/>
      <c r="H51" s="15" t="n"/>
      <c r="I51" s="16" t="n"/>
      <c r="J51" s="13" t="n"/>
      <c r="K51" s="11" t="n">
        <v>36</v>
      </c>
      <c r="L51" s="17" t="n">
        <v>36</v>
      </c>
      <c r="M51" s="18" t="n"/>
      <c r="N51" s="17" t="n"/>
      <c r="O51" s="19" t="n"/>
      <c r="P51" s="21" t="n">
        <v>8</v>
      </c>
      <c r="Q51" s="21" t="n">
        <v>4</v>
      </c>
      <c r="R51" s="21" t="n">
        <v>10</v>
      </c>
      <c r="S51" s="21" t="n">
        <v>14</v>
      </c>
      <c r="T51" s="18">
        <f>SUM(P51:S51)</f>
        <v/>
      </c>
      <c r="U51" s="10" t="n"/>
      <c r="V51" s="10" t="n"/>
      <c r="W51" s="10" t="n"/>
      <c r="X51" s="10" t="n"/>
      <c r="Y51" s="10" t="n"/>
      <c r="Z51" s="10" t="n"/>
      <c r="AA51" s="18">
        <f>SUM(U51:Z51)</f>
        <v/>
      </c>
      <c r="AB51" s="12">
        <f>T51+AA51</f>
        <v/>
      </c>
    </row>
    <row r="52">
      <c r="A52" s="28" t="inlineStr">
        <is>
          <t xml:space="preserve">Итого </t>
        </is>
      </c>
      <c r="B52" s="29" t="inlineStr">
        <is>
          <t>внебюджет</t>
        </is>
      </c>
      <c r="C52" s="30" t="n">
        <v>378</v>
      </c>
      <c r="D52" s="39" t="n"/>
      <c r="E52" s="39" t="n"/>
      <c r="F52" s="39" t="n"/>
      <c r="G52" s="39" t="n"/>
      <c r="H52" s="39" t="n"/>
      <c r="I52" s="39" t="n"/>
      <c r="J52" s="39" t="n"/>
      <c r="K52" s="30" t="n">
        <v>378</v>
      </c>
      <c r="L52" s="32" t="n"/>
      <c r="M52" s="33" t="n"/>
      <c r="N52" s="33" t="n"/>
      <c r="O52" s="34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  <c r="AA52" s="40" t="n"/>
      <c r="AB52" s="30" t="n">
        <v>378</v>
      </c>
    </row>
    <row r="53">
      <c r="A53" s="28" t="inlineStr">
        <is>
          <t xml:space="preserve">Итого </t>
        </is>
      </c>
      <c r="B53" s="29" t="inlineStr">
        <is>
          <t>бюджет</t>
        </is>
      </c>
      <c r="C53" s="37" t="n">
        <v>1346</v>
      </c>
      <c r="D53" s="39" t="n"/>
      <c r="E53" s="39" t="n"/>
      <c r="F53" s="39" t="n"/>
      <c r="G53" s="39" t="n"/>
      <c r="H53" s="39" t="n"/>
      <c r="I53" s="39" t="n"/>
      <c r="J53" s="39" t="n"/>
      <c r="K53" s="37" t="n">
        <v>1346</v>
      </c>
      <c r="L53" s="32" t="n"/>
      <c r="M53" s="33" t="n"/>
      <c r="N53" s="33" t="n"/>
      <c r="O53" s="34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  <c r="AA53" s="39" t="n"/>
      <c r="AB53" s="37" t="n">
        <v>1346</v>
      </c>
    </row>
    <row r="54">
      <c r="A54" s="39" t="inlineStr">
        <is>
          <t>ВСЕГО</t>
        </is>
      </c>
      <c r="B54" s="39" t="n"/>
      <c r="C54" s="40">
        <f>SUM(C8:C51)</f>
        <v/>
      </c>
      <c r="D54" s="40">
        <f>SUM(D8:D51)</f>
        <v/>
      </c>
      <c r="E54" s="40">
        <f>SUM(E8:E51)</f>
        <v/>
      </c>
      <c r="F54" s="40">
        <f>SUM(F8:F51)</f>
        <v/>
      </c>
      <c r="G54" s="40">
        <f>SUM(G8:G51)</f>
        <v/>
      </c>
      <c r="H54" s="40">
        <f>SUM(H8:H51)</f>
        <v/>
      </c>
      <c r="I54" s="40">
        <f>SUM(I8:I51)</f>
        <v/>
      </c>
      <c r="J54" s="40">
        <f>SUM(J8:J51)</f>
        <v/>
      </c>
      <c r="K54" s="40">
        <f>SUM(K8:K51)</f>
        <v/>
      </c>
      <c r="L54" s="40">
        <f>SUM(L8:L51)</f>
        <v/>
      </c>
      <c r="M54" s="40">
        <f>SUM(M8:M51)</f>
        <v/>
      </c>
      <c r="N54" s="40">
        <f>SUM(N8:N51)</f>
        <v/>
      </c>
      <c r="O54" s="40">
        <f>SUM(O8:O51)</f>
        <v/>
      </c>
      <c r="P54" s="40">
        <f>SUM(P8:P51)</f>
        <v/>
      </c>
      <c r="Q54" s="40">
        <f>SUM(Q8:Q51)</f>
        <v/>
      </c>
      <c r="R54" s="40">
        <f>SUM(R8:R51)</f>
        <v/>
      </c>
      <c r="S54" s="40">
        <f>SUM(S8:S51)</f>
        <v/>
      </c>
      <c r="T54" s="40">
        <f>SUM(T8:T51)</f>
        <v/>
      </c>
      <c r="U54" s="40">
        <f>SUM(U8:U51)</f>
        <v/>
      </c>
      <c r="V54" s="40">
        <f>SUM(V8:V51)</f>
        <v/>
      </c>
      <c r="W54" s="40">
        <f>SUM(W8:W51)</f>
        <v/>
      </c>
      <c r="X54" s="40">
        <f>SUM(X8:X51)</f>
        <v/>
      </c>
      <c r="Y54" s="40">
        <f>SUM(Y8:Y51)</f>
        <v/>
      </c>
      <c r="Z54" s="40">
        <f>SUM(Z8:Z51)</f>
        <v/>
      </c>
      <c r="AA54" s="40">
        <f>SUM(AA8:AA51)</f>
        <v/>
      </c>
      <c r="AB54" s="40">
        <f>SUM(AB8:AB51)</f>
        <v/>
      </c>
    </row>
    <row r="55">
      <c r="A55" s="53" t="n"/>
      <c r="B55" s="53" t="n"/>
      <c r="C55" s="53" t="n"/>
      <c r="D55" s="53" t="n"/>
      <c r="E55" s="53" t="n"/>
      <c r="F55" s="53" t="n"/>
      <c r="G55" s="53" t="n"/>
      <c r="H55" s="53" t="n"/>
      <c r="I55" s="53" t="n"/>
      <c r="J55" s="53" t="n"/>
      <c r="K55" s="53" t="n"/>
      <c r="L55" s="53" t="n"/>
      <c r="M55" s="53" t="n"/>
      <c r="N55" s="53" t="n"/>
      <c r="O55" s="53" t="n"/>
      <c r="P55" s="53" t="n"/>
      <c r="Q55" s="53" t="n"/>
      <c r="R55" s="53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</row>
    <row r="56">
      <c r="A56" s="42" t="inlineStr">
        <is>
          <t>Тарифная ставка _______________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42" t="inlineStr">
        <is>
          <t>За проверку тетрадей _______________</t>
        </is>
      </c>
      <c r="L56" s="3" t="n"/>
      <c r="M56" s="3" t="n"/>
      <c r="N56" s="3" t="n"/>
      <c r="O56" s="3" t="n"/>
      <c r="P56" s="3" t="n"/>
      <c r="Q56" s="3" t="n"/>
      <c r="R56" s="3" t="n"/>
      <c r="S56" s="42" t="inlineStr">
        <is>
          <t>Не выполнено часов ______________</t>
        </is>
      </c>
      <c r="T56" s="3" t="n"/>
      <c r="U56" s="3" t="n"/>
      <c r="V56" s="43" t="n"/>
      <c r="W56" s="3" t="n"/>
      <c r="X56" s="3" t="n"/>
      <c r="Y56" s="3" t="n"/>
      <c r="Z56" s="3" t="n"/>
      <c r="AA56" s="3" t="n"/>
      <c r="AB56" s="3" t="n"/>
    </row>
    <row r="57">
      <c r="A57" s="42" t="inlineStr">
        <is>
          <t>Стоимость часа _________________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42" t="inlineStr">
        <is>
          <t>За классное руководство ____________</t>
        </is>
      </c>
      <c r="L57" s="3" t="n"/>
      <c r="M57" s="3" t="n"/>
      <c r="N57" s="3" t="n"/>
      <c r="O57" s="3" t="n"/>
      <c r="P57" s="3" t="n"/>
      <c r="Q57" s="3" t="n"/>
      <c r="R57" s="3" t="n"/>
      <c r="S57" s="42" t="inlineStr">
        <is>
          <t>Дано сверх плана _________________</t>
        </is>
      </c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</row>
    <row r="58">
      <c r="A58" s="42" t="inlineStr">
        <is>
          <t>Оклад в месяц __________________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42" t="inlineStr">
        <is>
          <t>За заведование кабинетом ___________</t>
        </is>
      </c>
      <c r="L58" s="3" t="n"/>
      <c r="M58" s="3" t="n"/>
      <c r="N58" s="3" t="n"/>
      <c r="O58" s="3" t="n"/>
      <c r="P58" s="3" t="n"/>
      <c r="Q58" s="3" t="n"/>
      <c r="R58" s="3" t="n"/>
      <c r="S58" s="42" t="inlineStr">
        <is>
          <t>Итого зарплата в месяц ____________</t>
        </is>
      </c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</row>
    <row r="59">
      <c r="A59" s="3" t="n"/>
      <c r="B59" s="3" t="n"/>
      <c r="C59" s="42" t="inlineStr">
        <is>
          <t>За руководство ПК _________________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Q59" s="3" t="n"/>
      <c r="R59" s="3" t="n"/>
      <c r="S59" s="42" t="inlineStr">
        <is>
          <t>Зарплата за год ___________________ в т.ч. за пед.часы</t>
        </is>
      </c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</row>
    <row r="60">
      <c r="A60" s="3" t="n"/>
      <c r="B60" s="3" t="n"/>
      <c r="C60" s="42" t="inlineStr">
        <is>
          <t>Зам. директора по УР ______________</t>
        </is>
      </c>
      <c r="E60" s="3" t="n"/>
      <c r="F60" s="3" t="n"/>
      <c r="G60" s="3" t="n"/>
      <c r="H60" s="3" t="n"/>
      <c r="I60" s="3" t="inlineStr">
        <is>
          <t>Е.В. Кшецкая</t>
        </is>
      </c>
      <c r="K60" s="3" t="n"/>
      <c r="L60" s="3" t="n"/>
      <c r="M60" s="3" t="n"/>
      <c r="N60" s="3" t="n"/>
      <c r="O60" s="3" t="n"/>
      <c r="Q60" s="3" t="n"/>
      <c r="R60" s="3" t="n"/>
      <c r="S60" s="3" t="inlineStr">
        <is>
          <t>Зав.учебной частью_____________________О.В. Подковыркина</t>
        </is>
      </c>
      <c r="T60" s="3" t="n"/>
      <c r="U60" s="3" t="n"/>
      <c r="V60" s="3" t="n"/>
      <c r="W60" s="3" t="n"/>
      <c r="X60" s="3" t="n"/>
      <c r="Y60" s="3" t="n"/>
      <c r="AA60" s="3" t="n"/>
      <c r="AB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Q61" s="3" t="n"/>
      <c r="R61" s="3" t="n"/>
      <c r="S61" s="42" t="inlineStr">
        <is>
          <t>С пед. нагрузкой ознакомлен преподаватель: _____________</t>
        </is>
      </c>
      <c r="T61" s="3" t="n"/>
      <c r="U61" s="3" t="n"/>
      <c r="V61" s="3" t="n"/>
      <c r="X61" s="3" t="n"/>
      <c r="Y61" s="3" t="n"/>
      <c r="AA61" s="3" t="n"/>
      <c r="AB6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Пургина Дарья Дмитриевна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Информационные технологии</t>
        </is>
      </c>
      <c r="B8" s="10" t="inlineStr">
        <is>
          <t>23/ИП-291к</t>
        </is>
      </c>
      <c r="C8" s="11" t="n">
        <v>123</v>
      </c>
      <c r="D8" s="12" t="n"/>
      <c r="E8" s="13" t="n"/>
      <c r="F8" s="13" t="n"/>
      <c r="G8" s="14" t="n"/>
      <c r="H8" s="15" t="n"/>
      <c r="I8" s="16" t="n"/>
      <c r="J8" s="13" t="n"/>
      <c r="K8" s="11" t="n">
        <v>123</v>
      </c>
      <c r="L8" s="17" t="n">
        <v>71</v>
      </c>
      <c r="M8" s="18" t="n"/>
      <c r="N8" s="17" t="n">
        <v>50</v>
      </c>
      <c r="O8" s="19" t="n"/>
      <c r="P8" s="21" t="n">
        <v>20</v>
      </c>
      <c r="Q8" s="21" t="n">
        <v>22</v>
      </c>
      <c r="R8" s="21" t="n">
        <v>22</v>
      </c>
      <c r="S8" s="21" t="n">
        <v>14</v>
      </c>
      <c r="T8" s="18">
        <f>SUM(P8:S8)</f>
        <v/>
      </c>
      <c r="U8" s="10" t="n">
        <v>8</v>
      </c>
      <c r="V8" s="10" t="n">
        <v>12</v>
      </c>
      <c r="W8" s="10" t="n">
        <v>10</v>
      </c>
      <c r="X8" s="10" t="n">
        <v>8</v>
      </c>
      <c r="Y8" s="10" t="n">
        <v>7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Стандартизация, сертификация и техническое документирование</t>
        </is>
      </c>
      <c r="B9" s="10" t="inlineStr">
        <is>
          <t>22/ИП-391к</t>
        </is>
      </c>
      <c r="C9" s="11" t="n">
        <v>50</v>
      </c>
      <c r="D9" s="12" t="n"/>
      <c r="E9" s="13" t="n"/>
      <c r="F9" s="13" t="n"/>
      <c r="G9" s="14" t="n"/>
      <c r="H9" s="15" t="n"/>
      <c r="I9" s="16" t="n"/>
      <c r="J9" s="13" t="n"/>
      <c r="K9" s="11" t="n">
        <v>50</v>
      </c>
      <c r="L9" s="17" t="n"/>
      <c r="M9" s="18" t="n"/>
      <c r="N9" s="17" t="n">
        <v>48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8</v>
      </c>
      <c r="V9" s="10" t="n">
        <v>8</v>
      </c>
      <c r="W9" s="10" t="n">
        <v>10</v>
      </c>
      <c r="X9" s="10" t="n">
        <v>8</v>
      </c>
      <c r="Y9" s="10" t="n">
        <v>12</v>
      </c>
      <c r="Z9" s="10" t="n">
        <v>4</v>
      </c>
      <c r="AA9" s="18">
        <f>SUM(U9:Z9)</f>
        <v/>
      </c>
      <c r="AB9" s="12">
        <f>T9+AA9</f>
        <v/>
      </c>
    </row>
    <row r="10">
      <c r="A10" s="9" t="inlineStr">
        <is>
          <t>Информационные технологии</t>
        </is>
      </c>
      <c r="B10" s="10" t="inlineStr">
        <is>
          <t>23/ИС-292к</t>
        </is>
      </c>
      <c r="C10" s="11" t="n">
        <v>123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123</v>
      </c>
      <c r="L10" s="17" t="n">
        <v>71</v>
      </c>
      <c r="M10" s="18" t="n"/>
      <c r="N10" s="17" t="n">
        <v>50</v>
      </c>
      <c r="O10" s="19" t="n"/>
      <c r="P10" s="21" t="n">
        <v>24</v>
      </c>
      <c r="Q10" s="21" t="n">
        <v>20</v>
      </c>
      <c r="R10" s="21" t="n">
        <v>18</v>
      </c>
      <c r="S10" s="21" t="n">
        <v>16</v>
      </c>
      <c r="T10" s="18">
        <f>SUM(P10:S10)</f>
        <v/>
      </c>
      <c r="U10" s="10" t="n">
        <v>6</v>
      </c>
      <c r="V10" s="10" t="n">
        <v>12</v>
      </c>
      <c r="W10" s="10" t="n">
        <v>6</v>
      </c>
      <c r="X10" s="10" t="n">
        <v>12</v>
      </c>
      <c r="Y10" s="10" t="n">
        <v>9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Стандартизация, сертификация и техническое документирование</t>
        </is>
      </c>
      <c r="B11" s="10" t="inlineStr">
        <is>
          <t>22/ИС-391к</t>
        </is>
      </c>
      <c r="C11" s="11" t="n">
        <v>50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50</v>
      </c>
      <c r="L11" s="17" t="n"/>
      <c r="M11" s="18" t="n"/>
      <c r="N11" s="17" t="n">
        <v>48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>
        <v>6</v>
      </c>
      <c r="V11" s="10" t="n">
        <v>10</v>
      </c>
      <c r="W11" s="10" t="n">
        <v>8</v>
      </c>
      <c r="X11" s="10" t="n">
        <v>10</v>
      </c>
      <c r="Y11" s="10" t="n">
        <v>10</v>
      </c>
      <c r="Z11" s="10" t="n">
        <v>6</v>
      </c>
      <c r="AA11" s="18">
        <f>SUM(U11:Z11)</f>
        <v/>
      </c>
      <c r="AB11" s="12">
        <f>T11+AA11</f>
        <v/>
      </c>
    </row>
    <row r="12">
      <c r="A12" s="9" t="inlineStr">
        <is>
          <t>Информатика</t>
        </is>
      </c>
      <c r="B12" s="10" t="inlineStr">
        <is>
          <t>23/ТО-291</t>
        </is>
      </c>
      <c r="C12" s="11" t="n">
        <v>80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80</v>
      </c>
      <c r="L12" s="17" t="n"/>
      <c r="M12" s="18" t="n"/>
      <c r="N12" s="17" t="n">
        <v>80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>
        <v>12</v>
      </c>
      <c r="V12" s="10" t="n">
        <v>16</v>
      </c>
      <c r="W12" s="10" t="n">
        <v>12</v>
      </c>
      <c r="X12" s="10" t="n">
        <v>16</v>
      </c>
      <c r="Y12" s="10" t="n">
        <v>18</v>
      </c>
      <c r="Z12" s="10" t="n"/>
      <c r="AA12" s="18">
        <f>SUM(U12:Z12)</f>
        <v/>
      </c>
      <c r="AB12" s="12">
        <f>T12+AA12</f>
        <v/>
      </c>
    </row>
    <row r="13">
      <c r="A13" s="9" t="inlineStr">
        <is>
          <t>Информатика</t>
        </is>
      </c>
      <c r="B13" s="10" t="inlineStr">
        <is>
          <t>24/ТО-1111</t>
        </is>
      </c>
      <c r="C13" s="11" t="n">
        <v>80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80</v>
      </c>
      <c r="L13" s="17" t="n"/>
      <c r="M13" s="18" t="n"/>
      <c r="N13" s="17" t="n">
        <v>80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>
        <v>12</v>
      </c>
      <c r="V13" s="10" t="n">
        <v>16</v>
      </c>
      <c r="W13" s="10" t="n">
        <v>14</v>
      </c>
      <c r="X13" s="10" t="n">
        <v>12</v>
      </c>
      <c r="Y13" s="10" t="n">
        <v>20</v>
      </c>
      <c r="Z13" s="10" t="n">
        <v>6</v>
      </c>
      <c r="AA13" s="18">
        <f>SUM(U13:Z13)</f>
        <v/>
      </c>
      <c r="AB13" s="12">
        <f>T13+AA13</f>
        <v/>
      </c>
    </row>
    <row r="14">
      <c r="A14" s="9" t="inlineStr">
        <is>
          <t>Информатика</t>
        </is>
      </c>
      <c r="B14" s="10" t="inlineStr">
        <is>
          <t>23/АТ-291</t>
        </is>
      </c>
      <c r="C14" s="11" t="n">
        <v>64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64</v>
      </c>
      <c r="L14" s="17" t="n">
        <v>50</v>
      </c>
      <c r="M14" s="18" t="n"/>
      <c r="N14" s="17" t="n">
        <v>12</v>
      </c>
      <c r="O14" s="19" t="n"/>
      <c r="P14" s="21" t="n">
        <v>14</v>
      </c>
      <c r="Q14" s="21" t="n">
        <v>16</v>
      </c>
      <c r="R14" s="21" t="n">
        <v>12</v>
      </c>
      <c r="S14" s="21" t="n">
        <v>10</v>
      </c>
      <c r="T14" s="18">
        <f>SUM(P14:S14)</f>
        <v/>
      </c>
      <c r="U14" s="10" t="n">
        <v>6</v>
      </c>
      <c r="V14" s="10" t="n">
        <v>6</v>
      </c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Информатика</t>
        </is>
      </c>
      <c r="B15" s="10" t="inlineStr">
        <is>
          <t>24/АТ-1111</t>
        </is>
      </c>
      <c r="C15" s="11" t="n">
        <v>82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82</v>
      </c>
      <c r="L15" s="17" t="n">
        <v>82</v>
      </c>
      <c r="M15" s="18" t="n"/>
      <c r="N15" s="17" t="n"/>
      <c r="O15" s="19" t="n"/>
      <c r="P15" s="21" t="n">
        <v>24</v>
      </c>
      <c r="Q15" s="21" t="n">
        <v>20</v>
      </c>
      <c r="R15" s="21" t="n">
        <v>22</v>
      </c>
      <c r="S15" s="21" t="n">
        <v>16</v>
      </c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Подготовка выпускной квалификационной работы (НОРМОКОНТРОЛЬ)</t>
        </is>
      </c>
      <c r="B16" s="10" t="inlineStr">
        <is>
          <t>21/АТ-491в</t>
        </is>
      </c>
      <c r="C16" s="11" t="n">
        <v>22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22</v>
      </c>
      <c r="L16" s="17" t="n"/>
      <c r="M16" s="18" t="n"/>
      <c r="N16" s="17" t="n">
        <v>144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Подготовка выпускной квалификационной работы (НОРМОКОНТРОЛЬ)</t>
        </is>
      </c>
      <c r="B17" s="10" t="inlineStr">
        <is>
          <t>22/АТ-3111в</t>
        </is>
      </c>
      <c r="C17" s="11" t="n">
        <v>17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17</v>
      </c>
      <c r="L17" s="17" t="n"/>
      <c r="M17" s="18" t="n"/>
      <c r="N17" s="17" t="n">
        <v>144</v>
      </c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Информационные технологии в профессиональной деятельности</t>
        </is>
      </c>
      <c r="B18" s="10" t="inlineStr">
        <is>
          <t>23/КМ-291к</t>
        </is>
      </c>
      <c r="C18" s="11" t="n">
        <v>94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94</v>
      </c>
      <c r="L18" s="17" t="n">
        <v>48</v>
      </c>
      <c r="M18" s="18" t="n"/>
      <c r="N18" s="17" t="n">
        <v>44</v>
      </c>
      <c r="O18" s="19" t="n"/>
      <c r="P18" s="21" t="n">
        <v>18</v>
      </c>
      <c r="Q18" s="21" t="n">
        <v>20</v>
      </c>
      <c r="R18" s="21" t="n">
        <v>18</v>
      </c>
      <c r="S18" s="21" t="n">
        <v>6</v>
      </c>
      <c r="T18" s="18">
        <f>SUM(P18:S18)</f>
        <v/>
      </c>
      <c r="U18" s="10" t="n">
        <v>6</v>
      </c>
      <c r="V18" s="10" t="n">
        <v>10</v>
      </c>
      <c r="W18" s="10" t="n">
        <v>12</v>
      </c>
      <c r="X18" s="10" t="n">
        <v>4</v>
      </c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Информатика</t>
        </is>
      </c>
      <c r="B19" s="10" t="inlineStr">
        <is>
          <t>23/ЭО-291</t>
        </is>
      </c>
      <c r="C19" s="11" t="n">
        <v>87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87</v>
      </c>
      <c r="L19" s="17" t="n">
        <v>51</v>
      </c>
      <c r="M19" s="18" t="n"/>
      <c r="N19" s="17" t="n">
        <v>36</v>
      </c>
      <c r="O19" s="19" t="n"/>
      <c r="P19" s="21" t="n">
        <v>16</v>
      </c>
      <c r="Q19" s="21" t="n">
        <v>14</v>
      </c>
      <c r="R19" s="21" t="n">
        <v>8</v>
      </c>
      <c r="S19" s="21" t="n">
        <v>12</v>
      </c>
      <c r="T19" s="18">
        <f>SUM(P19:S19)</f>
        <v/>
      </c>
      <c r="U19" s="10" t="n">
        <v>6</v>
      </c>
      <c r="V19" s="10" t="n">
        <v>8</v>
      </c>
      <c r="W19" s="10" t="n">
        <v>8</v>
      </c>
      <c r="X19" s="10" t="n">
        <v>15</v>
      </c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Информатика</t>
        </is>
      </c>
      <c r="B20" s="25" t="inlineStr">
        <is>
          <t>23/п ЭО-292</t>
        </is>
      </c>
      <c r="C20" s="11" t="n">
        <v>68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68</v>
      </c>
      <c r="L20" s="17" t="n">
        <v>68</v>
      </c>
      <c r="M20" s="18" t="n"/>
      <c r="N20" s="17" t="n"/>
      <c r="O20" s="19" t="n"/>
      <c r="P20" s="21" t="n">
        <v>18</v>
      </c>
      <c r="Q20" s="21" t="n">
        <v>20</v>
      </c>
      <c r="R20" s="21" t="n">
        <v>16</v>
      </c>
      <c r="S20" s="21" t="n">
        <v>14</v>
      </c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Информатика</t>
        </is>
      </c>
      <c r="B21" s="25" t="inlineStr">
        <is>
          <t>23/п ОМД-291</t>
        </is>
      </c>
      <c r="C21" s="11" t="n">
        <v>76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76</v>
      </c>
      <c r="L21" s="17" t="n">
        <v>32</v>
      </c>
      <c r="M21" s="18" t="n"/>
      <c r="N21" s="17" t="n">
        <v>42</v>
      </c>
      <c r="O21" s="19" t="n"/>
      <c r="P21" s="21" t="n">
        <v>8</v>
      </c>
      <c r="Q21" s="21" t="n">
        <v>10</v>
      </c>
      <c r="R21" s="21" t="n">
        <v>8</v>
      </c>
      <c r="S21" s="21" t="n">
        <v>6</v>
      </c>
      <c r="T21" s="18">
        <f>SUM(P21:S21)</f>
        <v/>
      </c>
      <c r="U21" s="10" t="n">
        <v>6</v>
      </c>
      <c r="V21" s="10" t="n">
        <v>8</v>
      </c>
      <c r="W21" s="10" t="n">
        <v>8</v>
      </c>
      <c r="X21" s="10" t="n">
        <v>8</v>
      </c>
      <c r="Y21" s="10" t="n">
        <v>14</v>
      </c>
      <c r="Z21" s="10" t="n"/>
      <c r="AA21" s="18">
        <f>SUM(U21:Z21)</f>
        <v/>
      </c>
      <c r="AB21" s="12">
        <f>T21+AA21</f>
        <v/>
      </c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440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440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440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576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576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576</v>
      </c>
    </row>
    <row r="24">
      <c r="A24" s="39" t="inlineStr">
        <is>
          <t>ВСЕГО</t>
        </is>
      </c>
      <c r="B24" s="39" t="n"/>
      <c r="C24" s="40">
        <f>SUM(C8:C21)</f>
        <v/>
      </c>
      <c r="D24" s="40">
        <f>SUM(D8:D21)</f>
        <v/>
      </c>
      <c r="E24" s="40">
        <f>SUM(E8:E21)</f>
        <v/>
      </c>
      <c r="F24" s="40">
        <f>SUM(F8:F21)</f>
        <v/>
      </c>
      <c r="G24" s="40">
        <f>SUM(G8:G21)</f>
        <v/>
      </c>
      <c r="H24" s="40">
        <f>SUM(H8:H21)</f>
        <v/>
      </c>
      <c r="I24" s="40">
        <f>SUM(I8:I21)</f>
        <v/>
      </c>
      <c r="J24" s="40">
        <f>SUM(J8:J21)</f>
        <v/>
      </c>
      <c r="K24" s="40">
        <f>SUM(K8:K21)</f>
        <v/>
      </c>
      <c r="L24" s="40">
        <f>SUM(L8:L21)</f>
        <v/>
      </c>
      <c r="M24" s="40">
        <f>SUM(M8:M21)</f>
        <v/>
      </c>
      <c r="N24" s="40">
        <f>SUM(N8:N21)</f>
        <v/>
      </c>
      <c r="O24" s="40">
        <f>SUM(O8:O21)</f>
        <v/>
      </c>
      <c r="P24" s="40">
        <f>SUM(P8:P21)</f>
        <v/>
      </c>
      <c r="Q24" s="40">
        <f>SUM(Q8:Q21)</f>
        <v/>
      </c>
      <c r="R24" s="40">
        <f>SUM(R8:R21)</f>
        <v/>
      </c>
      <c r="S24" s="40">
        <f>SUM(S8:S21)</f>
        <v/>
      </c>
      <c r="T24" s="40">
        <f>SUM(T8:T21)</f>
        <v/>
      </c>
      <c r="U24" s="40">
        <f>SUM(U8:U21)</f>
        <v/>
      </c>
      <c r="V24" s="40">
        <f>SUM(V8:V21)</f>
        <v/>
      </c>
      <c r="W24" s="40">
        <f>SUM(W8:W21)</f>
        <v/>
      </c>
      <c r="X24" s="40">
        <f>SUM(X8:X21)</f>
        <v/>
      </c>
      <c r="Y24" s="40">
        <f>SUM(Y8:Y21)</f>
        <v/>
      </c>
      <c r="Z24" s="40">
        <f>SUM(Z8:Z21)</f>
        <v/>
      </c>
      <c r="AA24" s="40">
        <f>SUM(AA8:AA21)</f>
        <v/>
      </c>
      <c r="AB24" s="40">
        <f>SUM(AB8:AB21)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Райкова Юлия Владимировна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Химия</t>
        </is>
      </c>
      <c r="B8" s="10" t="inlineStr">
        <is>
          <t>24/ИС-191</t>
        </is>
      </c>
      <c r="C8" s="11" t="n">
        <v>82</v>
      </c>
      <c r="D8" s="12" t="n"/>
      <c r="E8" s="13" t="n"/>
      <c r="F8" s="13" t="n"/>
      <c r="G8" s="14" t="n"/>
      <c r="H8" s="15" t="n"/>
      <c r="I8" s="16" t="n"/>
      <c r="J8" s="13" t="n"/>
      <c r="K8" s="11" t="n">
        <v>82</v>
      </c>
      <c r="L8" s="17" t="n">
        <v>34</v>
      </c>
      <c r="M8" s="18" t="n"/>
      <c r="N8" s="17" t="n">
        <v>48</v>
      </c>
      <c r="O8" s="19" t="n"/>
      <c r="P8" s="21" t="n">
        <v>10</v>
      </c>
      <c r="Q8" s="21" t="n">
        <v>8</v>
      </c>
      <c r="R8" s="21" t="n">
        <v>12</v>
      </c>
      <c r="S8" s="21" t="n">
        <v>4</v>
      </c>
      <c r="T8" s="18">
        <f>SUM(P8:S8)</f>
        <v/>
      </c>
      <c r="U8" s="10" t="n">
        <v>6</v>
      </c>
      <c r="V8" s="10" t="n">
        <v>8</v>
      </c>
      <c r="W8" s="10" t="n">
        <v>6</v>
      </c>
      <c r="X8" s="10" t="n">
        <v>10</v>
      </c>
      <c r="Y8" s="10" t="n">
        <v>12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Химия</t>
        </is>
      </c>
      <c r="B9" s="10" t="inlineStr">
        <is>
          <t>24/ТО-191</t>
        </is>
      </c>
      <c r="C9" s="11" t="n">
        <v>82</v>
      </c>
      <c r="D9" s="12" t="n"/>
      <c r="E9" s="13" t="n"/>
      <c r="F9" s="13" t="n"/>
      <c r="G9" s="14" t="n"/>
      <c r="H9" s="15" t="n"/>
      <c r="I9" s="16" t="n"/>
      <c r="J9" s="13" t="n"/>
      <c r="K9" s="11" t="n">
        <v>82</v>
      </c>
      <c r="L9" s="17" t="n">
        <v>34</v>
      </c>
      <c r="M9" s="18" t="n"/>
      <c r="N9" s="17" t="n">
        <v>48</v>
      </c>
      <c r="O9" s="19" t="n"/>
      <c r="P9" s="21" t="n">
        <v>6</v>
      </c>
      <c r="Q9" s="21" t="n">
        <v>10</v>
      </c>
      <c r="R9" s="21" t="n">
        <v>12</v>
      </c>
      <c r="S9" s="21" t="n">
        <v>8</v>
      </c>
      <c r="T9" s="18">
        <f>SUM(P9:S9)</f>
        <v/>
      </c>
      <c r="U9" s="10" t="n">
        <v>6</v>
      </c>
      <c r="V9" s="10" t="n">
        <v>6</v>
      </c>
      <c r="W9" s="10" t="n">
        <v>6</v>
      </c>
      <c r="X9" s="10" t="n">
        <v>14</v>
      </c>
      <c r="Y9" s="10" t="n">
        <v>4</v>
      </c>
      <c r="Z9" s="10" t="n">
        <v>10</v>
      </c>
      <c r="AA9" s="18">
        <f>SUM(U9:Z9)</f>
        <v/>
      </c>
      <c r="AB9" s="12">
        <f>T9+AA9</f>
        <v/>
      </c>
    </row>
    <row r="10">
      <c r="A10" s="9" t="inlineStr">
        <is>
          <t>Химия</t>
        </is>
      </c>
      <c r="B10" s="10" t="inlineStr">
        <is>
          <t>24/АТ-191</t>
        </is>
      </c>
      <c r="C10" s="11" t="n">
        <v>82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82</v>
      </c>
      <c r="L10" s="17" t="n">
        <v>34</v>
      </c>
      <c r="M10" s="18" t="n"/>
      <c r="N10" s="17" t="n">
        <v>48</v>
      </c>
      <c r="O10" s="19" t="n"/>
      <c r="P10" s="21" t="n">
        <v>10</v>
      </c>
      <c r="Q10" s="21" t="n">
        <v>10</v>
      </c>
      <c r="R10" s="21" t="n">
        <v>8</v>
      </c>
      <c r="S10" s="21" t="n">
        <v>6</v>
      </c>
      <c r="T10" s="18">
        <f>SUM(P10:S10)</f>
        <v/>
      </c>
      <c r="U10" s="10" t="n">
        <v>6</v>
      </c>
      <c r="V10" s="10" t="n">
        <v>8</v>
      </c>
      <c r="W10" s="10" t="n">
        <v>8</v>
      </c>
      <c r="X10" s="10" t="n">
        <v>10</v>
      </c>
      <c r="Y10" s="10" t="n">
        <v>8</v>
      </c>
      <c r="Z10" s="10" t="n">
        <v>8</v>
      </c>
      <c r="AA10" s="18">
        <f>SUM(U10:Z10)</f>
        <v/>
      </c>
      <c r="AB10" s="12">
        <f>T10+AA10</f>
        <v/>
      </c>
    </row>
    <row r="11">
      <c r="A11" s="9" t="inlineStr">
        <is>
          <t>Химия</t>
        </is>
      </c>
      <c r="B11" s="10" t="inlineStr">
        <is>
          <t>24/РП-191</t>
        </is>
      </c>
      <c r="C11" s="11" t="n">
        <v>82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82</v>
      </c>
      <c r="L11" s="17" t="n">
        <v>34</v>
      </c>
      <c r="M11" s="18" t="n"/>
      <c r="N11" s="17" t="n">
        <v>48</v>
      </c>
      <c r="O11" s="19" t="n"/>
      <c r="P11" s="21" t="n">
        <v>10</v>
      </c>
      <c r="Q11" s="21" t="n">
        <v>10</v>
      </c>
      <c r="R11" s="21" t="n">
        <v>10</v>
      </c>
      <c r="S11" s="21" t="n">
        <v>8</v>
      </c>
      <c r="T11" s="18">
        <f>SUM(P11:S11)</f>
        <v/>
      </c>
      <c r="U11" s="10" t="n">
        <v>8</v>
      </c>
      <c r="V11" s="10" t="n">
        <v>10</v>
      </c>
      <c r="W11" s="10" t="n">
        <v>10</v>
      </c>
      <c r="X11" s="10" t="n">
        <v>8</v>
      </c>
      <c r="Y11" s="10" t="n">
        <v>8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Химия</t>
        </is>
      </c>
      <c r="B12" s="10" t="inlineStr">
        <is>
          <t>24/ТМ-191</t>
        </is>
      </c>
      <c r="C12" s="11" t="n">
        <v>82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82</v>
      </c>
      <c r="L12" s="17" t="n">
        <v>34</v>
      </c>
      <c r="M12" s="18" t="n"/>
      <c r="N12" s="17" t="n">
        <v>48</v>
      </c>
      <c r="O12" s="19" t="n"/>
      <c r="P12" s="21" t="n">
        <v>10</v>
      </c>
      <c r="Q12" s="21" t="n">
        <v>12</v>
      </c>
      <c r="R12" s="21" t="n">
        <v>8</v>
      </c>
      <c r="S12" s="21" t="n">
        <v>10</v>
      </c>
      <c r="T12" s="18">
        <f>SUM(P12:S12)</f>
        <v/>
      </c>
      <c r="U12" s="10" t="n">
        <v>6</v>
      </c>
      <c r="V12" s="10" t="n">
        <v>6</v>
      </c>
      <c r="W12" s="10" t="n">
        <v>8</v>
      </c>
      <c r="X12" s="10" t="n">
        <v>10</v>
      </c>
      <c r="Y12" s="10" t="n">
        <v>8</v>
      </c>
      <c r="Z12" s="10" t="n">
        <v>4</v>
      </c>
      <c r="AA12" s="18">
        <f>SUM(U12:Z12)</f>
        <v/>
      </c>
      <c r="AB12" s="12">
        <f>T12+AA12</f>
        <v/>
      </c>
    </row>
    <row r="13">
      <c r="A13" s="9" t="inlineStr">
        <is>
          <t>Химия</t>
        </is>
      </c>
      <c r="B13" s="10" t="inlineStr">
        <is>
          <t>24/ТМ-192</t>
        </is>
      </c>
      <c r="C13" s="11" t="n">
        <v>82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82</v>
      </c>
      <c r="L13" s="17" t="n">
        <v>34</v>
      </c>
      <c r="M13" s="18" t="n"/>
      <c r="N13" s="17" t="n">
        <v>48</v>
      </c>
      <c r="O13" s="19" t="n"/>
      <c r="P13" s="21" t="n">
        <v>10</v>
      </c>
      <c r="Q13" s="21" t="n">
        <v>8</v>
      </c>
      <c r="R13" s="21" t="n">
        <v>8</v>
      </c>
      <c r="S13" s="21" t="n">
        <v>8</v>
      </c>
      <c r="T13" s="18">
        <f>SUM(P13:S13)</f>
        <v/>
      </c>
      <c r="U13" s="10" t="n">
        <v>8</v>
      </c>
      <c r="V13" s="10" t="n">
        <v>8</v>
      </c>
      <c r="W13" s="10" t="n">
        <v>8</v>
      </c>
      <c r="X13" s="10" t="n">
        <v>8</v>
      </c>
      <c r="Y13" s="10" t="n">
        <v>8</v>
      </c>
      <c r="Z13" s="10" t="n">
        <v>6</v>
      </c>
      <c r="AA13" s="18">
        <f>SUM(U13:Z13)</f>
        <v/>
      </c>
      <c r="AB13" s="12">
        <f>T13+AA13</f>
        <v/>
      </c>
    </row>
    <row r="14">
      <c r="A14" s="9" t="inlineStr">
        <is>
          <t>Химия</t>
        </is>
      </c>
      <c r="B14" s="10" t="inlineStr">
        <is>
          <t>24/ЭО-191</t>
        </is>
      </c>
      <c r="C14" s="11" t="n">
        <v>82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82</v>
      </c>
      <c r="L14" s="17" t="n">
        <v>34</v>
      </c>
      <c r="M14" s="18" t="n"/>
      <c r="N14" s="17" t="n">
        <v>48</v>
      </c>
      <c r="O14" s="19" t="n"/>
      <c r="P14" s="21" t="n">
        <v>10</v>
      </c>
      <c r="Q14" s="21" t="n">
        <v>10</v>
      </c>
      <c r="R14" s="21" t="n">
        <v>10</v>
      </c>
      <c r="S14" s="21" t="n">
        <v>6</v>
      </c>
      <c r="T14" s="18">
        <f>SUM(P14:S14)</f>
        <v/>
      </c>
      <c r="U14" s="10" t="n">
        <v>8</v>
      </c>
      <c r="V14" s="10" t="n">
        <v>8</v>
      </c>
      <c r="W14" s="10" t="n">
        <v>10</v>
      </c>
      <c r="X14" s="10" t="n">
        <v>10</v>
      </c>
      <c r="Y14" s="10" t="n">
        <v>10</v>
      </c>
      <c r="Z14" s="10" t="n"/>
      <c r="AA14" s="18">
        <f>SUM(U14:Z14)</f>
        <v/>
      </c>
      <c r="AB14" s="12">
        <f>T14+AA14</f>
        <v/>
      </c>
    </row>
    <row r="15">
      <c r="A15" s="9" t="inlineStr">
        <is>
          <t>Химия</t>
        </is>
      </c>
      <c r="B15" s="10" t="inlineStr">
        <is>
          <t>24/п ЭО-192</t>
        </is>
      </c>
      <c r="C15" s="11" t="n">
        <v>82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82</v>
      </c>
      <c r="L15" s="17" t="n">
        <v>34</v>
      </c>
      <c r="M15" s="18" t="n"/>
      <c r="N15" s="17" t="n">
        <v>48</v>
      </c>
      <c r="O15" s="19" t="n"/>
      <c r="P15" s="21" t="n">
        <v>8</v>
      </c>
      <c r="Q15" s="21" t="n">
        <v>10</v>
      </c>
      <c r="R15" s="21" t="n">
        <v>10</v>
      </c>
      <c r="S15" s="21" t="n">
        <v>6</v>
      </c>
      <c r="T15" s="18">
        <f>SUM(P15:S15)</f>
        <v/>
      </c>
      <c r="U15" s="10" t="n">
        <v>6</v>
      </c>
      <c r="V15" s="10" t="n">
        <v>8</v>
      </c>
      <c r="W15" s="10" t="n">
        <v>8</v>
      </c>
      <c r="X15" s="10" t="n">
        <v>10</v>
      </c>
      <c r="Y15" s="10" t="n">
        <v>8</v>
      </c>
      <c r="Z15" s="10" t="n">
        <v>8</v>
      </c>
      <c r="AA15" s="18">
        <f>SUM(U15:Z15)</f>
        <v/>
      </c>
      <c r="AB15" s="12">
        <f>T15+AA15</f>
        <v/>
      </c>
    </row>
    <row r="16">
      <c r="A16" s="9" t="inlineStr">
        <is>
          <t>Химия</t>
        </is>
      </c>
      <c r="B16" s="10" t="inlineStr">
        <is>
          <t>24/МР-191</t>
        </is>
      </c>
      <c r="C16" s="11" t="n">
        <v>82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82</v>
      </c>
      <c r="L16" s="17" t="n">
        <v>34</v>
      </c>
      <c r="M16" s="18" t="n"/>
      <c r="N16" s="17" t="n">
        <v>48</v>
      </c>
      <c r="O16" s="19" t="n"/>
      <c r="P16" s="21" t="n">
        <v>12</v>
      </c>
      <c r="Q16" s="21" t="n">
        <v>10</v>
      </c>
      <c r="R16" s="21" t="n">
        <v>6</v>
      </c>
      <c r="S16" s="21" t="n">
        <v>8</v>
      </c>
      <c r="T16" s="18">
        <f>SUM(P16:S16)</f>
        <v/>
      </c>
      <c r="U16" s="10" t="n">
        <v>8</v>
      </c>
      <c r="V16" s="10" t="n">
        <v>4</v>
      </c>
      <c r="W16" s="10" t="n">
        <v>8</v>
      </c>
      <c r="X16" s="10" t="n">
        <v>10</v>
      </c>
      <c r="Y16" s="10" t="n">
        <v>8</v>
      </c>
      <c r="Z16" s="10" t="n">
        <v>8</v>
      </c>
      <c r="AA16" s="18">
        <f>SUM(U16:Z16)</f>
        <v/>
      </c>
      <c r="AB16" s="12">
        <f>T16+AA16</f>
        <v/>
      </c>
    </row>
    <row r="17">
      <c r="A17" s="9" t="inlineStr">
        <is>
          <t>Химия</t>
        </is>
      </c>
      <c r="B17" s="10" t="inlineStr">
        <is>
          <t>24/МР-192к</t>
        </is>
      </c>
      <c r="C17" s="11" t="n">
        <v>82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82</v>
      </c>
      <c r="L17" s="17" t="n">
        <v>34</v>
      </c>
      <c r="M17" s="18" t="n"/>
      <c r="N17" s="17" t="n">
        <v>48</v>
      </c>
      <c r="O17" s="19" t="n"/>
      <c r="P17" s="21" t="n">
        <v>8</v>
      </c>
      <c r="Q17" s="21" t="n">
        <v>8</v>
      </c>
      <c r="R17" s="21" t="n">
        <v>12</v>
      </c>
      <c r="S17" s="21" t="n">
        <v>12</v>
      </c>
      <c r="T17" s="18">
        <f>SUM(P17:S17)</f>
        <v/>
      </c>
      <c r="U17" s="10" t="n">
        <v>6</v>
      </c>
      <c r="V17" s="10" t="n">
        <v>8</v>
      </c>
      <c r="W17" s="10" t="n">
        <v>8</v>
      </c>
      <c r="X17" s="10" t="n">
        <v>8</v>
      </c>
      <c r="Y17" s="10" t="n">
        <v>8</v>
      </c>
      <c r="Z17" s="10" t="n">
        <v>4</v>
      </c>
      <c r="AA17" s="18">
        <f>SUM(U17:Z17)</f>
        <v/>
      </c>
      <c r="AB17" s="12">
        <f>T17+AA17</f>
        <v/>
      </c>
    </row>
    <row r="18">
      <c r="A18" s="9" t="inlineStr">
        <is>
          <t>Химия</t>
        </is>
      </c>
      <c r="B18" s="10" t="inlineStr">
        <is>
          <t>24/ПГЗ-191</t>
        </is>
      </c>
      <c r="C18" s="11" t="n">
        <v>82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82</v>
      </c>
      <c r="L18" s="17" t="n">
        <v>34</v>
      </c>
      <c r="M18" s="18" t="n"/>
      <c r="N18" s="17" t="n">
        <v>48</v>
      </c>
      <c r="O18" s="19" t="n"/>
      <c r="P18" s="21" t="n">
        <v>8</v>
      </c>
      <c r="Q18" s="21" t="n">
        <v>10</v>
      </c>
      <c r="R18" s="21" t="n">
        <v>8</v>
      </c>
      <c r="S18" s="21" t="n">
        <v>8</v>
      </c>
      <c r="T18" s="18">
        <f>SUM(P18:S18)</f>
        <v/>
      </c>
      <c r="U18" s="10" t="n">
        <v>6</v>
      </c>
      <c r="V18" s="10" t="n">
        <v>6</v>
      </c>
      <c r="W18" s="10" t="n">
        <v>10</v>
      </c>
      <c r="X18" s="10" t="n">
        <v>8</v>
      </c>
      <c r="Y18" s="10" t="n">
        <v>8</v>
      </c>
      <c r="Z18" s="10" t="n">
        <v>2</v>
      </c>
      <c r="AA18" s="18">
        <f>SUM(U18:Z18)</f>
        <v/>
      </c>
      <c r="AB18" s="12">
        <f>T18+AA18</f>
        <v/>
      </c>
    </row>
    <row r="19">
      <c r="A19" s="9" t="inlineStr">
        <is>
          <t>Химия</t>
        </is>
      </c>
      <c r="B19" s="10" t="inlineStr">
        <is>
          <t>24/п МП-191</t>
        </is>
      </c>
      <c r="C19" s="11" t="n">
        <v>78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78</v>
      </c>
      <c r="L19" s="17" t="n">
        <v>32</v>
      </c>
      <c r="M19" s="18" t="n"/>
      <c r="N19" s="17" t="n">
        <v>46</v>
      </c>
      <c r="O19" s="19" t="n"/>
      <c r="P19" s="21" t="n">
        <v>16</v>
      </c>
      <c r="Q19" s="21" t="n">
        <v>14</v>
      </c>
      <c r="R19" s="21" t="n">
        <v>12</v>
      </c>
      <c r="S19" s="21" t="n">
        <v>12</v>
      </c>
      <c r="T19" s="18">
        <f>SUM(P19:S19)</f>
        <v/>
      </c>
      <c r="U19" s="10" t="n">
        <v>6</v>
      </c>
      <c r="V19" s="10" t="n">
        <v>8</v>
      </c>
      <c r="W19" s="10" t="n">
        <v>10</v>
      </c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Химические и физико-химические методы анализа</t>
        </is>
      </c>
      <c r="B20" s="25" t="inlineStr">
        <is>
          <t>23/п ОМД-291</t>
        </is>
      </c>
      <c r="C20" s="11" t="n">
        <v>38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38</v>
      </c>
      <c r="L20" s="17" t="n">
        <v>36</v>
      </c>
      <c r="M20" s="18" t="n"/>
      <c r="N20" s="17" t="n"/>
      <c r="O20" s="19" t="n"/>
      <c r="P20" s="21" t="n">
        <v>14</v>
      </c>
      <c r="Q20" s="21" t="n">
        <v>14</v>
      </c>
      <c r="R20" s="21" t="n">
        <v>10</v>
      </c>
      <c r="S20" s="21" t="n"/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82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82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82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936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936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936</v>
      </c>
    </row>
    <row r="24">
      <c r="A24" s="39" t="inlineStr">
        <is>
          <t>ВСЕГО</t>
        </is>
      </c>
      <c r="B24" s="39" t="n"/>
      <c r="C24" s="40">
        <f>SUM(C8:C20)</f>
        <v/>
      </c>
      <c r="D24" s="40">
        <f>SUM(D8:D20)</f>
        <v/>
      </c>
      <c r="E24" s="40">
        <f>SUM(E8:E20)</f>
        <v/>
      </c>
      <c r="F24" s="40">
        <f>SUM(F8:F20)</f>
        <v/>
      </c>
      <c r="G24" s="40">
        <f>SUM(G8:G20)</f>
        <v/>
      </c>
      <c r="H24" s="40">
        <f>SUM(H8:H20)</f>
        <v/>
      </c>
      <c r="I24" s="40">
        <f>SUM(I8:I20)</f>
        <v/>
      </c>
      <c r="J24" s="40">
        <f>SUM(J8:J20)</f>
        <v/>
      </c>
      <c r="K24" s="40">
        <f>SUM(K8:K20)</f>
        <v/>
      </c>
      <c r="L24" s="40">
        <f>SUM(L8:L20)</f>
        <v/>
      </c>
      <c r="M24" s="40">
        <f>SUM(M8:M20)</f>
        <v/>
      </c>
      <c r="N24" s="40">
        <f>SUM(N8:N20)</f>
        <v/>
      </c>
      <c r="O24" s="40">
        <f>SUM(O8:O20)</f>
        <v/>
      </c>
      <c r="P24" s="40">
        <f>SUM(P8:P20)</f>
        <v/>
      </c>
      <c r="Q24" s="40">
        <f>SUM(Q8:Q20)</f>
        <v/>
      </c>
      <c r="R24" s="40">
        <f>SUM(R8:R20)</f>
        <v/>
      </c>
      <c r="S24" s="40">
        <f>SUM(S8:S20)</f>
        <v/>
      </c>
      <c r="T24" s="40">
        <f>SUM(T8:T20)</f>
        <v/>
      </c>
      <c r="U24" s="40">
        <f>SUM(U8:U20)</f>
        <v/>
      </c>
      <c r="V24" s="40">
        <f>SUM(V8:V20)</f>
        <v/>
      </c>
      <c r="W24" s="40">
        <f>SUM(W8:W20)</f>
        <v/>
      </c>
      <c r="X24" s="40">
        <f>SUM(X8:X20)</f>
        <v/>
      </c>
      <c r="Y24" s="40">
        <f>SUM(Y8:Y20)</f>
        <v/>
      </c>
      <c r="Z24" s="40">
        <f>SUM(Z8:Z20)</f>
        <v/>
      </c>
      <c r="AA24" s="40">
        <f>SUM(AA8:AA20)</f>
        <v/>
      </c>
      <c r="AB24" s="40">
        <f>SUM(AB8:AB20)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Распределение в марте месяце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Экзамен (квалификационный)</t>
        </is>
      </c>
      <c r="B8" s="10" t="inlineStr">
        <is>
          <t>23/АТ-291</t>
        </is>
      </c>
      <c r="C8" s="11" t="n"/>
      <c r="D8" s="12" t="n"/>
      <c r="E8" s="13" t="n"/>
      <c r="F8" s="13" t="n"/>
      <c r="G8" s="14" t="n"/>
      <c r="H8" s="15" t="n"/>
      <c r="I8" s="16" t="n"/>
      <c r="J8" s="13" t="n"/>
      <c r="K8" s="11" t="n"/>
      <c r="L8" s="17" t="n"/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Экзамен (квалификационный)</t>
        </is>
      </c>
      <c r="B9" s="10" t="inlineStr">
        <is>
          <t>22/АТ-391</t>
        </is>
      </c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Экзамен (квалификационный)</t>
        </is>
      </c>
      <c r="B10" s="10" t="inlineStr">
        <is>
          <t>22/АТ-391</t>
        </is>
      </c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Экзамен (квалификационный)</t>
        </is>
      </c>
      <c r="B11" s="10" t="inlineStr">
        <is>
          <t>23/АТ-2111</t>
        </is>
      </c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Экзамен (квалификационный)</t>
        </is>
      </c>
      <c r="B12" s="10" t="inlineStr">
        <is>
          <t>23/АТ-2111</t>
        </is>
      </c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Экзамен (квалификационный)</t>
        </is>
      </c>
      <c r="B13" s="10" t="inlineStr">
        <is>
          <t>24/ОПУ-1111в</t>
        </is>
      </c>
      <c r="C13" s="11" t="n">
        <v>2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2</v>
      </c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Экзамен (квалификационный)</t>
        </is>
      </c>
      <c r="B14" s="10" t="inlineStr">
        <is>
          <t>24/ОПУ-1111в</t>
        </is>
      </c>
      <c r="C14" s="11" t="n">
        <v>2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2</v>
      </c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Экзамен (квалификационный)</t>
        </is>
      </c>
      <c r="B15" s="10" t="inlineStr">
        <is>
          <t>24/ОПУ-1111в</t>
        </is>
      </c>
      <c r="C15" s="11" t="n">
        <v>2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2</v>
      </c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Экзамен (квалификационный)</t>
        </is>
      </c>
      <c r="B16" s="10" t="inlineStr">
        <is>
          <t>22/РМ-391</t>
        </is>
      </c>
      <c r="C16" s="11" t="n">
        <v>0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0</v>
      </c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6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6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6</v>
      </c>
    </row>
    <row r="24">
      <c r="A24" s="39" t="inlineStr">
        <is>
          <t>ВСЕГО</t>
        </is>
      </c>
      <c r="B24" s="39" t="n"/>
      <c r="C24" s="40">
        <f>SUM(C8:C16)</f>
        <v/>
      </c>
      <c r="D24" s="40">
        <f>SUM(D8:D16)</f>
        <v/>
      </c>
      <c r="E24" s="40">
        <f>SUM(E8:E16)</f>
        <v/>
      </c>
      <c r="F24" s="40">
        <f>SUM(F8:F16)</f>
        <v/>
      </c>
      <c r="G24" s="40">
        <f>SUM(G8:G16)</f>
        <v/>
      </c>
      <c r="H24" s="40">
        <f>SUM(H8:H16)</f>
        <v/>
      </c>
      <c r="I24" s="40">
        <f>SUM(I8:I16)</f>
        <v/>
      </c>
      <c r="J24" s="40">
        <f>SUM(J8:J16)</f>
        <v/>
      </c>
      <c r="K24" s="40">
        <f>SUM(K8:K16)</f>
        <v/>
      </c>
      <c r="L24" s="40">
        <f>SUM(L8:L16)</f>
        <v/>
      </c>
      <c r="M24" s="40">
        <f>SUM(M8:M16)</f>
        <v/>
      </c>
      <c r="N24" s="40">
        <f>SUM(N8:N16)</f>
        <v/>
      </c>
      <c r="O24" s="40">
        <f>SUM(O8:O16)</f>
        <v/>
      </c>
      <c r="P24" s="40">
        <f>SUM(P8:P16)</f>
        <v/>
      </c>
      <c r="Q24" s="40">
        <f>SUM(Q8:Q16)</f>
        <v/>
      </c>
      <c r="R24" s="40">
        <f>SUM(R8:R16)</f>
        <v/>
      </c>
      <c r="S24" s="40">
        <f>SUM(S8:S16)</f>
        <v/>
      </c>
      <c r="T24" s="40">
        <f>SUM(T8:T16)</f>
        <v/>
      </c>
      <c r="U24" s="40">
        <f>SUM(U8:U16)</f>
        <v/>
      </c>
      <c r="V24" s="40">
        <f>SUM(V8:V16)</f>
        <v/>
      </c>
      <c r="W24" s="40">
        <f>SUM(W8:W16)</f>
        <v/>
      </c>
      <c r="X24" s="40">
        <f>SUM(X8:X16)</f>
        <v/>
      </c>
      <c r="Y24" s="40">
        <f>SUM(Y8:Y16)</f>
        <v/>
      </c>
      <c r="Z24" s="40">
        <f>SUM(Z8:Z16)</f>
        <v/>
      </c>
      <c r="AA24" s="40">
        <f>SUM(AA8:AA16)</f>
        <v/>
      </c>
      <c r="AB24" s="40">
        <f>SUM(AB8:AB16)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Резерв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Организация торговли (ПРИЕМ КУРСОВОГО ПРОЕКТА)</t>
        </is>
      </c>
      <c r="B8" s="10" t="inlineStr">
        <is>
          <t>23/КМ-291к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/>
      <c r="M8" s="18" t="n"/>
      <c r="N8" s="17" t="n">
        <v>30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ПРОИЗВОДСТВЕННАЯ ПРАКТИКА (ПРЕДДИПЛОМНАЯ)</t>
        </is>
      </c>
      <c r="B9" s="10" t="inlineStr">
        <is>
          <t>22/Б-391кв</t>
        </is>
      </c>
      <c r="C9" s="11" t="n">
        <v>8</v>
      </c>
      <c r="D9" s="12" t="n"/>
      <c r="E9" s="13" t="n"/>
      <c r="F9" s="13" t="n"/>
      <c r="G9" s="14" t="n"/>
      <c r="H9" s="15" t="n"/>
      <c r="I9" s="16" t="n"/>
      <c r="J9" s="13" t="n"/>
      <c r="K9" s="11" t="n">
        <v>8</v>
      </c>
      <c r="L9" s="17" t="n"/>
      <c r="M9" s="18" t="n"/>
      <c r="N9" s="17" t="n"/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Оптимизация ресурсов организаций (подразделений) (ПРИЕМ КУРСОВОГО ПРОЕКТА)</t>
        </is>
      </c>
      <c r="B10" s="10" t="inlineStr">
        <is>
          <t>22/Л-391кв</t>
        </is>
      </c>
      <c r="C10" s="11" t="n">
        <v>3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3</v>
      </c>
      <c r="L10" s="17" t="n">
        <v>29</v>
      </c>
      <c r="M10" s="18" t="n"/>
      <c r="N10" s="17" t="n"/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Оптимизация ресурсов организаций (подразделений) (ПРИЕМ КУРСОВОГО ПРОЕКТА)</t>
        </is>
      </c>
      <c r="B11" s="10" t="inlineStr">
        <is>
          <t>22/Л-392кв</t>
        </is>
      </c>
      <c r="C11" s="11" t="n">
        <v>4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4</v>
      </c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Организация производственной деятельности и управление персоналом (ПРИЕМ КУРСОВОГО ПРОЕКТА)</t>
        </is>
      </c>
      <c r="B12" s="10" t="inlineStr">
        <is>
          <t>22/ТПК-3111в</t>
        </is>
      </c>
      <c r="C12" s="11" t="n">
        <v>4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4</v>
      </c>
      <c r="L12" s="17" t="n">
        <v>20</v>
      </c>
      <c r="M12" s="18" t="n"/>
      <c r="N12" s="17" t="n"/>
      <c r="O12" s="19" t="n"/>
      <c r="P12" s="21" t="n"/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19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19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19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4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4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4</v>
      </c>
    </row>
    <row r="24">
      <c r="A24" s="39" t="inlineStr">
        <is>
          <t>ВСЕГО</t>
        </is>
      </c>
      <c r="B24" s="39" t="n"/>
      <c r="C24" s="40">
        <f>SUM(C8:C12)</f>
        <v/>
      </c>
      <c r="D24" s="40">
        <f>SUM(D8:D12)</f>
        <v/>
      </c>
      <c r="E24" s="40">
        <f>SUM(E8:E12)</f>
        <v/>
      </c>
      <c r="F24" s="40">
        <f>SUM(F8:F12)</f>
        <v/>
      </c>
      <c r="G24" s="40">
        <f>SUM(G8:G12)</f>
        <v/>
      </c>
      <c r="H24" s="40">
        <f>SUM(H8:H12)</f>
        <v/>
      </c>
      <c r="I24" s="40">
        <f>SUM(I8:I12)</f>
        <v/>
      </c>
      <c r="J24" s="40">
        <f>SUM(J8:J12)</f>
        <v/>
      </c>
      <c r="K24" s="40">
        <f>SUM(K8:K12)</f>
        <v/>
      </c>
      <c r="L24" s="40">
        <f>SUM(L8:L12)</f>
        <v/>
      </c>
      <c r="M24" s="40">
        <f>SUM(M8:M12)</f>
        <v/>
      </c>
      <c r="N24" s="40">
        <f>SUM(N8:N12)</f>
        <v/>
      </c>
      <c r="O24" s="40">
        <f>SUM(O8:O12)</f>
        <v/>
      </c>
      <c r="P24" s="40">
        <f>SUM(P8:P12)</f>
        <v/>
      </c>
      <c r="Q24" s="40">
        <f>SUM(Q8:Q12)</f>
        <v/>
      </c>
      <c r="R24" s="40">
        <f>SUM(R8:R12)</f>
        <v/>
      </c>
      <c r="S24" s="40">
        <f>SUM(S8:S12)</f>
        <v/>
      </c>
      <c r="T24" s="40">
        <f>SUM(T8:T12)</f>
        <v/>
      </c>
      <c r="U24" s="40">
        <f>SUM(U8:U12)</f>
        <v/>
      </c>
      <c r="V24" s="40">
        <f>SUM(V8:V12)</f>
        <v/>
      </c>
      <c r="W24" s="40">
        <f>SUM(W8:W12)</f>
        <v/>
      </c>
      <c r="X24" s="40">
        <f>SUM(X8:X12)</f>
        <v/>
      </c>
      <c r="Y24" s="40">
        <f>SUM(Y8:Y12)</f>
        <v/>
      </c>
      <c r="Z24" s="40">
        <f>SUM(Z8:Z12)</f>
        <v/>
      </c>
      <c r="AA24" s="40">
        <f>SUM(AA8:AA12)</f>
        <v/>
      </c>
      <c r="AB24" s="40">
        <f>SUM(AB8:AB12)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Резерв ( Андреев АВ)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Право социального обеспечения (ПРИЕМ КУРСОВОГО ПРЕКТА)</t>
        </is>
      </c>
      <c r="B8" s="10" t="inlineStr">
        <is>
          <t>22/ПСО-391кв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>
        <v>26</v>
      </c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Право социального обеспечения (ПРИЕМ КУРСОВОГО ПРЕКТА)</t>
        </is>
      </c>
      <c r="B9" s="10" t="inlineStr">
        <is>
          <t>22/ПСО-392кв</t>
        </is>
      </c>
      <c r="C9" s="11" t="n">
        <v>4</v>
      </c>
      <c r="D9" s="12" t="n"/>
      <c r="E9" s="13" t="n"/>
      <c r="F9" s="13" t="n"/>
      <c r="G9" s="14" t="n"/>
      <c r="H9" s="15" t="n"/>
      <c r="I9" s="16" t="n"/>
      <c r="J9" s="13" t="n"/>
      <c r="K9" s="11" t="n">
        <v>4</v>
      </c>
      <c r="L9" s="17" t="n">
        <v>26</v>
      </c>
      <c r="M9" s="18" t="n"/>
      <c r="N9" s="17" t="n"/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8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8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8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0</v>
      </c>
    </row>
    <row r="24">
      <c r="A24" s="39" t="inlineStr">
        <is>
          <t>ВСЕГО</t>
        </is>
      </c>
      <c r="B24" s="39" t="n"/>
      <c r="C24" s="40">
        <f>SUM(C8:C9)</f>
        <v/>
      </c>
      <c r="D24" s="40">
        <f>SUM(D8:D9)</f>
        <v/>
      </c>
      <c r="E24" s="40">
        <f>SUM(E8:E9)</f>
        <v/>
      </c>
      <c r="F24" s="40">
        <f>SUM(F8:F9)</f>
        <v/>
      </c>
      <c r="G24" s="40">
        <f>SUM(G8:G9)</f>
        <v/>
      </c>
      <c r="H24" s="40">
        <f>SUM(H8:H9)</f>
        <v/>
      </c>
      <c r="I24" s="40">
        <f>SUM(I8:I9)</f>
        <v/>
      </c>
      <c r="J24" s="40">
        <f>SUM(J8:J9)</f>
        <v/>
      </c>
      <c r="K24" s="40">
        <f>SUM(K8:K9)</f>
        <v/>
      </c>
      <c r="L24" s="40">
        <f>SUM(L8:L9)</f>
        <v/>
      </c>
      <c r="M24" s="40">
        <f>SUM(M8:M9)</f>
        <v/>
      </c>
      <c r="N24" s="40">
        <f>SUM(N8:N9)</f>
        <v/>
      </c>
      <c r="O24" s="40">
        <f>SUM(O8:O9)</f>
        <v/>
      </c>
      <c r="P24" s="40">
        <f>SUM(P8:P9)</f>
        <v/>
      </c>
      <c r="Q24" s="40">
        <f>SUM(Q8:Q9)</f>
        <v/>
      </c>
      <c r="R24" s="40">
        <f>SUM(R8:R9)</f>
        <v/>
      </c>
      <c r="S24" s="40">
        <f>SUM(S8:S9)</f>
        <v/>
      </c>
      <c r="T24" s="40">
        <f>SUM(T8:T9)</f>
        <v/>
      </c>
      <c r="U24" s="40">
        <f>SUM(U8:U9)</f>
        <v/>
      </c>
      <c r="V24" s="40">
        <f>SUM(V8:V9)</f>
        <v/>
      </c>
      <c r="W24" s="40">
        <f>SUM(W8:W9)</f>
        <v/>
      </c>
      <c r="X24" s="40">
        <f>SUM(X8:X9)</f>
        <v/>
      </c>
      <c r="Y24" s="40">
        <f>SUM(Y8:Y9)</f>
        <v/>
      </c>
      <c r="Z24" s="40">
        <f>SUM(Z8:Z9)</f>
        <v/>
      </c>
      <c r="AA24" s="40">
        <f>SUM(AA8:AA9)</f>
        <v/>
      </c>
      <c r="AB24" s="40">
        <f>SUM(AB8:AB9)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Резерв ( Арфина ЕН)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Гражданский процесс (ПРИЕМ КУРСОВОГО ПРОЕКТА)</t>
        </is>
      </c>
      <c r="B8" s="10" t="inlineStr">
        <is>
          <t>22/ПСА-391кв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>
        <v>25</v>
      </c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Гражданский процесс (ПРИЕМ КУРСОВОГО ПРОЕКТА)</t>
        </is>
      </c>
      <c r="B9" s="10" t="inlineStr">
        <is>
          <t>23/ПСА-2111кв</t>
        </is>
      </c>
      <c r="C9" s="11" t="n">
        <v>4</v>
      </c>
      <c r="D9" s="12" t="n"/>
      <c r="E9" s="13" t="n"/>
      <c r="F9" s="13" t="n"/>
      <c r="G9" s="14" t="n"/>
      <c r="H9" s="15" t="n"/>
      <c r="I9" s="16" t="n"/>
      <c r="J9" s="13" t="n"/>
      <c r="K9" s="11" t="n">
        <v>4</v>
      </c>
      <c r="L9" s="17" t="n">
        <v>23</v>
      </c>
      <c r="M9" s="18" t="n"/>
      <c r="N9" s="17" t="n"/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8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8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8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0</v>
      </c>
    </row>
    <row r="24">
      <c r="A24" s="39" t="inlineStr">
        <is>
          <t>ВСЕГО</t>
        </is>
      </c>
      <c r="B24" s="39" t="n"/>
      <c r="C24" s="40">
        <f>SUM(C8:C9)</f>
        <v/>
      </c>
      <c r="D24" s="40">
        <f>SUM(D8:D9)</f>
        <v/>
      </c>
      <c r="E24" s="40">
        <f>SUM(E8:E9)</f>
        <v/>
      </c>
      <c r="F24" s="40">
        <f>SUM(F8:F9)</f>
        <v/>
      </c>
      <c r="G24" s="40">
        <f>SUM(G8:G9)</f>
        <v/>
      </c>
      <c r="H24" s="40">
        <f>SUM(H8:H9)</f>
        <v/>
      </c>
      <c r="I24" s="40">
        <f>SUM(I8:I9)</f>
        <v/>
      </c>
      <c r="J24" s="40">
        <f>SUM(J8:J9)</f>
        <v/>
      </c>
      <c r="K24" s="40">
        <f>SUM(K8:K9)</f>
        <v/>
      </c>
      <c r="L24" s="40">
        <f>SUM(L8:L9)</f>
        <v/>
      </c>
      <c r="M24" s="40">
        <f>SUM(M8:M9)</f>
        <v/>
      </c>
      <c r="N24" s="40">
        <f>SUM(N8:N9)</f>
        <v/>
      </c>
      <c r="O24" s="40">
        <f>SUM(O8:O9)</f>
        <v/>
      </c>
      <c r="P24" s="40">
        <f>SUM(P8:P9)</f>
        <v/>
      </c>
      <c r="Q24" s="40">
        <f>SUM(Q8:Q9)</f>
        <v/>
      </c>
      <c r="R24" s="40">
        <f>SUM(R8:R9)</f>
        <v/>
      </c>
      <c r="S24" s="40">
        <f>SUM(S8:S9)</f>
        <v/>
      </c>
      <c r="T24" s="40">
        <f>SUM(T8:T9)</f>
        <v/>
      </c>
      <c r="U24" s="40">
        <f>SUM(U8:U9)</f>
        <v/>
      </c>
      <c r="V24" s="40">
        <f>SUM(V8:V9)</f>
        <v/>
      </c>
      <c r="W24" s="40">
        <f>SUM(W8:W9)</f>
        <v/>
      </c>
      <c r="X24" s="40">
        <f>SUM(X8:X9)</f>
        <v/>
      </c>
      <c r="Y24" s="40">
        <f>SUM(Y8:Y9)</f>
        <v/>
      </c>
      <c r="Z24" s="40">
        <f>SUM(Z8:Z9)</f>
        <v/>
      </c>
      <c r="AA24" s="40">
        <f>SUM(AA8:AA9)</f>
        <v/>
      </c>
      <c r="AB24" s="40">
        <f>SUM(AB8:AB9)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Резерв ( Биев НГ)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Технология контроля, расходных материалов, продукции, отходов, параметров технологических процессов (ПРИЕМ КУРСОВОГО ПРОЕКТА)</t>
        </is>
      </c>
      <c r="B8" s="10" t="inlineStr">
        <is>
          <t>22/ТПК-3111в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>
        <v>20</v>
      </c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4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4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4</v>
      </c>
    </row>
    <row r="24">
      <c r="A24" s="39" t="inlineStr">
        <is>
          <t>ВСЕГО</t>
        </is>
      </c>
      <c r="B24" s="39" t="n"/>
      <c r="C24" s="40">
        <f>SUM(C8:C8)</f>
        <v/>
      </c>
      <c r="D24" s="40">
        <f>SUM(D8:D8)</f>
        <v/>
      </c>
      <c r="E24" s="40">
        <f>SUM(E8:E8)</f>
        <v/>
      </c>
      <c r="F24" s="40">
        <f>SUM(F8:F8)</f>
        <v/>
      </c>
      <c r="G24" s="40">
        <f>SUM(G8:G8)</f>
        <v/>
      </c>
      <c r="H24" s="40">
        <f>SUM(H8:H8)</f>
        <v/>
      </c>
      <c r="I24" s="40">
        <f>SUM(I8:I8)</f>
        <v/>
      </c>
      <c r="J24" s="40">
        <f>SUM(J8:J8)</f>
        <v/>
      </c>
      <c r="K24" s="40">
        <f>SUM(K8:K8)</f>
        <v/>
      </c>
      <c r="L24" s="40">
        <f>SUM(L8:L8)</f>
        <v/>
      </c>
      <c r="M24" s="40">
        <f>SUM(M8:M8)</f>
        <v/>
      </c>
      <c r="N24" s="40">
        <f>SUM(N8:N8)</f>
        <v/>
      </c>
      <c r="O24" s="40">
        <f>SUM(O8:O8)</f>
        <v/>
      </c>
      <c r="P24" s="40">
        <f>SUM(P8:P8)</f>
        <v/>
      </c>
      <c r="Q24" s="40">
        <f>SUM(Q8:Q8)</f>
        <v/>
      </c>
      <c r="R24" s="40">
        <f>SUM(R8:R8)</f>
        <v/>
      </c>
      <c r="S24" s="40">
        <f>SUM(S8:S8)</f>
        <v/>
      </c>
      <c r="T24" s="40">
        <f>SUM(T8:T8)</f>
        <v/>
      </c>
      <c r="U24" s="40">
        <f>SUM(U8:U8)</f>
        <v/>
      </c>
      <c r="V24" s="40">
        <f>SUM(V8:V8)</f>
        <v/>
      </c>
      <c r="W24" s="40">
        <f>SUM(W8:W8)</f>
        <v/>
      </c>
      <c r="X24" s="40">
        <f>SUM(X8:X8)</f>
        <v/>
      </c>
      <c r="Y24" s="40">
        <f>SUM(Y8:Y8)</f>
        <v/>
      </c>
      <c r="Z24" s="40">
        <f>SUM(Z8:Z8)</f>
        <v/>
      </c>
      <c r="AA24" s="40">
        <f>SUM(AA8:AA8)</f>
        <v/>
      </c>
      <c r="AB24" s="40">
        <f>SUM(AB8:AB8)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Резерв ( Бородацкая ВВ)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Внешнее электроснабжение промышленных и гражданских зданий (ПРИЕМ КУРСОВОГО ПРОЕКТА)</t>
        </is>
      </c>
      <c r="B8" s="10" t="inlineStr">
        <is>
          <t>21/ПГЗ-491в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>
        <v>22</v>
      </c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4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4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4</v>
      </c>
    </row>
    <row r="24">
      <c r="A24" s="39" t="inlineStr">
        <is>
          <t>ВСЕГО</t>
        </is>
      </c>
      <c r="B24" s="39" t="n"/>
      <c r="C24" s="40">
        <f>SUM(C8:C8)</f>
        <v/>
      </c>
      <c r="D24" s="40">
        <f>SUM(D8:D8)</f>
        <v/>
      </c>
      <c r="E24" s="40">
        <f>SUM(E8:E8)</f>
        <v/>
      </c>
      <c r="F24" s="40">
        <f>SUM(F8:F8)</f>
        <v/>
      </c>
      <c r="G24" s="40">
        <f>SUM(G8:G8)</f>
        <v/>
      </c>
      <c r="H24" s="40">
        <f>SUM(H8:H8)</f>
        <v/>
      </c>
      <c r="I24" s="40">
        <f>SUM(I8:I8)</f>
        <v/>
      </c>
      <c r="J24" s="40">
        <f>SUM(J8:J8)</f>
        <v/>
      </c>
      <c r="K24" s="40">
        <f>SUM(K8:K8)</f>
        <v/>
      </c>
      <c r="L24" s="40">
        <f>SUM(L8:L8)</f>
        <v/>
      </c>
      <c r="M24" s="40">
        <f>SUM(M8:M8)</f>
        <v/>
      </c>
      <c r="N24" s="40">
        <f>SUM(N8:N8)</f>
        <v/>
      </c>
      <c r="O24" s="40">
        <f>SUM(O8:O8)</f>
        <v/>
      </c>
      <c r="P24" s="40">
        <f>SUM(P8:P8)</f>
        <v/>
      </c>
      <c r="Q24" s="40">
        <f>SUM(Q8:Q8)</f>
        <v/>
      </c>
      <c r="R24" s="40">
        <f>SUM(R8:R8)</f>
        <v/>
      </c>
      <c r="S24" s="40">
        <f>SUM(S8:S8)</f>
        <v/>
      </c>
      <c r="T24" s="40">
        <f>SUM(T8:T8)</f>
        <v/>
      </c>
      <c r="U24" s="40">
        <f>SUM(U8:U8)</f>
        <v/>
      </c>
      <c r="V24" s="40">
        <f>SUM(V8:V8)</f>
        <v/>
      </c>
      <c r="W24" s="40">
        <f>SUM(W8:W8)</f>
        <v/>
      </c>
      <c r="X24" s="40">
        <f>SUM(X8:X8)</f>
        <v/>
      </c>
      <c r="Y24" s="40">
        <f>SUM(Y8:Y8)</f>
        <v/>
      </c>
      <c r="Z24" s="40">
        <f>SUM(Z8:Z8)</f>
        <v/>
      </c>
      <c r="AA24" s="40">
        <f>SUM(AA8:AA8)</f>
        <v/>
      </c>
      <c r="AB24" s="40">
        <f>SUM(AB8:AB8)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Резерв ( Бывальцев СВ)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Основы диагностики и обнаружения отказов и дефектов электронных приборов и устройств (ПРИЕМ КУРСОВОГО ПРОЕКТА)</t>
        </is>
      </c>
      <c r="B8" s="10" t="inlineStr">
        <is>
          <t>23/МЭП-2111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/>
      <c r="M8" s="18" t="n"/>
      <c r="N8" s="17" t="n">
        <v>20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4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4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4</v>
      </c>
    </row>
    <row r="24">
      <c r="A24" s="39" t="inlineStr">
        <is>
          <t>ВСЕГО</t>
        </is>
      </c>
      <c r="B24" s="39" t="n"/>
      <c r="C24" s="40">
        <f>SUM(C8:C8)</f>
        <v/>
      </c>
      <c r="D24" s="40">
        <f>SUM(D8:D8)</f>
        <v/>
      </c>
      <c r="E24" s="40">
        <f>SUM(E8:E8)</f>
        <v/>
      </c>
      <c r="F24" s="40">
        <f>SUM(F8:F8)</f>
        <v/>
      </c>
      <c r="G24" s="40">
        <f>SUM(G8:G8)</f>
        <v/>
      </c>
      <c r="H24" s="40">
        <f>SUM(H8:H8)</f>
        <v/>
      </c>
      <c r="I24" s="40">
        <f>SUM(I8:I8)</f>
        <v/>
      </c>
      <c r="J24" s="40">
        <f>SUM(J8:J8)</f>
        <v/>
      </c>
      <c r="K24" s="40">
        <f>SUM(K8:K8)</f>
        <v/>
      </c>
      <c r="L24" s="40">
        <f>SUM(L8:L8)</f>
        <v/>
      </c>
      <c r="M24" s="40">
        <f>SUM(M8:M8)</f>
        <v/>
      </c>
      <c r="N24" s="40">
        <f>SUM(N8:N8)</f>
        <v/>
      </c>
      <c r="O24" s="40">
        <f>SUM(O8:O8)</f>
        <v/>
      </c>
      <c r="P24" s="40">
        <f>SUM(P8:P8)</f>
        <v/>
      </c>
      <c r="Q24" s="40">
        <f>SUM(Q8:Q8)</f>
        <v/>
      </c>
      <c r="R24" s="40">
        <f>SUM(R8:R8)</f>
        <v/>
      </c>
      <c r="S24" s="40">
        <f>SUM(S8:S8)</f>
        <v/>
      </c>
      <c r="T24" s="40">
        <f>SUM(T8:T8)</f>
        <v/>
      </c>
      <c r="U24" s="40">
        <f>SUM(U8:U8)</f>
        <v/>
      </c>
      <c r="V24" s="40">
        <f>SUM(V8:V8)</f>
        <v/>
      </c>
      <c r="W24" s="40">
        <f>SUM(W8:W8)</f>
        <v/>
      </c>
      <c r="X24" s="40">
        <f>SUM(X8:X8)</f>
        <v/>
      </c>
      <c r="Y24" s="40">
        <f>SUM(Y8:Y8)</f>
        <v/>
      </c>
      <c r="Z24" s="40">
        <f>SUM(Z8:Z8)</f>
        <v/>
      </c>
      <c r="AA24" s="40">
        <f>SUM(AA8:AA8)</f>
        <v/>
      </c>
      <c r="AB24" s="40">
        <f>SUM(AB8:AB8)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Резерв ( Быстрых ОВ)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Математическое моделирование (ПРИЕМ КУРСОВОГО ПРОЕКТА)</t>
        </is>
      </c>
      <c r="B8" s="10" t="inlineStr">
        <is>
          <t>22/ИС-391к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/>
      <c r="M8" s="18" t="n"/>
      <c r="N8" s="17" t="n">
        <v>4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4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4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4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0</v>
      </c>
    </row>
    <row r="24">
      <c r="A24" s="39" t="inlineStr">
        <is>
          <t>ВСЕГО</t>
        </is>
      </c>
      <c r="B24" s="39" t="n"/>
      <c r="C24" s="40">
        <f>SUM(C8:C8)</f>
        <v/>
      </c>
      <c r="D24" s="40">
        <f>SUM(D8:D8)</f>
        <v/>
      </c>
      <c r="E24" s="40">
        <f>SUM(E8:E8)</f>
        <v/>
      </c>
      <c r="F24" s="40">
        <f>SUM(F8:F8)</f>
        <v/>
      </c>
      <c r="G24" s="40">
        <f>SUM(G8:G8)</f>
        <v/>
      </c>
      <c r="H24" s="40">
        <f>SUM(H8:H8)</f>
        <v/>
      </c>
      <c r="I24" s="40">
        <f>SUM(I8:I8)</f>
        <v/>
      </c>
      <c r="J24" s="40">
        <f>SUM(J8:J8)</f>
        <v/>
      </c>
      <c r="K24" s="40">
        <f>SUM(K8:K8)</f>
        <v/>
      </c>
      <c r="L24" s="40">
        <f>SUM(L8:L8)</f>
        <v/>
      </c>
      <c r="M24" s="40">
        <f>SUM(M8:M8)</f>
        <v/>
      </c>
      <c r="N24" s="40">
        <f>SUM(N8:N8)</f>
        <v/>
      </c>
      <c r="O24" s="40">
        <f>SUM(O8:O8)</f>
        <v/>
      </c>
      <c r="P24" s="40">
        <f>SUM(P8:P8)</f>
        <v/>
      </c>
      <c r="Q24" s="40">
        <f>SUM(Q8:Q8)</f>
        <v/>
      </c>
      <c r="R24" s="40">
        <f>SUM(R8:R8)</f>
        <v/>
      </c>
      <c r="S24" s="40">
        <f>SUM(S8:S8)</f>
        <v/>
      </c>
      <c r="T24" s="40">
        <f>SUM(T8:T8)</f>
        <v/>
      </c>
      <c r="U24" s="40">
        <f>SUM(U8:U8)</f>
        <v/>
      </c>
      <c r="V24" s="40">
        <f>SUM(V8:V8)</f>
        <v/>
      </c>
      <c r="W24" s="40">
        <f>SUM(W8:W8)</f>
        <v/>
      </c>
      <c r="X24" s="40">
        <f>SUM(X8:X8)</f>
        <v/>
      </c>
      <c r="Y24" s="40">
        <f>SUM(Y8:Y8)</f>
        <v/>
      </c>
      <c r="Z24" s="40">
        <f>SUM(Z8:Z8)</f>
        <v/>
      </c>
      <c r="AA24" s="40">
        <f>SUM(AA8:AA8)</f>
        <v/>
      </c>
      <c r="AB24" s="40">
        <f>SUM(AB8:AB8)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Резерв ( Данилова ЕВ)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Электромеханическое оборудование отрасли (ПРИЕМ КУРСОВОГО ПРОЕКТА)</t>
        </is>
      </c>
      <c r="B8" s="10" t="inlineStr">
        <is>
          <t>21/ЭО-491в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>
        <v>20</v>
      </c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Электромеханическое оборудование отрасли (ПРИЕМ КУРСОВОГО ПРОЕКТА)</t>
        </is>
      </c>
      <c r="B9" s="10" t="inlineStr">
        <is>
          <t>21/ЭО-492в</t>
        </is>
      </c>
      <c r="C9" s="11" t="n">
        <v>4</v>
      </c>
      <c r="D9" s="12" t="n"/>
      <c r="E9" s="13" t="n"/>
      <c r="F9" s="13" t="n"/>
      <c r="G9" s="14" t="n"/>
      <c r="H9" s="15" t="n"/>
      <c r="I9" s="16" t="n"/>
      <c r="J9" s="13" t="n"/>
      <c r="K9" s="11" t="n">
        <v>4</v>
      </c>
      <c r="L9" s="17" t="n">
        <v>21</v>
      </c>
      <c r="M9" s="18" t="n"/>
      <c r="N9" s="17" t="n"/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8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8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8</v>
      </c>
    </row>
    <row r="24">
      <c r="A24" s="39" t="inlineStr">
        <is>
          <t>ВСЕГО</t>
        </is>
      </c>
      <c r="B24" s="39" t="n"/>
      <c r="C24" s="40">
        <f>SUM(C8:C9)</f>
        <v/>
      </c>
      <c r="D24" s="40">
        <f>SUM(D8:D9)</f>
        <v/>
      </c>
      <c r="E24" s="40">
        <f>SUM(E8:E9)</f>
        <v/>
      </c>
      <c r="F24" s="40">
        <f>SUM(F8:F9)</f>
        <v/>
      </c>
      <c r="G24" s="40">
        <f>SUM(G8:G9)</f>
        <v/>
      </c>
      <c r="H24" s="40">
        <f>SUM(H8:H9)</f>
        <v/>
      </c>
      <c r="I24" s="40">
        <f>SUM(I8:I9)</f>
        <v/>
      </c>
      <c r="J24" s="40">
        <f>SUM(J8:J9)</f>
        <v/>
      </c>
      <c r="K24" s="40">
        <f>SUM(K8:K9)</f>
        <v/>
      </c>
      <c r="L24" s="40">
        <f>SUM(L8:L9)</f>
        <v/>
      </c>
      <c r="M24" s="40">
        <f>SUM(M8:M9)</f>
        <v/>
      </c>
      <c r="N24" s="40">
        <f>SUM(N8:N9)</f>
        <v/>
      </c>
      <c r="O24" s="40">
        <f>SUM(O8:O9)</f>
        <v/>
      </c>
      <c r="P24" s="40">
        <f>SUM(P8:P9)</f>
        <v/>
      </c>
      <c r="Q24" s="40">
        <f>SUM(Q8:Q9)</f>
        <v/>
      </c>
      <c r="R24" s="40">
        <f>SUM(R8:R9)</f>
        <v/>
      </c>
      <c r="S24" s="40">
        <f>SUM(S8:S9)</f>
        <v/>
      </c>
      <c r="T24" s="40">
        <f>SUM(T8:T9)</f>
        <v/>
      </c>
      <c r="U24" s="40">
        <f>SUM(U8:U9)</f>
        <v/>
      </c>
      <c r="V24" s="40">
        <f>SUM(V8:V9)</f>
        <v/>
      </c>
      <c r="W24" s="40">
        <f>SUM(W8:W9)</f>
        <v/>
      </c>
      <c r="X24" s="40">
        <f>SUM(X8:X9)</f>
        <v/>
      </c>
      <c r="Y24" s="40">
        <f>SUM(Y8:Y9)</f>
        <v/>
      </c>
      <c r="Z24" s="40">
        <f>SUM(Z8:Z9)</f>
        <v/>
      </c>
      <c r="AA24" s="40">
        <f>SUM(AA8:AA9)</f>
        <v/>
      </c>
      <c r="AB24" s="40">
        <f>SUM(AB8:AB9)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Резерв ( Задунаева ТВ)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Теплоснабжение (ПРИЕМ КУРСОВОГО ПРОЕКТА)</t>
        </is>
      </c>
      <c r="B8" s="10" t="inlineStr">
        <is>
          <t>22/ТО-391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/>
      <c r="M8" s="18" t="n"/>
      <c r="N8" s="17" t="n">
        <v>21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Котельные установки (ПРИЕМ КУРСОВОГО ПРОЕКТА)</t>
        </is>
      </c>
      <c r="B9" s="10" t="inlineStr">
        <is>
          <t>22/ТО-391</t>
        </is>
      </c>
      <c r="C9" s="11" t="n">
        <v>4</v>
      </c>
      <c r="D9" s="12" t="n"/>
      <c r="E9" s="13" t="n"/>
      <c r="F9" s="13" t="n"/>
      <c r="G9" s="14" t="n"/>
      <c r="H9" s="15" t="n"/>
      <c r="I9" s="16" t="n"/>
      <c r="J9" s="13" t="n"/>
      <c r="K9" s="11" t="n">
        <v>4</v>
      </c>
      <c r="L9" s="17" t="n"/>
      <c r="M9" s="18" t="n"/>
      <c r="N9" s="17" t="n">
        <v>21</v>
      </c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Теплоснабжение (ПРИЕМ КУРСОВОГО ПРОЕКТА)</t>
        </is>
      </c>
      <c r="B10" s="10" t="inlineStr">
        <is>
          <t>23/ТО-2111</t>
        </is>
      </c>
      <c r="C10" s="11" t="n">
        <v>4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4</v>
      </c>
      <c r="L10" s="17" t="n"/>
      <c r="M10" s="18" t="n"/>
      <c r="N10" s="17" t="n">
        <v>21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Теплоснабжение (ПРИЕМ КУРСОВОГО ПРОЕКТА)</t>
        </is>
      </c>
      <c r="B11" s="10" t="inlineStr">
        <is>
          <t>21/ТО-491в</t>
        </is>
      </c>
      <c r="C11" s="11" t="n">
        <v>4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4</v>
      </c>
      <c r="L11" s="17" t="n">
        <v>22</v>
      </c>
      <c r="M11" s="18" t="n"/>
      <c r="N11" s="17" t="n"/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Организация и управление работой трудового коллектива (ПРИЕМ КУРСОВОГО ПРОЕКТА)</t>
        </is>
      </c>
      <c r="B12" s="10" t="inlineStr">
        <is>
          <t>21/ТО-491в</t>
        </is>
      </c>
      <c r="C12" s="11" t="n">
        <v>4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4</v>
      </c>
      <c r="L12" s="17" t="n">
        <v>22</v>
      </c>
      <c r="M12" s="18" t="n"/>
      <c r="N12" s="17" t="n"/>
      <c r="O12" s="19" t="n"/>
      <c r="P12" s="21" t="n"/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20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20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20</v>
      </c>
    </row>
    <row r="24">
      <c r="A24" s="39" t="inlineStr">
        <is>
          <t>ВСЕГО</t>
        </is>
      </c>
      <c r="B24" s="39" t="n"/>
      <c r="C24" s="40">
        <f>SUM(C8:C12)</f>
        <v/>
      </c>
      <c r="D24" s="40">
        <f>SUM(D8:D12)</f>
        <v/>
      </c>
      <c r="E24" s="40">
        <f>SUM(E8:E12)</f>
        <v/>
      </c>
      <c r="F24" s="40">
        <f>SUM(F8:F12)</f>
        <v/>
      </c>
      <c r="G24" s="40">
        <f>SUM(G8:G12)</f>
        <v/>
      </c>
      <c r="H24" s="40">
        <f>SUM(H8:H12)</f>
        <v/>
      </c>
      <c r="I24" s="40">
        <f>SUM(I8:I12)</f>
        <v/>
      </c>
      <c r="J24" s="40">
        <f>SUM(J8:J12)</f>
        <v/>
      </c>
      <c r="K24" s="40">
        <f>SUM(K8:K12)</f>
        <v/>
      </c>
      <c r="L24" s="40">
        <f>SUM(L8:L12)</f>
        <v/>
      </c>
      <c r="M24" s="40">
        <f>SUM(M8:M12)</f>
        <v/>
      </c>
      <c r="N24" s="40">
        <f>SUM(N8:N12)</f>
        <v/>
      </c>
      <c r="O24" s="40">
        <f>SUM(O8:O12)</f>
        <v/>
      </c>
      <c r="P24" s="40">
        <f>SUM(P8:P12)</f>
        <v/>
      </c>
      <c r="Q24" s="40">
        <f>SUM(Q8:Q12)</f>
        <v/>
      </c>
      <c r="R24" s="40">
        <f>SUM(R8:R12)</f>
        <v/>
      </c>
      <c r="S24" s="40">
        <f>SUM(S8:S12)</f>
        <v/>
      </c>
      <c r="T24" s="40">
        <f>SUM(T8:T12)</f>
        <v/>
      </c>
      <c r="U24" s="40">
        <f>SUM(U8:U12)</f>
        <v/>
      </c>
      <c r="V24" s="40">
        <f>SUM(V8:V12)</f>
        <v/>
      </c>
      <c r="W24" s="40">
        <f>SUM(W8:W12)</f>
        <v/>
      </c>
      <c r="X24" s="40">
        <f>SUM(X8:X12)</f>
        <v/>
      </c>
      <c r="Y24" s="40">
        <f>SUM(Y8:Y12)</f>
        <v/>
      </c>
      <c r="Z24" s="40">
        <f>SUM(Z8:Z12)</f>
        <v/>
      </c>
      <c r="AA24" s="40">
        <f>SUM(AA8:AA12)</f>
        <v/>
      </c>
      <c r="AB24" s="40">
        <f>SUM(AB8:AB12)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Резерв ( Исакова ТИ)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Технологическая оснастка (ПРИЕМ КУРСОВОГО ПРОЕКТА)</t>
        </is>
      </c>
      <c r="B8" s="10" t="inlineStr">
        <is>
          <t>22/РМ-391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>
        <v>22</v>
      </c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4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4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4</v>
      </c>
    </row>
    <row r="24">
      <c r="A24" s="39" t="inlineStr">
        <is>
          <t>ВСЕГО</t>
        </is>
      </c>
      <c r="B24" s="39" t="n"/>
      <c r="C24" s="40">
        <f>SUM(C8:C8)</f>
        <v/>
      </c>
      <c r="D24" s="40">
        <f>SUM(D8:D8)</f>
        <v/>
      </c>
      <c r="E24" s="40">
        <f>SUM(E8:E8)</f>
        <v/>
      </c>
      <c r="F24" s="40">
        <f>SUM(F8:F8)</f>
        <v/>
      </c>
      <c r="G24" s="40">
        <f>SUM(G8:G8)</f>
        <v/>
      </c>
      <c r="H24" s="40">
        <f>SUM(H8:H8)</f>
        <v/>
      </c>
      <c r="I24" s="40">
        <f>SUM(I8:I8)</f>
        <v/>
      </c>
      <c r="J24" s="40">
        <f>SUM(J8:J8)</f>
        <v/>
      </c>
      <c r="K24" s="40">
        <f>SUM(K8:K8)</f>
        <v/>
      </c>
      <c r="L24" s="40">
        <f>SUM(L8:L8)</f>
        <v/>
      </c>
      <c r="M24" s="40">
        <f>SUM(M8:M8)</f>
        <v/>
      </c>
      <c r="N24" s="40">
        <f>SUM(N8:N8)</f>
        <v/>
      </c>
      <c r="O24" s="40">
        <f>SUM(O8:O8)</f>
        <v/>
      </c>
      <c r="P24" s="40">
        <f>SUM(P8:P8)</f>
        <v/>
      </c>
      <c r="Q24" s="40">
        <f>SUM(Q8:Q8)</f>
        <v/>
      </c>
      <c r="R24" s="40">
        <f>SUM(R8:R8)</f>
        <v/>
      </c>
      <c r="S24" s="40">
        <f>SUM(S8:S8)</f>
        <v/>
      </c>
      <c r="T24" s="40">
        <f>SUM(T8:T8)</f>
        <v/>
      </c>
      <c r="U24" s="40">
        <f>SUM(U8:U8)</f>
        <v/>
      </c>
      <c r="V24" s="40">
        <f>SUM(V8:V8)</f>
        <v/>
      </c>
      <c r="W24" s="40">
        <f>SUM(W8:W8)</f>
        <v/>
      </c>
      <c r="X24" s="40">
        <f>SUM(X8:X8)</f>
        <v/>
      </c>
      <c r="Y24" s="40">
        <f>SUM(Y8:Y8)</f>
        <v/>
      </c>
      <c r="Z24" s="40">
        <f>SUM(Z8:Z8)</f>
        <v/>
      </c>
      <c r="AA24" s="40">
        <f>SUM(AA8:AA8)</f>
        <v/>
      </c>
      <c r="AB24" s="40">
        <f>SUM(AB8:AB8)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Резерв ( Камышев ДВ)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Оценка инвестиционных проектов в логистической системе (ПРИЕМ КУРСОВОГО ПРОЕКТА)</t>
        </is>
      </c>
      <c r="B8" s="10" t="inlineStr">
        <is>
          <t>22/Л-391кв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>
        <v>29</v>
      </c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Оценка инвестиционных проектов в логистической системе (ПРИЕМ КУРСОВОГО ПРОЕКТА)</t>
        </is>
      </c>
      <c r="B9" s="10" t="inlineStr">
        <is>
          <t>22/Л-392кв</t>
        </is>
      </c>
      <c r="C9" s="11" t="n">
        <v>4</v>
      </c>
      <c r="D9" s="12" t="n"/>
      <c r="E9" s="13" t="n"/>
      <c r="F9" s="13" t="n"/>
      <c r="G9" s="14" t="n"/>
      <c r="H9" s="15" t="n"/>
      <c r="I9" s="16" t="n"/>
      <c r="J9" s="13" t="n"/>
      <c r="K9" s="11" t="n">
        <v>4</v>
      </c>
      <c r="L9" s="17" t="n"/>
      <c r="M9" s="18" t="n"/>
      <c r="N9" s="17" t="n"/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Практические основы бухгалтерского учета активов организации (ПРИЕМ КУРСОВОГО ПРОЕКТА)</t>
        </is>
      </c>
      <c r="B10" s="10" t="inlineStr">
        <is>
          <t>23/ЭК-291к</t>
        </is>
      </c>
      <c r="C10" s="11" t="n">
        <v>4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4</v>
      </c>
      <c r="L10" s="17" t="n"/>
      <c r="M10" s="18" t="n"/>
      <c r="N10" s="17" t="n">
        <v>28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Практические основы бухгалтерского учета источников формирования активов (ПРИЕМ КУРСОВОГО ПРОЕКТА)</t>
        </is>
      </c>
      <c r="B11" s="10" t="inlineStr">
        <is>
          <t>23/ЭК-291к</t>
        </is>
      </c>
      <c r="C11" s="11" t="n">
        <v>4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4</v>
      </c>
      <c r="L11" s="17" t="n"/>
      <c r="M11" s="18" t="n"/>
      <c r="N11" s="17" t="n">
        <v>28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16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16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16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0</v>
      </c>
    </row>
    <row r="24">
      <c r="A24" s="39" t="inlineStr">
        <is>
          <t>ВСЕГО</t>
        </is>
      </c>
      <c r="B24" s="39" t="n"/>
      <c r="C24" s="40">
        <f>SUM(C8:C11)</f>
        <v/>
      </c>
      <c r="D24" s="40">
        <f>SUM(D8:D11)</f>
        <v/>
      </c>
      <c r="E24" s="40">
        <f>SUM(E8:E11)</f>
        <v/>
      </c>
      <c r="F24" s="40">
        <f>SUM(F8:F11)</f>
        <v/>
      </c>
      <c r="G24" s="40">
        <f>SUM(G8:G11)</f>
        <v/>
      </c>
      <c r="H24" s="40">
        <f>SUM(H8:H11)</f>
        <v/>
      </c>
      <c r="I24" s="40">
        <f>SUM(I8:I11)</f>
        <v/>
      </c>
      <c r="J24" s="40">
        <f>SUM(J8:J11)</f>
        <v/>
      </c>
      <c r="K24" s="40">
        <f>SUM(K8:K11)</f>
        <v/>
      </c>
      <c r="L24" s="40">
        <f>SUM(L8:L11)</f>
        <v/>
      </c>
      <c r="M24" s="40">
        <f>SUM(M8:M11)</f>
        <v/>
      </c>
      <c r="N24" s="40">
        <f>SUM(N8:N11)</f>
        <v/>
      </c>
      <c r="O24" s="40">
        <f>SUM(O8:O11)</f>
        <v/>
      </c>
      <c r="P24" s="40">
        <f>SUM(P8:P11)</f>
        <v/>
      </c>
      <c r="Q24" s="40">
        <f>SUM(Q8:Q11)</f>
        <v/>
      </c>
      <c r="R24" s="40">
        <f>SUM(R8:R11)</f>
        <v/>
      </c>
      <c r="S24" s="40">
        <f>SUM(S8:S11)</f>
        <v/>
      </c>
      <c r="T24" s="40">
        <f>SUM(T8:T11)</f>
        <v/>
      </c>
      <c r="U24" s="40">
        <f>SUM(U8:U11)</f>
        <v/>
      </c>
      <c r="V24" s="40">
        <f>SUM(V8:V11)</f>
        <v/>
      </c>
      <c r="W24" s="40">
        <f>SUM(W8:W11)</f>
        <v/>
      </c>
      <c r="X24" s="40">
        <f>SUM(X8:X11)</f>
        <v/>
      </c>
      <c r="Y24" s="40">
        <f>SUM(Y8:Y11)</f>
        <v/>
      </c>
      <c r="Z24" s="40">
        <f>SUM(Z8:Z11)</f>
        <v/>
      </c>
      <c r="AA24" s="40">
        <f>SUM(AA8:AA11)</f>
        <v/>
      </c>
      <c r="AB24" s="40">
        <f>SUM(AB8:AB11)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Резерв ( Карпухина ТЕ)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Электроснабжение отрасли (ПРИЕМ КУРСОВОГО ПРОЕКТА)</t>
        </is>
      </c>
      <c r="B8" s="10" t="inlineStr">
        <is>
          <t>22/ЭО-391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/>
      <c r="M8" s="18" t="n"/>
      <c r="N8" s="17" t="n">
        <v>23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Электроснабжение отрасли (ПРИЕМ КУРСОВОГО ПРОЕКТА)</t>
        </is>
      </c>
      <c r="B9" s="10" t="inlineStr">
        <is>
          <t>22/ЭО-392</t>
        </is>
      </c>
      <c r="C9" s="11" t="n">
        <v>4</v>
      </c>
      <c r="D9" s="12" t="n"/>
      <c r="E9" s="13" t="n"/>
      <c r="F9" s="13" t="n"/>
      <c r="G9" s="14" t="n"/>
      <c r="H9" s="15" t="n"/>
      <c r="I9" s="16" t="n"/>
      <c r="J9" s="13" t="n"/>
      <c r="K9" s="11" t="n">
        <v>4</v>
      </c>
      <c r="L9" s="17" t="n"/>
      <c r="M9" s="18" t="n"/>
      <c r="N9" s="17" t="n">
        <v>25</v>
      </c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8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8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8</v>
      </c>
    </row>
    <row r="24">
      <c r="A24" s="39" t="inlineStr">
        <is>
          <t>ВСЕГО</t>
        </is>
      </c>
      <c r="B24" s="39" t="n"/>
      <c r="C24" s="40">
        <f>SUM(C8:C9)</f>
        <v/>
      </c>
      <c r="D24" s="40">
        <f>SUM(D8:D9)</f>
        <v/>
      </c>
      <c r="E24" s="40">
        <f>SUM(E8:E9)</f>
        <v/>
      </c>
      <c r="F24" s="40">
        <f>SUM(F8:F9)</f>
        <v/>
      </c>
      <c r="G24" s="40">
        <f>SUM(G8:G9)</f>
        <v/>
      </c>
      <c r="H24" s="40">
        <f>SUM(H8:H9)</f>
        <v/>
      </c>
      <c r="I24" s="40">
        <f>SUM(I8:I9)</f>
        <v/>
      </c>
      <c r="J24" s="40">
        <f>SUM(J8:J9)</f>
        <v/>
      </c>
      <c r="K24" s="40">
        <f>SUM(K8:K9)</f>
        <v/>
      </c>
      <c r="L24" s="40">
        <f>SUM(L8:L9)</f>
        <v/>
      </c>
      <c r="M24" s="40">
        <f>SUM(M8:M9)</f>
        <v/>
      </c>
      <c r="N24" s="40">
        <f>SUM(N8:N9)</f>
        <v/>
      </c>
      <c r="O24" s="40">
        <f>SUM(O8:O9)</f>
        <v/>
      </c>
      <c r="P24" s="40">
        <f>SUM(P8:P9)</f>
        <v/>
      </c>
      <c r="Q24" s="40">
        <f>SUM(Q8:Q9)</f>
        <v/>
      </c>
      <c r="R24" s="40">
        <f>SUM(R8:R9)</f>
        <v/>
      </c>
      <c r="S24" s="40">
        <f>SUM(S8:S9)</f>
        <v/>
      </c>
      <c r="T24" s="40">
        <f>SUM(T8:T9)</f>
        <v/>
      </c>
      <c r="U24" s="40">
        <f>SUM(U8:U9)</f>
        <v/>
      </c>
      <c r="V24" s="40">
        <f>SUM(V8:V9)</f>
        <v/>
      </c>
      <c r="W24" s="40">
        <f>SUM(W8:W9)</f>
        <v/>
      </c>
      <c r="X24" s="40">
        <f>SUM(X8:X9)</f>
        <v/>
      </c>
      <c r="Y24" s="40">
        <f>SUM(Y8:Y9)</f>
        <v/>
      </c>
      <c r="Z24" s="40">
        <f>SUM(Z8:Z9)</f>
        <v/>
      </c>
      <c r="AA24" s="40">
        <f>SUM(AA8:AA9)</f>
        <v/>
      </c>
      <c r="AB24" s="40">
        <f>SUM(AB8:AB9)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Резерв ( Краев РА)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Исполнительное производство (ПРИЕМ КУРСОВОГО ПРЕКТА)</t>
        </is>
      </c>
      <c r="B8" s="10" t="inlineStr">
        <is>
          <t>22/ПСА-391кв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/>
      <c r="M8" s="18" t="n"/>
      <c r="N8" s="17" t="n">
        <v>25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Исполнительное производство (ПРИЕМ КУРСОВОГО ПРЕКТА)</t>
        </is>
      </c>
      <c r="B9" s="10" t="inlineStr">
        <is>
          <t>23/ПСА-2111кв</t>
        </is>
      </c>
      <c r="C9" s="11" t="n">
        <v>4</v>
      </c>
      <c r="D9" s="12" t="n"/>
      <c r="E9" s="13" t="n"/>
      <c r="F9" s="13" t="n"/>
      <c r="G9" s="14" t="n"/>
      <c r="H9" s="15" t="n"/>
      <c r="I9" s="16" t="n"/>
      <c r="J9" s="13" t="n"/>
      <c r="K9" s="11" t="n">
        <v>4</v>
      </c>
      <c r="L9" s="17" t="n"/>
      <c r="M9" s="18" t="n"/>
      <c r="N9" s="17" t="n">
        <v>23</v>
      </c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8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8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8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0</v>
      </c>
    </row>
    <row r="24">
      <c r="A24" s="39" t="inlineStr">
        <is>
          <t>ВСЕГО</t>
        </is>
      </c>
      <c r="B24" s="39" t="n"/>
      <c r="C24" s="40">
        <f>SUM(C8:C9)</f>
        <v/>
      </c>
      <c r="D24" s="40">
        <f>SUM(D8:D9)</f>
        <v/>
      </c>
      <c r="E24" s="40">
        <f>SUM(E8:E9)</f>
        <v/>
      </c>
      <c r="F24" s="40">
        <f>SUM(F8:F9)</f>
        <v/>
      </c>
      <c r="G24" s="40">
        <f>SUM(G8:G9)</f>
        <v/>
      </c>
      <c r="H24" s="40">
        <f>SUM(H8:H9)</f>
        <v/>
      </c>
      <c r="I24" s="40">
        <f>SUM(I8:I9)</f>
        <v/>
      </c>
      <c r="J24" s="40">
        <f>SUM(J8:J9)</f>
        <v/>
      </c>
      <c r="K24" s="40">
        <f>SUM(K8:K9)</f>
        <v/>
      </c>
      <c r="L24" s="40">
        <f>SUM(L8:L9)</f>
        <v/>
      </c>
      <c r="M24" s="40">
        <f>SUM(M8:M9)</f>
        <v/>
      </c>
      <c r="N24" s="40">
        <f>SUM(N8:N9)</f>
        <v/>
      </c>
      <c r="O24" s="40">
        <f>SUM(O8:O9)</f>
        <v/>
      </c>
      <c r="P24" s="40">
        <f>SUM(P8:P9)</f>
        <v/>
      </c>
      <c r="Q24" s="40">
        <f>SUM(Q8:Q9)</f>
        <v/>
      </c>
      <c r="R24" s="40">
        <f>SUM(R8:R9)</f>
        <v/>
      </c>
      <c r="S24" s="40">
        <f>SUM(S8:S9)</f>
        <v/>
      </c>
      <c r="T24" s="40">
        <f>SUM(T8:T9)</f>
        <v/>
      </c>
      <c r="U24" s="40">
        <f>SUM(U8:U9)</f>
        <v/>
      </c>
      <c r="V24" s="40">
        <f>SUM(V8:V9)</f>
        <v/>
      </c>
      <c r="W24" s="40">
        <f>SUM(W8:W9)</f>
        <v/>
      </c>
      <c r="X24" s="40">
        <f>SUM(X8:X9)</f>
        <v/>
      </c>
      <c r="Y24" s="40">
        <f>SUM(Y8:Y9)</f>
        <v/>
      </c>
      <c r="Z24" s="40">
        <f>SUM(Z8:Z9)</f>
        <v/>
      </c>
      <c r="AA24" s="40">
        <f>SUM(AA8:AA9)</f>
        <v/>
      </c>
      <c r="AB24" s="40">
        <f>SUM(AB8:AB9)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Резерв ( Кролик СК)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Методы создания и корректировки компьютерных моделей (ПРИЕМ КУРСОВОГО ПРОЕКТА)</t>
        </is>
      </c>
      <c r="B8" s="10" t="inlineStr">
        <is>
          <t>23/АТ-291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/>
      <c r="M8" s="18" t="n"/>
      <c r="N8" s="17" t="n">
        <v>25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Методы создания и корректировки компьютерных моделей (ПРИЕМ КУРСОВОГО ПРОЕКТА)</t>
        </is>
      </c>
      <c r="B9" s="10" t="inlineStr">
        <is>
          <t>24/АТ-1111</t>
        </is>
      </c>
      <c r="C9" s="11" t="n">
        <v>4</v>
      </c>
      <c r="D9" s="12" t="n"/>
      <c r="E9" s="13" t="n"/>
      <c r="F9" s="13" t="n"/>
      <c r="G9" s="14" t="n"/>
      <c r="H9" s="15" t="n"/>
      <c r="I9" s="16" t="n"/>
      <c r="J9" s="13" t="n"/>
      <c r="K9" s="11" t="n">
        <v>4</v>
      </c>
      <c r="L9" s="17" t="n"/>
      <c r="M9" s="18" t="n"/>
      <c r="N9" s="17" t="n">
        <v>25</v>
      </c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Методы технического обслуживания и ремонта установок для аддитивного производства (ПРИЕМ КУРСОВОГО ПРОЕКТА)</t>
        </is>
      </c>
      <c r="B10" s="10" t="inlineStr">
        <is>
          <t>21/АТ-491в</t>
        </is>
      </c>
      <c r="C10" s="11" t="n">
        <v>4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4</v>
      </c>
      <c r="L10" s="17" t="n"/>
      <c r="M10" s="18" t="n"/>
      <c r="N10" s="17" t="n">
        <v>24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12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12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12</v>
      </c>
    </row>
    <row r="24">
      <c r="A24" s="39" t="inlineStr">
        <is>
          <t>ВСЕГО</t>
        </is>
      </c>
      <c r="B24" s="39" t="n"/>
      <c r="C24" s="40">
        <f>SUM(C8:C10)</f>
        <v/>
      </c>
      <c r="D24" s="40">
        <f>SUM(D8:D10)</f>
        <v/>
      </c>
      <c r="E24" s="40">
        <f>SUM(E8:E10)</f>
        <v/>
      </c>
      <c r="F24" s="40">
        <f>SUM(F8:F10)</f>
        <v/>
      </c>
      <c r="G24" s="40">
        <f>SUM(G8:G10)</f>
        <v/>
      </c>
      <c r="H24" s="40">
        <f>SUM(H8:H10)</f>
        <v/>
      </c>
      <c r="I24" s="40">
        <f>SUM(I8:I10)</f>
        <v/>
      </c>
      <c r="J24" s="40">
        <f>SUM(J8:J10)</f>
        <v/>
      </c>
      <c r="K24" s="40">
        <f>SUM(K8:K10)</f>
        <v/>
      </c>
      <c r="L24" s="40">
        <f>SUM(L8:L10)</f>
        <v/>
      </c>
      <c r="M24" s="40">
        <f>SUM(M8:M10)</f>
        <v/>
      </c>
      <c r="N24" s="40">
        <f>SUM(N8:N10)</f>
        <v/>
      </c>
      <c r="O24" s="40">
        <f>SUM(O8:O10)</f>
        <v/>
      </c>
      <c r="P24" s="40">
        <f>SUM(P8:P10)</f>
        <v/>
      </c>
      <c r="Q24" s="40">
        <f>SUM(Q8:Q10)</f>
        <v/>
      </c>
      <c r="R24" s="40">
        <f>SUM(R8:R10)</f>
        <v/>
      </c>
      <c r="S24" s="40">
        <f>SUM(S8:S10)</f>
        <v/>
      </c>
      <c r="T24" s="40">
        <f>SUM(T8:T10)</f>
        <v/>
      </c>
      <c r="U24" s="40">
        <f>SUM(U8:U10)</f>
        <v/>
      </c>
      <c r="V24" s="40">
        <f>SUM(V8:V10)</f>
        <v/>
      </c>
      <c r="W24" s="40">
        <f>SUM(W8:W10)</f>
        <v/>
      </c>
      <c r="X24" s="40">
        <f>SUM(X8:X10)</f>
        <v/>
      </c>
      <c r="Y24" s="40">
        <f>SUM(Y8:Y10)</f>
        <v/>
      </c>
      <c r="Z24" s="40">
        <f>SUM(Z8:Z10)</f>
        <v/>
      </c>
      <c r="AA24" s="40">
        <f>SUM(AA8:AA10)</f>
        <v/>
      </c>
      <c r="AB24" s="40">
        <f>SUM(AB8:AB10)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Резерв ( Кузнецова ОД)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Теплоснабжение (ПРИЕМ КУРСОВОГО ПРОЕКТА)</t>
        </is>
      </c>
      <c r="B8" s="10" t="inlineStr">
        <is>
          <t>22/ТО-3111в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>
        <v>23</v>
      </c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4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4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4</v>
      </c>
    </row>
    <row r="24">
      <c r="A24" s="39" t="inlineStr">
        <is>
          <t>ВСЕГО</t>
        </is>
      </c>
      <c r="B24" s="39" t="n"/>
      <c r="C24" s="40">
        <f>SUM(C8:C8)</f>
        <v/>
      </c>
      <c r="D24" s="40">
        <f>SUM(D8:D8)</f>
        <v/>
      </c>
      <c r="E24" s="40">
        <f>SUM(E8:E8)</f>
        <v/>
      </c>
      <c r="F24" s="40">
        <f>SUM(F8:F8)</f>
        <v/>
      </c>
      <c r="G24" s="40">
        <f>SUM(G8:G8)</f>
        <v/>
      </c>
      <c r="H24" s="40">
        <f>SUM(H8:H8)</f>
        <v/>
      </c>
      <c r="I24" s="40">
        <f>SUM(I8:I8)</f>
        <v/>
      </c>
      <c r="J24" s="40">
        <f>SUM(J8:J8)</f>
        <v/>
      </c>
      <c r="K24" s="40">
        <f>SUM(K8:K8)</f>
        <v/>
      </c>
      <c r="L24" s="40">
        <f>SUM(L8:L8)</f>
        <v/>
      </c>
      <c r="M24" s="40">
        <f>SUM(M8:M8)</f>
        <v/>
      </c>
      <c r="N24" s="40">
        <f>SUM(N8:N8)</f>
        <v/>
      </c>
      <c r="O24" s="40">
        <f>SUM(O8:O8)</f>
        <v/>
      </c>
      <c r="P24" s="40">
        <f>SUM(P8:P8)</f>
        <v/>
      </c>
      <c r="Q24" s="40">
        <f>SUM(Q8:Q8)</f>
        <v/>
      </c>
      <c r="R24" s="40">
        <f>SUM(R8:R8)</f>
        <v/>
      </c>
      <c r="S24" s="40">
        <f>SUM(S8:S8)</f>
        <v/>
      </c>
      <c r="T24" s="40">
        <f>SUM(T8:T8)</f>
        <v/>
      </c>
      <c r="U24" s="40">
        <f>SUM(U8:U8)</f>
        <v/>
      </c>
      <c r="V24" s="40">
        <f>SUM(V8:V8)</f>
        <v/>
      </c>
      <c r="W24" s="40">
        <f>SUM(W8:W8)</f>
        <v/>
      </c>
      <c r="X24" s="40">
        <f>SUM(X8:X8)</f>
        <v/>
      </c>
      <c r="Y24" s="40">
        <f>SUM(Y8:Y8)</f>
        <v/>
      </c>
      <c r="Z24" s="40">
        <f>SUM(Z8:Z8)</f>
        <v/>
      </c>
      <c r="AA24" s="40">
        <f>SUM(AA8:AA8)</f>
        <v/>
      </c>
      <c r="AB24" s="40">
        <f>SUM(AB8:AB8)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Резерв ( Минлибаева ЕН)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Котельные установки (ПРИЕМ КУРСОВОГО ПРОЕКТА)</t>
        </is>
      </c>
      <c r="B8" s="10" t="inlineStr">
        <is>
          <t>23/ТО-2111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/>
      <c r="M8" s="18" t="n"/>
      <c r="N8" s="17" t="n">
        <v>21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Организация и управление работой трудового коллектива (ПРИЕМ КУРСОВОГО ПРОЕКТА)</t>
        </is>
      </c>
      <c r="B9" s="10" t="inlineStr">
        <is>
          <t>22/ТО-3111в</t>
        </is>
      </c>
      <c r="C9" s="11" t="n">
        <v>4</v>
      </c>
      <c r="D9" s="12" t="n"/>
      <c r="E9" s="13" t="n"/>
      <c r="F9" s="13" t="n"/>
      <c r="G9" s="14" t="n"/>
      <c r="H9" s="15" t="n"/>
      <c r="I9" s="16" t="n"/>
      <c r="J9" s="13" t="n"/>
      <c r="K9" s="11" t="n">
        <v>4</v>
      </c>
      <c r="L9" s="17" t="n">
        <v>23</v>
      </c>
      <c r="M9" s="18" t="n"/>
      <c r="N9" s="17" t="n"/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8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8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8</v>
      </c>
    </row>
    <row r="24">
      <c r="A24" s="39" t="inlineStr">
        <is>
          <t>ВСЕГО</t>
        </is>
      </c>
      <c r="B24" s="39" t="n"/>
      <c r="C24" s="40">
        <f>SUM(C8:C9)</f>
        <v/>
      </c>
      <c r="D24" s="40">
        <f>SUM(D8:D9)</f>
        <v/>
      </c>
      <c r="E24" s="40">
        <f>SUM(E8:E9)</f>
        <v/>
      </c>
      <c r="F24" s="40">
        <f>SUM(F8:F9)</f>
        <v/>
      </c>
      <c r="G24" s="40">
        <f>SUM(G8:G9)</f>
        <v/>
      </c>
      <c r="H24" s="40">
        <f>SUM(H8:H9)</f>
        <v/>
      </c>
      <c r="I24" s="40">
        <f>SUM(I8:I9)</f>
        <v/>
      </c>
      <c r="J24" s="40">
        <f>SUM(J8:J9)</f>
        <v/>
      </c>
      <c r="K24" s="40">
        <f>SUM(K8:K9)</f>
        <v/>
      </c>
      <c r="L24" s="40">
        <f>SUM(L8:L9)</f>
        <v/>
      </c>
      <c r="M24" s="40">
        <f>SUM(M8:M9)</f>
        <v/>
      </c>
      <c r="N24" s="40">
        <f>SUM(N8:N9)</f>
        <v/>
      </c>
      <c r="O24" s="40">
        <f>SUM(O8:O9)</f>
        <v/>
      </c>
      <c r="P24" s="40">
        <f>SUM(P8:P9)</f>
        <v/>
      </c>
      <c r="Q24" s="40">
        <f>SUM(Q8:Q9)</f>
        <v/>
      </c>
      <c r="R24" s="40">
        <f>SUM(R8:R9)</f>
        <v/>
      </c>
      <c r="S24" s="40">
        <f>SUM(S8:S9)</f>
        <v/>
      </c>
      <c r="T24" s="40">
        <f>SUM(T8:T9)</f>
        <v/>
      </c>
      <c r="U24" s="40">
        <f>SUM(U8:U9)</f>
        <v/>
      </c>
      <c r="V24" s="40">
        <f>SUM(V8:V9)</f>
        <v/>
      </c>
      <c r="W24" s="40">
        <f>SUM(W8:W9)</f>
        <v/>
      </c>
      <c r="X24" s="40">
        <f>SUM(X8:X9)</f>
        <v/>
      </c>
      <c r="Y24" s="40">
        <f>SUM(Y8:Y9)</f>
        <v/>
      </c>
      <c r="Z24" s="40">
        <f>SUM(Z8:Z9)</f>
        <v/>
      </c>
      <c r="AA24" s="40">
        <f>SUM(AA8:AA9)</f>
        <v/>
      </c>
      <c r="AB24" s="40">
        <f>SUM(AB8:AB9)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Резерв ( Москвина ЕА)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Трудовое право (ПРИЕМ КУРСОВОГО ПРОЕКТА)</t>
        </is>
      </c>
      <c r="B8" s="10" t="inlineStr">
        <is>
          <t>22/ПСО-391кв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>
        <v>26</v>
      </c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Трудовое право (ПРИЕМ КУРСОВОГО ПРОЕКТА)</t>
        </is>
      </c>
      <c r="B9" s="10" t="inlineStr">
        <is>
          <t>22/ПСО-392кв</t>
        </is>
      </c>
      <c r="C9" s="11" t="n">
        <v>4</v>
      </c>
      <c r="D9" s="12" t="n"/>
      <c r="E9" s="13" t="n"/>
      <c r="F9" s="13" t="n"/>
      <c r="G9" s="14" t="n"/>
      <c r="H9" s="15" t="n"/>
      <c r="I9" s="16" t="n"/>
      <c r="J9" s="13" t="n"/>
      <c r="K9" s="11" t="n">
        <v>4</v>
      </c>
      <c r="L9" s="17" t="n">
        <v>26</v>
      </c>
      <c r="M9" s="18" t="n"/>
      <c r="N9" s="17" t="n"/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8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8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8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0</v>
      </c>
    </row>
    <row r="24">
      <c r="A24" s="39" t="inlineStr">
        <is>
          <t>ВСЕГО</t>
        </is>
      </c>
      <c r="B24" s="39" t="n"/>
      <c r="C24" s="40">
        <f>SUM(C8:C9)</f>
        <v/>
      </c>
      <c r="D24" s="40">
        <f>SUM(D8:D9)</f>
        <v/>
      </c>
      <c r="E24" s="40">
        <f>SUM(E8:E9)</f>
        <v/>
      </c>
      <c r="F24" s="40">
        <f>SUM(F8:F9)</f>
        <v/>
      </c>
      <c r="G24" s="40">
        <f>SUM(G8:G9)</f>
        <v/>
      </c>
      <c r="H24" s="40">
        <f>SUM(H8:H9)</f>
        <v/>
      </c>
      <c r="I24" s="40">
        <f>SUM(I8:I9)</f>
        <v/>
      </c>
      <c r="J24" s="40">
        <f>SUM(J8:J9)</f>
        <v/>
      </c>
      <c r="K24" s="40">
        <f>SUM(K8:K9)</f>
        <v/>
      </c>
      <c r="L24" s="40">
        <f>SUM(L8:L9)</f>
        <v/>
      </c>
      <c r="M24" s="40">
        <f>SUM(M8:M9)</f>
        <v/>
      </c>
      <c r="N24" s="40">
        <f>SUM(N8:N9)</f>
        <v/>
      </c>
      <c r="O24" s="40">
        <f>SUM(O8:O9)</f>
        <v/>
      </c>
      <c r="P24" s="40">
        <f>SUM(P8:P9)</f>
        <v/>
      </c>
      <c r="Q24" s="40">
        <f>SUM(Q8:Q9)</f>
        <v/>
      </c>
      <c r="R24" s="40">
        <f>SUM(R8:R9)</f>
        <v/>
      </c>
      <c r="S24" s="40">
        <f>SUM(S8:S9)</f>
        <v/>
      </c>
      <c r="T24" s="40">
        <f>SUM(T8:T9)</f>
        <v/>
      </c>
      <c r="U24" s="40">
        <f>SUM(U8:U9)</f>
        <v/>
      </c>
      <c r="V24" s="40">
        <f>SUM(V8:V9)</f>
        <v/>
      </c>
      <c r="W24" s="40">
        <f>SUM(W8:W9)</f>
        <v/>
      </c>
      <c r="X24" s="40">
        <f>SUM(X8:X9)</f>
        <v/>
      </c>
      <c r="Y24" s="40">
        <f>SUM(Y8:Y9)</f>
        <v/>
      </c>
      <c r="Z24" s="40">
        <f>SUM(Z8:Z9)</f>
        <v/>
      </c>
      <c r="AA24" s="40">
        <f>SUM(AA8:AA9)</f>
        <v/>
      </c>
      <c r="AB24" s="40">
        <f>SUM(AB8:AB9)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Резерв ( Никонова НВ)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Банковские операции с использованием различных форм расчетов и отражение их в учете (ПРИЕМ КУРСОВОГО ПРОЕКТА)</t>
        </is>
      </c>
      <c r="B8" s="10" t="inlineStr">
        <is>
          <t>23/Б-291к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/>
      <c r="M8" s="18" t="n"/>
      <c r="N8" s="17" t="n">
        <v>30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Логистика закупок (ПРИЕМ КУРСОВОГО ПРОЕКТА)</t>
        </is>
      </c>
      <c r="B9" s="10" t="inlineStr">
        <is>
          <t>23/Л-291к</t>
        </is>
      </c>
      <c r="C9" s="11" t="n">
        <v>4</v>
      </c>
      <c r="D9" s="12" t="n"/>
      <c r="E9" s="13" t="n"/>
      <c r="F9" s="13" t="n"/>
      <c r="G9" s="14" t="n"/>
      <c r="H9" s="15" t="n"/>
      <c r="I9" s="16" t="n"/>
      <c r="J9" s="13" t="n"/>
      <c r="K9" s="11" t="n">
        <v>4</v>
      </c>
      <c r="L9" s="17" t="n"/>
      <c r="M9" s="18" t="n"/>
      <c r="N9" s="17" t="n">
        <v>30</v>
      </c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Логистика закупок (ПРИЕМ КУРСОВОГО ПРОЕКТА)</t>
        </is>
      </c>
      <c r="B10" s="10" t="inlineStr">
        <is>
          <t>23/Л-292к</t>
        </is>
      </c>
      <c r="C10" s="11" t="n">
        <v>4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4</v>
      </c>
      <c r="L10" s="17" t="n"/>
      <c r="M10" s="18" t="n"/>
      <c r="N10" s="17" t="n">
        <v>30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Экономика структурного подразделения (ПРИЕМ КУРСОВОГО ПРОЕКТА)</t>
        </is>
      </c>
      <c r="B11" s="10" t="inlineStr">
        <is>
          <t>21/ЭО-491в</t>
        </is>
      </c>
      <c r="C11" s="11" t="n">
        <v>4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4</v>
      </c>
      <c r="L11" s="17" t="n">
        <v>20</v>
      </c>
      <c r="M11" s="18" t="n"/>
      <c r="N11" s="17" t="n"/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Экономика структурного подразделения (ПРИЕМ КУРСОВОГО ПРОЕКТА)</t>
        </is>
      </c>
      <c r="B12" s="10" t="inlineStr">
        <is>
          <t>21/ЭО-492в</t>
        </is>
      </c>
      <c r="C12" s="11" t="n">
        <v>4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4</v>
      </c>
      <c r="L12" s="17" t="n">
        <v>21</v>
      </c>
      <c r="M12" s="18" t="n"/>
      <c r="N12" s="17" t="n"/>
      <c r="O12" s="19" t="n"/>
      <c r="P12" s="21" t="n"/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12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12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12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8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8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8</v>
      </c>
    </row>
    <row r="24">
      <c r="A24" s="39" t="inlineStr">
        <is>
          <t>ВСЕГО</t>
        </is>
      </c>
      <c r="B24" s="39" t="n"/>
      <c r="C24" s="40">
        <f>SUM(C8:C12)</f>
        <v/>
      </c>
      <c r="D24" s="40">
        <f>SUM(D8:D12)</f>
        <v/>
      </c>
      <c r="E24" s="40">
        <f>SUM(E8:E12)</f>
        <v/>
      </c>
      <c r="F24" s="40">
        <f>SUM(F8:F12)</f>
        <v/>
      </c>
      <c r="G24" s="40">
        <f>SUM(G8:G12)</f>
        <v/>
      </c>
      <c r="H24" s="40">
        <f>SUM(H8:H12)</f>
        <v/>
      </c>
      <c r="I24" s="40">
        <f>SUM(I8:I12)</f>
        <v/>
      </c>
      <c r="J24" s="40">
        <f>SUM(J8:J12)</f>
        <v/>
      </c>
      <c r="K24" s="40">
        <f>SUM(K8:K12)</f>
        <v/>
      </c>
      <c r="L24" s="40">
        <f>SUM(L8:L12)</f>
        <v/>
      </c>
      <c r="M24" s="40">
        <f>SUM(M8:M12)</f>
        <v/>
      </c>
      <c r="N24" s="40">
        <f>SUM(N8:N12)</f>
        <v/>
      </c>
      <c r="O24" s="40">
        <f>SUM(O8:O12)</f>
        <v/>
      </c>
      <c r="P24" s="40">
        <f>SUM(P8:P12)</f>
        <v/>
      </c>
      <c r="Q24" s="40">
        <f>SUM(Q8:Q12)</f>
        <v/>
      </c>
      <c r="R24" s="40">
        <f>SUM(R8:R12)</f>
        <v/>
      </c>
      <c r="S24" s="40">
        <f>SUM(S8:S12)</f>
        <v/>
      </c>
      <c r="T24" s="40">
        <f>SUM(T8:T12)</f>
        <v/>
      </c>
      <c r="U24" s="40">
        <f>SUM(U8:U12)</f>
        <v/>
      </c>
      <c r="V24" s="40">
        <f>SUM(V8:V12)</f>
        <v/>
      </c>
      <c r="W24" s="40">
        <f>SUM(W8:W12)</f>
        <v/>
      </c>
      <c r="X24" s="40">
        <f>SUM(X8:X12)</f>
        <v/>
      </c>
      <c r="Y24" s="40">
        <f>SUM(Y8:Y12)</f>
        <v/>
      </c>
      <c r="Z24" s="40">
        <f>SUM(Z8:Z12)</f>
        <v/>
      </c>
      <c r="AA24" s="40">
        <f>SUM(AA8:AA12)</f>
        <v/>
      </c>
      <c r="AB24" s="40">
        <f>SUM(AB8:AB12)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Резерв ( Пересыпкина ОА)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Планирование и организация работы структурного подразделения (ПРИЕМ КУРСОВОГО ПРОЕКТА)</t>
        </is>
      </c>
      <c r="B8" s="10" t="inlineStr">
        <is>
          <t>21/РМ-491в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>
        <v>19</v>
      </c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Планирование и организация работы структурного подразделения (ПРИЕМ КУРСОВОГО ПРОЕКТА)</t>
        </is>
      </c>
      <c r="B9" s="10" t="inlineStr">
        <is>
          <t>21/РМ-492в</t>
        </is>
      </c>
      <c r="C9" s="11" t="n">
        <v>4</v>
      </c>
      <c r="D9" s="12" t="n"/>
      <c r="E9" s="13" t="n"/>
      <c r="F9" s="13" t="n"/>
      <c r="G9" s="14" t="n"/>
      <c r="H9" s="15" t="n"/>
      <c r="I9" s="16" t="n"/>
      <c r="J9" s="13" t="n"/>
      <c r="K9" s="11" t="n">
        <v>4</v>
      </c>
      <c r="L9" s="17" t="n"/>
      <c r="M9" s="18" t="n"/>
      <c r="N9" s="17" t="n"/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8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8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8</v>
      </c>
    </row>
    <row r="24">
      <c r="A24" s="39" t="inlineStr">
        <is>
          <t>ВСЕГО</t>
        </is>
      </c>
      <c r="B24" s="39" t="n"/>
      <c r="C24" s="40">
        <f>SUM(C8:C9)</f>
        <v/>
      </c>
      <c r="D24" s="40">
        <f>SUM(D8:D9)</f>
        <v/>
      </c>
      <c r="E24" s="40">
        <f>SUM(E8:E9)</f>
        <v/>
      </c>
      <c r="F24" s="40">
        <f>SUM(F8:F9)</f>
        <v/>
      </c>
      <c r="G24" s="40">
        <f>SUM(G8:G9)</f>
        <v/>
      </c>
      <c r="H24" s="40">
        <f>SUM(H8:H9)</f>
        <v/>
      </c>
      <c r="I24" s="40">
        <f>SUM(I8:I9)</f>
        <v/>
      </c>
      <c r="J24" s="40">
        <f>SUM(J8:J9)</f>
        <v/>
      </c>
      <c r="K24" s="40">
        <f>SUM(K8:K9)</f>
        <v/>
      </c>
      <c r="L24" s="40">
        <f>SUM(L8:L9)</f>
        <v/>
      </c>
      <c r="M24" s="40">
        <f>SUM(M8:M9)</f>
        <v/>
      </c>
      <c r="N24" s="40">
        <f>SUM(N8:N9)</f>
        <v/>
      </c>
      <c r="O24" s="40">
        <f>SUM(O8:O9)</f>
        <v/>
      </c>
      <c r="P24" s="40">
        <f>SUM(P8:P9)</f>
        <v/>
      </c>
      <c r="Q24" s="40">
        <f>SUM(Q8:Q9)</f>
        <v/>
      </c>
      <c r="R24" s="40">
        <f>SUM(R8:R9)</f>
        <v/>
      </c>
      <c r="S24" s="40">
        <f>SUM(S8:S9)</f>
        <v/>
      </c>
      <c r="T24" s="40">
        <f>SUM(T8:T9)</f>
        <v/>
      </c>
      <c r="U24" s="40">
        <f>SUM(U8:U9)</f>
        <v/>
      </c>
      <c r="V24" s="40">
        <f>SUM(V8:V9)</f>
        <v/>
      </c>
      <c r="W24" s="40">
        <f>SUM(W8:W9)</f>
        <v/>
      </c>
      <c r="X24" s="40">
        <f>SUM(X8:X9)</f>
        <v/>
      </c>
      <c r="Y24" s="40">
        <f>SUM(Y8:Y9)</f>
        <v/>
      </c>
      <c r="Z24" s="40">
        <f>SUM(Z8:Z9)</f>
        <v/>
      </c>
      <c r="AA24" s="40">
        <f>SUM(AA8:AA9)</f>
        <v/>
      </c>
      <c r="AB24" s="40">
        <f>SUM(AB8:AB9)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Резерв ( Погорелец ЛВ)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Вальцовщик стана горячей прокатки (ПРИЕМ КУРСОВОГО ПРОЕКТА)</t>
        </is>
      </c>
      <c r="B8" s="10" t="inlineStr">
        <is>
          <t>21/ОМД-491в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/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4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4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4</v>
      </c>
    </row>
    <row r="24">
      <c r="A24" s="39" t="inlineStr">
        <is>
          <t>ВСЕГО</t>
        </is>
      </c>
      <c r="B24" s="39" t="n"/>
      <c r="C24" s="40">
        <f>SUM(C8:C8)</f>
        <v/>
      </c>
      <c r="D24" s="40">
        <f>SUM(D8:D8)</f>
        <v/>
      </c>
      <c r="E24" s="40">
        <f>SUM(E8:E8)</f>
        <v/>
      </c>
      <c r="F24" s="40">
        <f>SUM(F8:F8)</f>
        <v/>
      </c>
      <c r="G24" s="40">
        <f>SUM(G8:G8)</f>
        <v/>
      </c>
      <c r="H24" s="40">
        <f>SUM(H8:H8)</f>
        <v/>
      </c>
      <c r="I24" s="40">
        <f>SUM(I8:I8)</f>
        <v/>
      </c>
      <c r="J24" s="40">
        <f>SUM(J8:J8)</f>
        <v/>
      </c>
      <c r="K24" s="40">
        <f>SUM(K8:K8)</f>
        <v/>
      </c>
      <c r="L24" s="40">
        <f>SUM(L8:L8)</f>
        <v/>
      </c>
      <c r="M24" s="40">
        <f>SUM(M8:M8)</f>
        <v/>
      </c>
      <c r="N24" s="40">
        <f>SUM(N8:N8)</f>
        <v/>
      </c>
      <c r="O24" s="40">
        <f>SUM(O8:O8)</f>
        <v/>
      </c>
      <c r="P24" s="40">
        <f>SUM(P8:P8)</f>
        <v/>
      </c>
      <c r="Q24" s="40">
        <f>SUM(Q8:Q8)</f>
        <v/>
      </c>
      <c r="R24" s="40">
        <f>SUM(R8:R8)</f>
        <v/>
      </c>
      <c r="S24" s="40">
        <f>SUM(S8:S8)</f>
        <v/>
      </c>
      <c r="T24" s="40">
        <f>SUM(T8:T8)</f>
        <v/>
      </c>
      <c r="U24" s="40">
        <f>SUM(U8:U8)</f>
        <v/>
      </c>
      <c r="V24" s="40">
        <f>SUM(V8:V8)</f>
        <v/>
      </c>
      <c r="W24" s="40">
        <f>SUM(W8:W8)</f>
        <v/>
      </c>
      <c r="X24" s="40">
        <f>SUM(X8:X8)</f>
        <v/>
      </c>
      <c r="Y24" s="40">
        <f>SUM(Y8:Y8)</f>
        <v/>
      </c>
      <c r="Z24" s="40">
        <f>SUM(Z8:Z8)</f>
        <v/>
      </c>
      <c r="AA24" s="40">
        <f>SUM(AA8:AA8)</f>
        <v/>
      </c>
      <c r="AB24" s="40">
        <f>SUM(AB8:AB8)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Резерв ( Потапова АА)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Технология производства изделий из полимерных композитов (ПРИЕМ КУРСОВОГО ПРОЕКТА)</t>
        </is>
      </c>
      <c r="B8" s="10" t="inlineStr">
        <is>
          <t>22/ТПК-3111в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>
        <v>20</v>
      </c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4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4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4</v>
      </c>
    </row>
    <row r="24">
      <c r="A24" s="39" t="inlineStr">
        <is>
          <t>ВСЕГО</t>
        </is>
      </c>
      <c r="B24" s="39" t="n"/>
      <c r="C24" s="40">
        <f>SUM(C8:C8)</f>
        <v/>
      </c>
      <c r="D24" s="40">
        <f>SUM(D8:D8)</f>
        <v/>
      </c>
      <c r="E24" s="40">
        <f>SUM(E8:E8)</f>
        <v/>
      </c>
      <c r="F24" s="40">
        <f>SUM(F8:F8)</f>
        <v/>
      </c>
      <c r="G24" s="40">
        <f>SUM(G8:G8)</f>
        <v/>
      </c>
      <c r="H24" s="40">
        <f>SUM(H8:H8)</f>
        <v/>
      </c>
      <c r="I24" s="40">
        <f>SUM(I8:I8)</f>
        <v/>
      </c>
      <c r="J24" s="40">
        <f>SUM(J8:J8)</f>
        <v/>
      </c>
      <c r="K24" s="40">
        <f>SUM(K8:K8)</f>
        <v/>
      </c>
      <c r="L24" s="40">
        <f>SUM(L8:L8)</f>
        <v/>
      </c>
      <c r="M24" s="40">
        <f>SUM(M8:M8)</f>
        <v/>
      </c>
      <c r="N24" s="40">
        <f>SUM(N8:N8)</f>
        <v/>
      </c>
      <c r="O24" s="40">
        <f>SUM(O8:O8)</f>
        <v/>
      </c>
      <c r="P24" s="40">
        <f>SUM(P8:P8)</f>
        <v/>
      </c>
      <c r="Q24" s="40">
        <f>SUM(Q8:Q8)</f>
        <v/>
      </c>
      <c r="R24" s="40">
        <f>SUM(R8:R8)</f>
        <v/>
      </c>
      <c r="S24" s="40">
        <f>SUM(S8:S8)</f>
        <v/>
      </c>
      <c r="T24" s="40">
        <f>SUM(T8:T8)</f>
        <v/>
      </c>
      <c r="U24" s="40">
        <f>SUM(U8:U8)</f>
        <v/>
      </c>
      <c r="V24" s="40">
        <f>SUM(V8:V8)</f>
        <v/>
      </c>
      <c r="W24" s="40">
        <f>SUM(W8:W8)</f>
        <v/>
      </c>
      <c r="X24" s="40">
        <f>SUM(X8:X8)</f>
        <v/>
      </c>
      <c r="Y24" s="40">
        <f>SUM(Y8:Y8)</f>
        <v/>
      </c>
      <c r="Z24" s="40">
        <f>SUM(Z8:Z8)</f>
        <v/>
      </c>
      <c r="AA24" s="40">
        <f>SUM(AA8:AA8)</f>
        <v/>
      </c>
      <c r="AB24" s="40">
        <f>SUM(AB8:AB8)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Резерв ( Рыскунова КА)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Оператор поста управления ГП (ПРИЕМ КУРСОВОГО ПРОЕКТА)</t>
        </is>
      </c>
      <c r="B8" s="10" t="inlineStr">
        <is>
          <t>22/п ОМД-391в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>
        <v>18</v>
      </c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Оператор поста управления ХП (ПРИЕМ КУРСОВОГО ПРОЕКТА)</t>
        </is>
      </c>
      <c r="B9" s="10" t="inlineStr">
        <is>
          <t>22/п ОМД-391в</t>
        </is>
      </c>
      <c r="C9" s="11" t="n">
        <v>4</v>
      </c>
      <c r="D9" s="12" t="n"/>
      <c r="E9" s="13" t="n"/>
      <c r="F9" s="13" t="n"/>
      <c r="G9" s="14" t="n"/>
      <c r="H9" s="15" t="n"/>
      <c r="I9" s="16" t="n"/>
      <c r="J9" s="13" t="n"/>
      <c r="K9" s="11" t="n">
        <v>4</v>
      </c>
      <c r="L9" s="17" t="n">
        <v>18</v>
      </c>
      <c r="M9" s="18" t="n"/>
      <c r="N9" s="17" t="n"/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Вальцовщик стана холодной прокатки (ПРИЕМ КУРСОВОГО ПРЕКТА)</t>
        </is>
      </c>
      <c r="B10" s="10" t="inlineStr">
        <is>
          <t>21/ОМД-491в</t>
        </is>
      </c>
      <c r="C10" s="11" t="n">
        <v>4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4</v>
      </c>
      <c r="L10" s="17" t="n">
        <v>20</v>
      </c>
      <c r="M10" s="18" t="n"/>
      <c r="N10" s="17" t="n"/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12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12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12</v>
      </c>
    </row>
    <row r="24">
      <c r="A24" s="39" t="inlineStr">
        <is>
          <t>ВСЕГО</t>
        </is>
      </c>
      <c r="B24" s="39" t="n"/>
      <c r="C24" s="40">
        <f>SUM(C8:C10)</f>
        <v/>
      </c>
      <c r="D24" s="40">
        <f>SUM(D8:D10)</f>
        <v/>
      </c>
      <c r="E24" s="40">
        <f>SUM(E8:E10)</f>
        <v/>
      </c>
      <c r="F24" s="40">
        <f>SUM(F8:F10)</f>
        <v/>
      </c>
      <c r="G24" s="40">
        <f>SUM(G8:G10)</f>
        <v/>
      </c>
      <c r="H24" s="40">
        <f>SUM(H8:H10)</f>
        <v/>
      </c>
      <c r="I24" s="40">
        <f>SUM(I8:I10)</f>
        <v/>
      </c>
      <c r="J24" s="40">
        <f>SUM(J8:J10)</f>
        <v/>
      </c>
      <c r="K24" s="40">
        <f>SUM(K8:K10)</f>
        <v/>
      </c>
      <c r="L24" s="40">
        <f>SUM(L8:L10)</f>
        <v/>
      </c>
      <c r="M24" s="40">
        <f>SUM(M8:M10)</f>
        <v/>
      </c>
      <c r="N24" s="40">
        <f>SUM(N8:N10)</f>
        <v/>
      </c>
      <c r="O24" s="40">
        <f>SUM(O8:O10)</f>
        <v/>
      </c>
      <c r="P24" s="40">
        <f>SUM(P8:P10)</f>
        <v/>
      </c>
      <c r="Q24" s="40">
        <f>SUM(Q8:Q10)</f>
        <v/>
      </c>
      <c r="R24" s="40">
        <f>SUM(R8:R10)</f>
        <v/>
      </c>
      <c r="S24" s="40">
        <f>SUM(S8:S10)</f>
        <v/>
      </c>
      <c r="T24" s="40">
        <f>SUM(T8:T10)</f>
        <v/>
      </c>
      <c r="U24" s="40">
        <f>SUM(U8:U10)</f>
        <v/>
      </c>
      <c r="V24" s="40">
        <f>SUM(V8:V10)</f>
        <v/>
      </c>
      <c r="W24" s="40">
        <f>SUM(W8:W10)</f>
        <v/>
      </c>
      <c r="X24" s="40">
        <f>SUM(X8:X10)</f>
        <v/>
      </c>
      <c r="Y24" s="40">
        <f>SUM(Y8:Y10)</f>
        <v/>
      </c>
      <c r="Z24" s="40">
        <f>SUM(Z8:Z10)</f>
        <v/>
      </c>
      <c r="AA24" s="40">
        <f>SUM(AA8:AA10)</f>
        <v/>
      </c>
      <c r="AB24" s="40">
        <f>SUM(AB8:AB10)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Резерв ( Рыскунова ОВ)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Планирование и организация производства и экономика цеха обработки металлов давлением (ПРИЕМ КУРСОВОГО ПРОЕКТА)</t>
        </is>
      </c>
      <c r="B8" s="10" t="inlineStr">
        <is>
          <t>21/ОМД-491в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>
        <v>20</v>
      </c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4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4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4</v>
      </c>
    </row>
    <row r="24">
      <c r="A24" s="39" t="inlineStr">
        <is>
          <t>ВСЕГО</t>
        </is>
      </c>
      <c r="B24" s="39" t="n"/>
      <c r="C24" s="40">
        <f>SUM(C8:C8)</f>
        <v/>
      </c>
      <c r="D24" s="40">
        <f>SUM(D8:D8)</f>
        <v/>
      </c>
      <c r="E24" s="40">
        <f>SUM(E8:E8)</f>
        <v/>
      </c>
      <c r="F24" s="40">
        <f>SUM(F8:F8)</f>
        <v/>
      </c>
      <c r="G24" s="40">
        <f>SUM(G8:G8)</f>
        <v/>
      </c>
      <c r="H24" s="40">
        <f>SUM(H8:H8)</f>
        <v/>
      </c>
      <c r="I24" s="40">
        <f>SUM(I8:I8)</f>
        <v/>
      </c>
      <c r="J24" s="40">
        <f>SUM(J8:J8)</f>
        <v/>
      </c>
      <c r="K24" s="40">
        <f>SUM(K8:K8)</f>
        <v/>
      </c>
      <c r="L24" s="40">
        <f>SUM(L8:L8)</f>
        <v/>
      </c>
      <c r="M24" s="40">
        <f>SUM(M8:M8)</f>
        <v/>
      </c>
      <c r="N24" s="40">
        <f>SUM(N8:N8)</f>
        <v/>
      </c>
      <c r="O24" s="40">
        <f>SUM(O8:O8)</f>
        <v/>
      </c>
      <c r="P24" s="40">
        <f>SUM(P8:P8)</f>
        <v/>
      </c>
      <c r="Q24" s="40">
        <f>SUM(Q8:Q8)</f>
        <v/>
      </c>
      <c r="R24" s="40">
        <f>SUM(R8:R8)</f>
        <v/>
      </c>
      <c r="S24" s="40">
        <f>SUM(S8:S8)</f>
        <v/>
      </c>
      <c r="T24" s="40">
        <f>SUM(T8:T8)</f>
        <v/>
      </c>
      <c r="U24" s="40">
        <f>SUM(U8:U8)</f>
        <v/>
      </c>
      <c r="V24" s="40">
        <f>SUM(V8:V8)</f>
        <v/>
      </c>
      <c r="W24" s="40">
        <f>SUM(W8:W8)</f>
        <v/>
      </c>
      <c r="X24" s="40">
        <f>SUM(X8:X8)</f>
        <v/>
      </c>
      <c r="Y24" s="40">
        <f>SUM(Y8:Y8)</f>
        <v/>
      </c>
      <c r="Z24" s="40">
        <f>SUM(Z8:Z8)</f>
        <v/>
      </c>
      <c r="AA24" s="40">
        <f>SUM(AA8:AA8)</f>
        <v/>
      </c>
      <c r="AB24" s="40">
        <f>SUM(AB8:AB8)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Резерв ( Скидоненко АС)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Оформление операций по кредитованию физических и юридических лиц (ПРИЕМ КУРСОВОГО ПРОЕКТА)</t>
        </is>
      </c>
      <c r="B8" s="10" t="inlineStr">
        <is>
          <t>22/Б-391кв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>
        <v>24</v>
      </c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Отражение в учете операций по кредитованию физических и юридических лиц (ПРИЕМ КУРСОВОГО ПРОЕКТА)</t>
        </is>
      </c>
      <c r="B9" s="10" t="inlineStr">
        <is>
          <t>22/Б-391кв</t>
        </is>
      </c>
      <c r="C9" s="11" t="n">
        <v>4</v>
      </c>
      <c r="D9" s="12" t="n"/>
      <c r="E9" s="13" t="n"/>
      <c r="F9" s="13" t="n"/>
      <c r="G9" s="14" t="n"/>
      <c r="H9" s="15" t="n"/>
      <c r="I9" s="16" t="n"/>
      <c r="J9" s="13" t="n"/>
      <c r="K9" s="11" t="n">
        <v>4</v>
      </c>
      <c r="L9" s="17" t="n">
        <v>24</v>
      </c>
      <c r="M9" s="18" t="n"/>
      <c r="N9" s="17" t="n"/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Анализ финансово-хозяйственной деятельности (ПРИЕМ КУРСОВОГО ПРОЕКТА)</t>
        </is>
      </c>
      <c r="B10" s="10" t="inlineStr">
        <is>
          <t>22/ЭК-391кв</t>
        </is>
      </c>
      <c r="C10" s="11" t="n">
        <v>4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4</v>
      </c>
      <c r="L10" s="17" t="n">
        <v>25</v>
      </c>
      <c r="M10" s="18" t="n"/>
      <c r="N10" s="17" t="n"/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12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12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12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0</v>
      </c>
    </row>
    <row r="24">
      <c r="A24" s="39" t="inlineStr">
        <is>
          <t>ВСЕГО</t>
        </is>
      </c>
      <c r="B24" s="39" t="n"/>
      <c r="C24" s="40">
        <f>SUM(C8:C10)</f>
        <v/>
      </c>
      <c r="D24" s="40">
        <f>SUM(D8:D10)</f>
        <v/>
      </c>
      <c r="E24" s="40">
        <f>SUM(E8:E10)</f>
        <v/>
      </c>
      <c r="F24" s="40">
        <f>SUM(F8:F10)</f>
        <v/>
      </c>
      <c r="G24" s="40">
        <f>SUM(G8:G10)</f>
        <v/>
      </c>
      <c r="H24" s="40">
        <f>SUM(H8:H10)</f>
        <v/>
      </c>
      <c r="I24" s="40">
        <f>SUM(I8:I10)</f>
        <v/>
      </c>
      <c r="J24" s="40">
        <f>SUM(J8:J10)</f>
        <v/>
      </c>
      <c r="K24" s="40">
        <f>SUM(K8:K10)</f>
        <v/>
      </c>
      <c r="L24" s="40">
        <f>SUM(L8:L10)</f>
        <v/>
      </c>
      <c r="M24" s="40">
        <f>SUM(M8:M10)</f>
        <v/>
      </c>
      <c r="N24" s="40">
        <f>SUM(N8:N10)</f>
        <v/>
      </c>
      <c r="O24" s="40">
        <f>SUM(O8:O10)</f>
        <v/>
      </c>
      <c r="P24" s="40">
        <f>SUM(P8:P10)</f>
        <v/>
      </c>
      <c r="Q24" s="40">
        <f>SUM(Q8:Q10)</f>
        <v/>
      </c>
      <c r="R24" s="40">
        <f>SUM(R8:R10)</f>
        <v/>
      </c>
      <c r="S24" s="40">
        <f>SUM(S8:S10)</f>
        <v/>
      </c>
      <c r="T24" s="40">
        <f>SUM(T8:T10)</f>
        <v/>
      </c>
      <c r="U24" s="40">
        <f>SUM(U8:U10)</f>
        <v/>
      </c>
      <c r="V24" s="40">
        <f>SUM(V8:V10)</f>
        <v/>
      </c>
      <c r="W24" s="40">
        <f>SUM(W8:W10)</f>
        <v/>
      </c>
      <c r="X24" s="40">
        <f>SUM(X8:X10)</f>
        <v/>
      </c>
      <c r="Y24" s="40">
        <f>SUM(Y8:Y10)</f>
        <v/>
      </c>
      <c r="Z24" s="40">
        <f>SUM(Z8:Z10)</f>
        <v/>
      </c>
      <c r="AA24" s="40">
        <f>SUM(AA8:AA10)</f>
        <v/>
      </c>
      <c r="AB24" s="40">
        <f>SUM(AB8:AB10)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Резерв ( Суворов ТВ)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Уголовный процесс (ПРИЕМ КУРСОВОГО ПРОЕКТА)</t>
        </is>
      </c>
      <c r="B8" s="10" t="inlineStr">
        <is>
          <t>22/ПСА-391кв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>
        <v>25</v>
      </c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Уголовный процесс (ПРИЕМ КУРСОВОГО ПРОЕКТА)</t>
        </is>
      </c>
      <c r="B9" s="10" t="inlineStr">
        <is>
          <t>23/ПСА-2111кв</t>
        </is>
      </c>
      <c r="C9" s="11" t="n">
        <v>4</v>
      </c>
      <c r="D9" s="12" t="n"/>
      <c r="E9" s="13" t="n"/>
      <c r="F9" s="13" t="n"/>
      <c r="G9" s="14" t="n"/>
      <c r="H9" s="15" t="n"/>
      <c r="I9" s="16" t="n"/>
      <c r="J9" s="13" t="n"/>
      <c r="K9" s="11" t="n">
        <v>4</v>
      </c>
      <c r="L9" s="17" t="n">
        <v>23</v>
      </c>
      <c r="M9" s="18" t="n"/>
      <c r="N9" s="17" t="n"/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8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8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8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0</v>
      </c>
    </row>
    <row r="24">
      <c r="A24" s="39" t="inlineStr">
        <is>
          <t>ВСЕГО</t>
        </is>
      </c>
      <c r="B24" s="39" t="n"/>
      <c r="C24" s="40">
        <f>SUM(C8:C9)</f>
        <v/>
      </c>
      <c r="D24" s="40">
        <f>SUM(D8:D9)</f>
        <v/>
      </c>
      <c r="E24" s="40">
        <f>SUM(E8:E9)</f>
        <v/>
      </c>
      <c r="F24" s="40">
        <f>SUM(F8:F9)</f>
        <v/>
      </c>
      <c r="G24" s="40">
        <f>SUM(G8:G9)</f>
        <v/>
      </c>
      <c r="H24" s="40">
        <f>SUM(H8:H9)</f>
        <v/>
      </c>
      <c r="I24" s="40">
        <f>SUM(I8:I9)</f>
        <v/>
      </c>
      <c r="J24" s="40">
        <f>SUM(J8:J9)</f>
        <v/>
      </c>
      <c r="K24" s="40">
        <f>SUM(K8:K9)</f>
        <v/>
      </c>
      <c r="L24" s="40">
        <f>SUM(L8:L9)</f>
        <v/>
      </c>
      <c r="M24" s="40">
        <f>SUM(M8:M9)</f>
        <v/>
      </c>
      <c r="N24" s="40">
        <f>SUM(N8:N9)</f>
        <v/>
      </c>
      <c r="O24" s="40">
        <f>SUM(O8:O9)</f>
        <v/>
      </c>
      <c r="P24" s="40">
        <f>SUM(P8:P9)</f>
        <v/>
      </c>
      <c r="Q24" s="40">
        <f>SUM(Q8:Q9)</f>
        <v/>
      </c>
      <c r="R24" s="40">
        <f>SUM(R8:R9)</f>
        <v/>
      </c>
      <c r="S24" s="40">
        <f>SUM(S8:S9)</f>
        <v/>
      </c>
      <c r="T24" s="40">
        <f>SUM(T8:T9)</f>
        <v/>
      </c>
      <c r="U24" s="40">
        <f>SUM(U8:U9)</f>
        <v/>
      </c>
      <c r="V24" s="40">
        <f>SUM(V8:V9)</f>
        <v/>
      </c>
      <c r="W24" s="40">
        <f>SUM(W8:W9)</f>
        <v/>
      </c>
      <c r="X24" s="40">
        <f>SUM(X8:X9)</f>
        <v/>
      </c>
      <c r="Y24" s="40">
        <f>SUM(Y8:Y9)</f>
        <v/>
      </c>
      <c r="Z24" s="40">
        <f>SUM(Z8:Z9)</f>
        <v/>
      </c>
      <c r="AA24" s="40">
        <f>SUM(AA8:AA9)</f>
        <v/>
      </c>
      <c r="AB24" s="40">
        <f>SUM(AB8:AB9)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Резерв ( Торгашова ЕВ)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Основы экономики отрасли и правовые знания (ПРИЕМ КУРСОВОГО ПРОЕКТА)</t>
        </is>
      </c>
      <c r="B8" s="10" t="inlineStr">
        <is>
          <t>23/п МПО-291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/>
      <c r="M8" s="18" t="n"/>
      <c r="N8" s="17" t="n">
        <v>22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Организация деятельности подчинённого персонала (ПРИЕМ КУРСОВОГО ПРОЕКТА)</t>
        </is>
      </c>
      <c r="B9" s="10" t="inlineStr">
        <is>
          <t>21/МПО-491в</t>
        </is>
      </c>
      <c r="C9" s="11" t="n">
        <v>4</v>
      </c>
      <c r="D9" s="12" t="n"/>
      <c r="E9" s="13" t="n"/>
      <c r="F9" s="13" t="n"/>
      <c r="G9" s="14" t="n"/>
      <c r="H9" s="15" t="n"/>
      <c r="I9" s="16" t="n"/>
      <c r="J9" s="13" t="n"/>
      <c r="K9" s="11" t="n">
        <v>4</v>
      </c>
      <c r="L9" s="17" t="n">
        <v>19</v>
      </c>
      <c r="M9" s="18" t="n"/>
      <c r="N9" s="17" t="n"/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Планирование и организация работы структурного подразделения (ПРИЕМ КУРСОВОГО ПРОЕКТА)</t>
        </is>
      </c>
      <c r="B10" s="10" t="inlineStr">
        <is>
          <t>21/КС-491кв</t>
        </is>
      </c>
      <c r="C10" s="11" t="n">
        <v>4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4</v>
      </c>
      <c r="L10" s="17" t="n">
        <v>24</v>
      </c>
      <c r="M10" s="18" t="n"/>
      <c r="N10" s="17" t="n"/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4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4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4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8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8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8</v>
      </c>
    </row>
    <row r="24">
      <c r="A24" s="39" t="inlineStr">
        <is>
          <t>ВСЕГО</t>
        </is>
      </c>
      <c r="B24" s="39" t="n"/>
      <c r="C24" s="40">
        <f>SUM(C8:C10)</f>
        <v/>
      </c>
      <c r="D24" s="40">
        <f>SUM(D8:D10)</f>
        <v/>
      </c>
      <c r="E24" s="40">
        <f>SUM(E8:E10)</f>
        <v/>
      </c>
      <c r="F24" s="40">
        <f>SUM(F8:F10)</f>
        <v/>
      </c>
      <c r="G24" s="40">
        <f>SUM(G8:G10)</f>
        <v/>
      </c>
      <c r="H24" s="40">
        <f>SUM(H8:H10)</f>
        <v/>
      </c>
      <c r="I24" s="40">
        <f>SUM(I8:I10)</f>
        <v/>
      </c>
      <c r="J24" s="40">
        <f>SUM(J8:J10)</f>
        <v/>
      </c>
      <c r="K24" s="40">
        <f>SUM(K8:K10)</f>
        <v/>
      </c>
      <c r="L24" s="40">
        <f>SUM(L8:L10)</f>
        <v/>
      </c>
      <c r="M24" s="40">
        <f>SUM(M8:M10)</f>
        <v/>
      </c>
      <c r="N24" s="40">
        <f>SUM(N8:N10)</f>
        <v/>
      </c>
      <c r="O24" s="40">
        <f>SUM(O8:O10)</f>
        <v/>
      </c>
      <c r="P24" s="40">
        <f>SUM(P8:P10)</f>
        <v/>
      </c>
      <c r="Q24" s="40">
        <f>SUM(Q8:Q10)</f>
        <v/>
      </c>
      <c r="R24" s="40">
        <f>SUM(R8:R10)</f>
        <v/>
      </c>
      <c r="S24" s="40">
        <f>SUM(S8:S10)</f>
        <v/>
      </c>
      <c r="T24" s="40">
        <f>SUM(T8:T10)</f>
        <v/>
      </c>
      <c r="U24" s="40">
        <f>SUM(U8:U10)</f>
        <v/>
      </c>
      <c r="V24" s="40">
        <f>SUM(V8:V10)</f>
        <v/>
      </c>
      <c r="W24" s="40">
        <f>SUM(W8:W10)</f>
        <v/>
      </c>
      <c r="X24" s="40">
        <f>SUM(X8:X10)</f>
        <v/>
      </c>
      <c r="Y24" s="40">
        <f>SUM(Y8:Y10)</f>
        <v/>
      </c>
      <c r="Z24" s="40">
        <f>SUM(Z8:Z10)</f>
        <v/>
      </c>
      <c r="AA24" s="40">
        <f>SUM(AA8:AA10)</f>
        <v/>
      </c>
      <c r="AB24" s="40">
        <f>SUM(AB8:AB10)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Резерв ( Феденева НА)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Микропроцессорные системы (ПРИЕМ КУРСОВОГО ПРОЕКТА)</t>
        </is>
      </c>
      <c r="B8" s="10" t="inlineStr">
        <is>
          <t>22/КС-391к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/>
      <c r="M8" s="18" t="n"/>
      <c r="N8" s="17" t="n">
        <v>23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Проектирование цифровых устройств (ПРИЕМ КУРСОВОГО ПРОЕКТА</t>
        </is>
      </c>
      <c r="B9" s="10" t="inlineStr">
        <is>
          <t>21/КС-491кв</t>
        </is>
      </c>
      <c r="C9" s="11" t="n">
        <v>4</v>
      </c>
      <c r="D9" s="12" t="n"/>
      <c r="E9" s="13" t="n"/>
      <c r="F9" s="13" t="n"/>
      <c r="G9" s="14" t="n"/>
      <c r="H9" s="15" t="n"/>
      <c r="I9" s="16" t="n"/>
      <c r="J9" s="13" t="n"/>
      <c r="K9" s="11" t="n">
        <v>4</v>
      </c>
      <c r="L9" s="17" t="n">
        <v>24</v>
      </c>
      <c r="M9" s="18" t="n"/>
      <c r="N9" s="17" t="n"/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8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8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8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0</v>
      </c>
    </row>
    <row r="24">
      <c r="A24" s="39" t="inlineStr">
        <is>
          <t>ВСЕГО</t>
        </is>
      </c>
      <c r="B24" s="39" t="n"/>
      <c r="C24" s="40">
        <f>SUM(C8:C9)</f>
        <v/>
      </c>
      <c r="D24" s="40">
        <f>SUM(D8:D9)</f>
        <v/>
      </c>
      <c r="E24" s="40">
        <f>SUM(E8:E9)</f>
        <v/>
      </c>
      <c r="F24" s="40">
        <f>SUM(F8:F9)</f>
        <v/>
      </c>
      <c r="G24" s="40">
        <f>SUM(G8:G9)</f>
        <v/>
      </c>
      <c r="H24" s="40">
        <f>SUM(H8:H9)</f>
        <v/>
      </c>
      <c r="I24" s="40">
        <f>SUM(I8:I9)</f>
        <v/>
      </c>
      <c r="J24" s="40">
        <f>SUM(J8:J9)</f>
        <v/>
      </c>
      <c r="K24" s="40">
        <f>SUM(K8:K9)</f>
        <v/>
      </c>
      <c r="L24" s="40">
        <f>SUM(L8:L9)</f>
        <v/>
      </c>
      <c r="M24" s="40">
        <f>SUM(M8:M9)</f>
        <v/>
      </c>
      <c r="N24" s="40">
        <f>SUM(N8:N9)</f>
        <v/>
      </c>
      <c r="O24" s="40">
        <f>SUM(O8:O9)</f>
        <v/>
      </c>
      <c r="P24" s="40">
        <f>SUM(P8:P9)</f>
        <v/>
      </c>
      <c r="Q24" s="40">
        <f>SUM(Q8:Q9)</f>
        <v/>
      </c>
      <c r="R24" s="40">
        <f>SUM(R8:R9)</f>
        <v/>
      </c>
      <c r="S24" s="40">
        <f>SUM(S8:S9)</f>
        <v/>
      </c>
      <c r="T24" s="40">
        <f>SUM(T8:T9)</f>
        <v/>
      </c>
      <c r="U24" s="40">
        <f>SUM(U8:U9)</f>
        <v/>
      </c>
      <c r="V24" s="40">
        <f>SUM(V8:V9)</f>
        <v/>
      </c>
      <c r="W24" s="40">
        <f>SUM(W8:W9)</f>
        <v/>
      </c>
      <c r="X24" s="40">
        <f>SUM(X8:X9)</f>
        <v/>
      </c>
      <c r="Y24" s="40">
        <f>SUM(Y8:Y9)</f>
        <v/>
      </c>
      <c r="Z24" s="40">
        <f>SUM(Z8:Z9)</f>
        <v/>
      </c>
      <c r="AA24" s="40">
        <f>SUM(AA8:AA9)</f>
        <v/>
      </c>
      <c r="AB24" s="40">
        <f>SUM(AB8:AB9)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Резерв ( Хайруллина ГР)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Проектирование технологических процессов (ПРИЕМ КУРСОВОГО ПРОЕКТА)</t>
        </is>
      </c>
      <c r="B8" s="10" t="inlineStr">
        <is>
          <t>21/РМ-491в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>
        <v>19</v>
      </c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Проектирование технологических процессов (ПРИЕМ КУРСОВОГО ПРОЕКТА)</t>
        </is>
      </c>
      <c r="B9" s="10" t="inlineStr">
        <is>
          <t>21/РМ-492в</t>
        </is>
      </c>
      <c r="C9" s="11" t="n">
        <v>4</v>
      </c>
      <c r="D9" s="12" t="n"/>
      <c r="E9" s="13" t="n"/>
      <c r="F9" s="13" t="n"/>
      <c r="G9" s="14" t="n"/>
      <c r="H9" s="15" t="n"/>
      <c r="I9" s="16" t="n"/>
      <c r="J9" s="13" t="n"/>
      <c r="K9" s="11" t="n">
        <v>4</v>
      </c>
      <c r="L9" s="17" t="n">
        <v>15</v>
      </c>
      <c r="M9" s="18" t="n"/>
      <c r="N9" s="17" t="n"/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8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8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8</v>
      </c>
    </row>
    <row r="24">
      <c r="A24" s="39" t="inlineStr">
        <is>
          <t>ВСЕГО</t>
        </is>
      </c>
      <c r="B24" s="39" t="n"/>
      <c r="C24" s="40">
        <f>SUM(C8:C9)</f>
        <v/>
      </c>
      <c r="D24" s="40">
        <f>SUM(D8:D9)</f>
        <v/>
      </c>
      <c r="E24" s="40">
        <f>SUM(E8:E9)</f>
        <v/>
      </c>
      <c r="F24" s="40">
        <f>SUM(F8:F9)</f>
        <v/>
      </c>
      <c r="G24" s="40">
        <f>SUM(G8:G9)</f>
        <v/>
      </c>
      <c r="H24" s="40">
        <f>SUM(H8:H9)</f>
        <v/>
      </c>
      <c r="I24" s="40">
        <f>SUM(I8:I9)</f>
        <v/>
      </c>
      <c r="J24" s="40">
        <f>SUM(J8:J9)</f>
        <v/>
      </c>
      <c r="K24" s="40">
        <f>SUM(K8:K9)</f>
        <v/>
      </c>
      <c r="L24" s="40">
        <f>SUM(L8:L9)</f>
        <v/>
      </c>
      <c r="M24" s="40">
        <f>SUM(M8:M9)</f>
        <v/>
      </c>
      <c r="N24" s="40">
        <f>SUM(N8:N9)</f>
        <v/>
      </c>
      <c r="O24" s="40">
        <f>SUM(O8:O9)</f>
        <v/>
      </c>
      <c r="P24" s="40">
        <f>SUM(P8:P9)</f>
        <v/>
      </c>
      <c r="Q24" s="40">
        <f>SUM(Q8:Q9)</f>
        <v/>
      </c>
      <c r="R24" s="40">
        <f>SUM(R8:R9)</f>
        <v/>
      </c>
      <c r="S24" s="40">
        <f>SUM(S8:S9)</f>
        <v/>
      </c>
      <c r="T24" s="40">
        <f>SUM(T8:T9)</f>
        <v/>
      </c>
      <c r="U24" s="40">
        <f>SUM(U8:U9)</f>
        <v/>
      </c>
      <c r="V24" s="40">
        <f>SUM(V8:V9)</f>
        <v/>
      </c>
      <c r="W24" s="40">
        <f>SUM(W8:W9)</f>
        <v/>
      </c>
      <c r="X24" s="40">
        <f>SUM(X8:X9)</f>
        <v/>
      </c>
      <c r="Y24" s="40">
        <f>SUM(Y8:Y9)</f>
        <v/>
      </c>
      <c r="Z24" s="40">
        <f>SUM(Z8:Z9)</f>
        <v/>
      </c>
      <c r="AA24" s="40">
        <f>SUM(AA8:AA9)</f>
        <v/>
      </c>
      <c r="AB24" s="40">
        <f>SUM(AB8:AB9)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Резерв (Габдрахманова АР)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Электромеханическое оборудование отрасли (ПРИЕМ КУРСОВОГО ПРОЕКТА)</t>
        </is>
      </c>
      <c r="B8" s="10" t="inlineStr">
        <is>
          <t>22/ПГЗ-391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/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4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4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4</v>
      </c>
    </row>
    <row r="24">
      <c r="A24" s="39" t="inlineStr">
        <is>
          <t>ВСЕГО</t>
        </is>
      </c>
      <c r="B24" s="39" t="n"/>
      <c r="C24" s="40">
        <f>SUM(C8:C8)</f>
        <v/>
      </c>
      <c r="D24" s="40">
        <f>SUM(D8:D8)</f>
        <v/>
      </c>
      <c r="E24" s="40">
        <f>SUM(E8:E8)</f>
        <v/>
      </c>
      <c r="F24" s="40">
        <f>SUM(F8:F8)</f>
        <v/>
      </c>
      <c r="G24" s="40">
        <f>SUM(G8:G8)</f>
        <v/>
      </c>
      <c r="H24" s="40">
        <f>SUM(H8:H8)</f>
        <v/>
      </c>
      <c r="I24" s="40">
        <f>SUM(I8:I8)</f>
        <v/>
      </c>
      <c r="J24" s="40">
        <f>SUM(J8:J8)</f>
        <v/>
      </c>
      <c r="K24" s="40">
        <f>SUM(K8:K8)</f>
        <v/>
      </c>
      <c r="L24" s="40">
        <f>SUM(L8:L8)</f>
        <v/>
      </c>
      <c r="M24" s="40">
        <f>SUM(M8:M8)</f>
        <v/>
      </c>
      <c r="N24" s="40">
        <f>SUM(N8:N8)</f>
        <v/>
      </c>
      <c r="O24" s="40">
        <f>SUM(O8:O8)</f>
        <v/>
      </c>
      <c r="P24" s="40">
        <f>SUM(P8:P8)</f>
        <v/>
      </c>
      <c r="Q24" s="40">
        <f>SUM(Q8:Q8)</f>
        <v/>
      </c>
      <c r="R24" s="40">
        <f>SUM(R8:R8)</f>
        <v/>
      </c>
      <c r="S24" s="40">
        <f>SUM(S8:S8)</f>
        <v/>
      </c>
      <c r="T24" s="40">
        <f>SUM(T8:T8)</f>
        <v/>
      </c>
      <c r="U24" s="40">
        <f>SUM(U8:U8)</f>
        <v/>
      </c>
      <c r="V24" s="40">
        <f>SUM(V8:V8)</f>
        <v/>
      </c>
      <c r="W24" s="40">
        <f>SUM(W8:W8)</f>
        <v/>
      </c>
      <c r="X24" s="40">
        <f>SUM(X8:X8)</f>
        <v/>
      </c>
      <c r="Y24" s="40">
        <f>SUM(Y8:Y8)</f>
        <v/>
      </c>
      <c r="Z24" s="40">
        <f>SUM(Z8:Z8)</f>
        <v/>
      </c>
      <c r="AA24" s="40">
        <f>SUM(AA8:AA8)</f>
        <v/>
      </c>
      <c r="AB24" s="40">
        <f>SUM(AB8:AB8)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Резерв (Левченко МА)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Разработка и моделирование несложных систем автоматизации с учетом специфики технологичеких процессов (ПРИЕМ КУРСОВОГО ПРОЕКТА)</t>
        </is>
      </c>
      <c r="B8" s="10" t="inlineStr">
        <is>
          <t>21/МР-491в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/>
      <c r="M8" s="18" t="n"/>
      <c r="N8" s="17" t="n">
        <v>24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4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4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4</v>
      </c>
    </row>
    <row r="24">
      <c r="A24" s="39" t="inlineStr">
        <is>
          <t>ВСЕГО</t>
        </is>
      </c>
      <c r="B24" s="39" t="n"/>
      <c r="C24" s="40">
        <f>SUM(C8:C8)</f>
        <v/>
      </c>
      <c r="D24" s="40">
        <f>SUM(D8:D8)</f>
        <v/>
      </c>
      <c r="E24" s="40">
        <f>SUM(E8:E8)</f>
        <v/>
      </c>
      <c r="F24" s="40">
        <f>SUM(F8:F8)</f>
        <v/>
      </c>
      <c r="G24" s="40">
        <f>SUM(G8:G8)</f>
        <v/>
      </c>
      <c r="H24" s="40">
        <f>SUM(H8:H8)</f>
        <v/>
      </c>
      <c r="I24" s="40">
        <f>SUM(I8:I8)</f>
        <v/>
      </c>
      <c r="J24" s="40">
        <f>SUM(J8:J8)</f>
        <v/>
      </c>
      <c r="K24" s="40">
        <f>SUM(K8:K8)</f>
        <v/>
      </c>
      <c r="L24" s="40">
        <f>SUM(L8:L8)</f>
        <v/>
      </c>
      <c r="M24" s="40">
        <f>SUM(M8:M8)</f>
        <v/>
      </c>
      <c r="N24" s="40">
        <f>SUM(N8:N8)</f>
        <v/>
      </c>
      <c r="O24" s="40">
        <f>SUM(O8:O8)</f>
        <v/>
      </c>
      <c r="P24" s="40">
        <f>SUM(P8:P8)</f>
        <v/>
      </c>
      <c r="Q24" s="40">
        <f>SUM(Q8:Q8)</f>
        <v/>
      </c>
      <c r="R24" s="40">
        <f>SUM(R8:R8)</f>
        <v/>
      </c>
      <c r="S24" s="40">
        <f>SUM(S8:S8)</f>
        <v/>
      </c>
      <c r="T24" s="40">
        <f>SUM(T8:T8)</f>
        <v/>
      </c>
      <c r="U24" s="40">
        <f>SUM(U8:U8)</f>
        <v/>
      </c>
      <c r="V24" s="40">
        <f>SUM(V8:V8)</f>
        <v/>
      </c>
      <c r="W24" s="40">
        <f>SUM(W8:W8)</f>
        <v/>
      </c>
      <c r="X24" s="40">
        <f>SUM(X8:X8)</f>
        <v/>
      </c>
      <c r="Y24" s="40">
        <f>SUM(Y8:Y8)</f>
        <v/>
      </c>
      <c r="Z24" s="40">
        <f>SUM(Z8:Z8)</f>
        <v/>
      </c>
      <c r="AA24" s="40">
        <f>SUM(AA8:AA8)</f>
        <v/>
      </c>
      <c r="AB24" s="40">
        <f>SUM(AB8:AB8)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Резерв (Туранов СС)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Технология разработки и защиты баз данных (ПРИЕМ КУРСОВОГО ПРОЕКТА)</t>
        </is>
      </c>
      <c r="B8" s="10" t="inlineStr">
        <is>
          <t>22/ИП-391к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/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4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4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4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0</v>
      </c>
    </row>
    <row r="24">
      <c r="A24" s="39" t="inlineStr">
        <is>
          <t>ВСЕГО</t>
        </is>
      </c>
      <c r="B24" s="39" t="n"/>
      <c r="C24" s="40">
        <f>SUM(C8:C8)</f>
        <v/>
      </c>
      <c r="D24" s="40">
        <f>SUM(D8:D8)</f>
        <v/>
      </c>
      <c r="E24" s="40">
        <f>SUM(E8:E8)</f>
        <v/>
      </c>
      <c r="F24" s="40">
        <f>SUM(F8:F8)</f>
        <v/>
      </c>
      <c r="G24" s="40">
        <f>SUM(G8:G8)</f>
        <v/>
      </c>
      <c r="H24" s="40">
        <f>SUM(H8:H8)</f>
        <v/>
      </c>
      <c r="I24" s="40">
        <f>SUM(I8:I8)</f>
        <v/>
      </c>
      <c r="J24" s="40">
        <f>SUM(J8:J8)</f>
        <v/>
      </c>
      <c r="K24" s="40">
        <f>SUM(K8:K8)</f>
        <v/>
      </c>
      <c r="L24" s="40">
        <f>SUM(L8:L8)</f>
        <v/>
      </c>
      <c r="M24" s="40">
        <f>SUM(M8:M8)</f>
        <v/>
      </c>
      <c r="N24" s="40">
        <f>SUM(N8:N8)</f>
        <v/>
      </c>
      <c r="O24" s="40">
        <f>SUM(O8:O8)</f>
        <v/>
      </c>
      <c r="P24" s="40">
        <f>SUM(P8:P8)</f>
        <v/>
      </c>
      <c r="Q24" s="40">
        <f>SUM(Q8:Q8)</f>
        <v/>
      </c>
      <c r="R24" s="40">
        <f>SUM(R8:R8)</f>
        <v/>
      </c>
      <c r="S24" s="40">
        <f>SUM(S8:S8)</f>
        <v/>
      </c>
      <c r="T24" s="40">
        <f>SUM(T8:T8)</f>
        <v/>
      </c>
      <c r="U24" s="40">
        <f>SUM(U8:U8)</f>
        <v/>
      </c>
      <c r="V24" s="40">
        <f>SUM(V8:V8)</f>
        <v/>
      </c>
      <c r="W24" s="40">
        <f>SUM(W8:W8)</f>
        <v/>
      </c>
      <c r="X24" s="40">
        <f>SUM(X8:X8)</f>
        <v/>
      </c>
      <c r="Y24" s="40">
        <f>SUM(Y8:Y8)</f>
        <v/>
      </c>
      <c r="Z24" s="40">
        <f>SUM(Z8:Z8)</f>
        <v/>
      </c>
      <c r="AA24" s="40">
        <f>SUM(AA8:AA8)</f>
        <v/>
      </c>
      <c r="AB24" s="40">
        <f>SUM(AB8:AB8)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Резерв (Феденева Н.А.)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Технология работ по узловой сборке и пусконаладке промышленных роботов (ПРИЕМ КУРСОВОГО ПРОЕКТА)</t>
        </is>
      </c>
      <c r="B8" s="10" t="inlineStr">
        <is>
          <t>21/РП-491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/>
      <c r="M8" s="18" t="n"/>
      <c r="N8" s="17" t="n">
        <v>21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Технология работ по узловой сборке и пусконаладке промышленных роботов (ПРИЕМ КУРСОВОГО ПРОЕКТА)</t>
        </is>
      </c>
      <c r="B9" s="10" t="inlineStr">
        <is>
          <t>22/РП-3111</t>
        </is>
      </c>
      <c r="C9" s="11" t="n">
        <v>4</v>
      </c>
      <c r="D9" s="12" t="n"/>
      <c r="E9" s="13" t="n"/>
      <c r="F9" s="13" t="n"/>
      <c r="G9" s="14" t="n"/>
      <c r="H9" s="15" t="n"/>
      <c r="I9" s="16" t="n"/>
      <c r="J9" s="13" t="n"/>
      <c r="K9" s="11" t="n">
        <v>4</v>
      </c>
      <c r="L9" s="17" t="n"/>
      <c r="M9" s="18" t="n"/>
      <c r="N9" s="17" t="n">
        <v>17</v>
      </c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8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8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8</v>
      </c>
    </row>
    <row r="24">
      <c r="A24" s="39" t="inlineStr">
        <is>
          <t>ВСЕГО</t>
        </is>
      </c>
      <c r="B24" s="39" t="n"/>
      <c r="C24" s="40">
        <f>SUM(C8:C9)</f>
        <v/>
      </c>
      <c r="D24" s="40">
        <f>SUM(D8:D9)</f>
        <v/>
      </c>
      <c r="E24" s="40">
        <f>SUM(E8:E9)</f>
        <v/>
      </c>
      <c r="F24" s="40">
        <f>SUM(F8:F9)</f>
        <v/>
      </c>
      <c r="G24" s="40">
        <f>SUM(G8:G9)</f>
        <v/>
      </c>
      <c r="H24" s="40">
        <f>SUM(H8:H9)</f>
        <v/>
      </c>
      <c r="I24" s="40">
        <f>SUM(I8:I9)</f>
        <v/>
      </c>
      <c r="J24" s="40">
        <f>SUM(J8:J9)</f>
        <v/>
      </c>
      <c r="K24" s="40">
        <f>SUM(K8:K9)</f>
        <v/>
      </c>
      <c r="L24" s="40">
        <f>SUM(L8:L9)</f>
        <v/>
      </c>
      <c r="M24" s="40">
        <f>SUM(M8:M9)</f>
        <v/>
      </c>
      <c r="N24" s="40">
        <f>SUM(N8:N9)</f>
        <v/>
      </c>
      <c r="O24" s="40">
        <f>SUM(O8:O9)</f>
        <v/>
      </c>
      <c r="P24" s="40">
        <f>SUM(P8:P9)</f>
        <v/>
      </c>
      <c r="Q24" s="40">
        <f>SUM(Q8:Q9)</f>
        <v/>
      </c>
      <c r="R24" s="40">
        <f>SUM(R8:R9)</f>
        <v/>
      </c>
      <c r="S24" s="40">
        <f>SUM(S8:S9)</f>
        <v/>
      </c>
      <c r="T24" s="40">
        <f>SUM(T8:T9)</f>
        <v/>
      </c>
      <c r="U24" s="40">
        <f>SUM(U8:U9)</f>
        <v/>
      </c>
      <c r="V24" s="40">
        <f>SUM(V8:V9)</f>
        <v/>
      </c>
      <c r="W24" s="40">
        <f>SUM(W8:W9)</f>
        <v/>
      </c>
      <c r="X24" s="40">
        <f>SUM(X8:X9)</f>
        <v/>
      </c>
      <c r="Y24" s="40">
        <f>SUM(Y8:Y9)</f>
        <v/>
      </c>
      <c r="Z24" s="40">
        <f>SUM(Z8:Z9)</f>
        <v/>
      </c>
      <c r="AA24" s="40">
        <f>SUM(AA8:AA9)</f>
        <v/>
      </c>
      <c r="AB24" s="40">
        <f>SUM(AB8:AB9)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Рудная Лариса Вадимовна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Математика</t>
        </is>
      </c>
      <c r="B8" s="10" t="inlineStr">
        <is>
          <t>24/АТ-191</t>
        </is>
      </c>
      <c r="C8" s="11" t="n">
        <v>282</v>
      </c>
      <c r="D8" s="12" t="n"/>
      <c r="E8" s="13" t="n"/>
      <c r="F8" s="13" t="n"/>
      <c r="G8" s="14" t="n"/>
      <c r="H8" s="15" t="n"/>
      <c r="I8" s="16" t="n"/>
      <c r="J8" s="13" t="n"/>
      <c r="K8" s="11" t="n">
        <v>282</v>
      </c>
      <c r="L8" s="17" t="n">
        <v>96</v>
      </c>
      <c r="M8" s="18" t="n"/>
      <c r="N8" s="17" t="n">
        <v>172</v>
      </c>
      <c r="O8" s="19" t="n"/>
      <c r="P8" s="21" t="n">
        <v>26</v>
      </c>
      <c r="Q8" s="21" t="n">
        <v>28</v>
      </c>
      <c r="R8" s="21" t="n">
        <v>24</v>
      </c>
      <c r="S8" s="21" t="n">
        <v>20</v>
      </c>
      <c r="T8" s="18">
        <f>SUM(P8:S8)</f>
        <v/>
      </c>
      <c r="U8" s="10" t="n">
        <v>22</v>
      </c>
      <c r="V8" s="10" t="n">
        <v>32</v>
      </c>
      <c r="W8" s="10" t="n">
        <v>36</v>
      </c>
      <c r="X8" s="10" t="n">
        <v>36</v>
      </c>
      <c r="Y8" s="10" t="n">
        <v>32</v>
      </c>
      <c r="Z8" s="10" t="n">
        <v>8</v>
      </c>
      <c r="AA8" s="18">
        <f>SUM(U8:Z8)</f>
        <v/>
      </c>
      <c r="AB8" s="12">
        <f>T8+AA8</f>
        <v/>
      </c>
    </row>
    <row r="9">
      <c r="A9" s="9" t="inlineStr">
        <is>
          <t>Линейные графы и моделирование</t>
        </is>
      </c>
      <c r="B9" s="10" t="inlineStr">
        <is>
          <t>23/АТ-291</t>
        </is>
      </c>
      <c r="C9" s="11" t="n">
        <v>62</v>
      </c>
      <c r="D9" s="12" t="n"/>
      <c r="E9" s="13" t="n"/>
      <c r="F9" s="13" t="n"/>
      <c r="G9" s="14" t="n"/>
      <c r="H9" s="15" t="n"/>
      <c r="I9" s="16" t="n"/>
      <c r="J9" s="13" t="n"/>
      <c r="K9" s="11" t="n">
        <v>62</v>
      </c>
      <c r="L9" s="17" t="n"/>
      <c r="M9" s="18" t="n"/>
      <c r="N9" s="17" t="n">
        <v>60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10</v>
      </c>
      <c r="V9" s="10" t="n">
        <v>12</v>
      </c>
      <c r="W9" s="10" t="n">
        <v>18</v>
      </c>
      <c r="X9" s="10" t="n">
        <v>18</v>
      </c>
      <c r="Y9" s="10" t="n">
        <v>4</v>
      </c>
      <c r="Z9" s="10" t="n"/>
      <c r="AA9" s="18">
        <f>SUM(U9:Z9)</f>
        <v/>
      </c>
      <c r="AB9" s="12">
        <f>T9+AA9</f>
        <v/>
      </c>
    </row>
    <row r="10">
      <c r="A10" s="9" t="inlineStr">
        <is>
          <t>Математика</t>
        </is>
      </c>
      <c r="B10" s="10" t="inlineStr">
        <is>
          <t>24/АТ-1111</t>
        </is>
      </c>
      <c r="C10" s="11" t="n">
        <v>82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82</v>
      </c>
      <c r="L10" s="17" t="n">
        <v>76</v>
      </c>
      <c r="M10" s="18" t="n"/>
      <c r="N10" s="17" t="n"/>
      <c r="O10" s="19" t="n"/>
      <c r="P10" s="21" t="n">
        <v>20</v>
      </c>
      <c r="Q10" s="21" t="n">
        <v>20</v>
      </c>
      <c r="R10" s="21" t="n">
        <v>26</v>
      </c>
      <c r="S10" s="21" t="n">
        <v>16</v>
      </c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Математика</t>
        </is>
      </c>
      <c r="B11" s="10" t="inlineStr">
        <is>
          <t>23/п МПО-291</t>
        </is>
      </c>
      <c r="C11" s="11" t="n">
        <v>51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51</v>
      </c>
      <c r="L11" s="17" t="n">
        <v>44</v>
      </c>
      <c r="M11" s="18" t="n"/>
      <c r="N11" s="17" t="n"/>
      <c r="O11" s="19" t="n"/>
      <c r="P11" s="21" t="n">
        <v>16</v>
      </c>
      <c r="Q11" s="21" t="n">
        <v>12</v>
      </c>
      <c r="R11" s="21" t="n">
        <v>10</v>
      </c>
      <c r="S11" s="21" t="n">
        <v>13</v>
      </c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Математика</t>
        </is>
      </c>
      <c r="B12" s="10" t="inlineStr">
        <is>
          <t>24/МЭП-191</t>
        </is>
      </c>
      <c r="C12" s="11" t="n">
        <v>280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280</v>
      </c>
      <c r="L12" s="17" t="n">
        <v>94</v>
      </c>
      <c r="M12" s="18" t="n"/>
      <c r="N12" s="17" t="n">
        <v>172</v>
      </c>
      <c r="O12" s="19" t="n"/>
      <c r="P12" s="21" t="n">
        <v>26</v>
      </c>
      <c r="Q12" s="21" t="n">
        <v>28</v>
      </c>
      <c r="R12" s="21" t="n">
        <v>26</v>
      </c>
      <c r="S12" s="21" t="n">
        <v>24</v>
      </c>
      <c r="T12" s="18">
        <f>SUM(P12:S12)</f>
        <v/>
      </c>
      <c r="U12" s="10" t="n">
        <v>24</v>
      </c>
      <c r="V12" s="10" t="n">
        <v>32</v>
      </c>
      <c r="W12" s="10" t="n">
        <v>34</v>
      </c>
      <c r="X12" s="10" t="n">
        <v>34</v>
      </c>
      <c r="Y12" s="10" t="n">
        <v>28</v>
      </c>
      <c r="Z12" s="10" t="n">
        <v>24</v>
      </c>
      <c r="AA12" s="18">
        <f>SUM(U12:Z12)</f>
        <v/>
      </c>
      <c r="AB12" s="12">
        <f>T12+AA12</f>
        <v/>
      </c>
    </row>
    <row r="13">
      <c r="A13" s="9" t="inlineStr">
        <is>
          <t>Математика</t>
        </is>
      </c>
      <c r="B13" s="10" t="inlineStr">
        <is>
          <t>23/ЭО-291</t>
        </is>
      </c>
      <c r="C13" s="11" t="n">
        <v>68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68</v>
      </c>
      <c r="L13" s="17" t="n">
        <v>58</v>
      </c>
      <c r="M13" s="18" t="n"/>
      <c r="N13" s="17" t="n"/>
      <c r="O13" s="19" t="n"/>
      <c r="P13" s="21" t="n">
        <v>24</v>
      </c>
      <c r="Q13" s="21" t="n">
        <v>22</v>
      </c>
      <c r="R13" s="21" t="n">
        <v>22</v>
      </c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Математика</t>
        </is>
      </c>
      <c r="B14" s="10" t="inlineStr">
        <is>
          <t>23/п ЭО-292</t>
        </is>
      </c>
      <c r="C14" s="11" t="n">
        <v>68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68</v>
      </c>
      <c r="L14" s="17" t="n">
        <v>60</v>
      </c>
      <c r="M14" s="18" t="n"/>
      <c r="N14" s="17" t="n"/>
      <c r="O14" s="19" t="n"/>
      <c r="P14" s="21" t="n">
        <v>14</v>
      </c>
      <c r="Q14" s="21" t="n">
        <v>22</v>
      </c>
      <c r="R14" s="21" t="n">
        <v>16</v>
      </c>
      <c r="S14" s="21" t="n">
        <v>16</v>
      </c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Математика</t>
        </is>
      </c>
      <c r="B15" s="10" t="inlineStr">
        <is>
          <t>24/МР-191</t>
        </is>
      </c>
      <c r="C15" s="11" t="n">
        <v>282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282</v>
      </c>
      <c r="L15" s="17" t="n">
        <v>116</v>
      </c>
      <c r="M15" s="18" t="n"/>
      <c r="N15" s="17" t="n">
        <v>152</v>
      </c>
      <c r="O15" s="19" t="n"/>
      <c r="P15" s="21" t="n">
        <v>24</v>
      </c>
      <c r="Q15" s="21" t="n">
        <v>28</v>
      </c>
      <c r="R15" s="21" t="n">
        <v>28</v>
      </c>
      <c r="S15" s="21" t="n">
        <v>22</v>
      </c>
      <c r="T15" s="18">
        <f>SUM(P15:S15)</f>
        <v/>
      </c>
      <c r="U15" s="10" t="n">
        <v>22</v>
      </c>
      <c r="V15" s="10" t="n">
        <v>30</v>
      </c>
      <c r="W15" s="10" t="n">
        <v>34</v>
      </c>
      <c r="X15" s="10" t="n">
        <v>34</v>
      </c>
      <c r="Y15" s="10" t="n">
        <v>34</v>
      </c>
      <c r="Z15" s="10" t="n">
        <v>18</v>
      </c>
      <c r="AA15" s="18">
        <f>SUM(U15:Z15)</f>
        <v/>
      </c>
      <c r="AB15" s="12">
        <f>T15+AA15</f>
        <v/>
      </c>
    </row>
    <row r="16">
      <c r="A16" s="9" t="inlineStr">
        <is>
          <t>Элементы высшей математики</t>
        </is>
      </c>
      <c r="B16" s="10" t="inlineStr">
        <is>
          <t>23/МР-291</t>
        </is>
      </c>
      <c r="C16" s="11" t="n">
        <v>113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113</v>
      </c>
      <c r="L16" s="17" t="n">
        <v>49</v>
      </c>
      <c r="M16" s="18" t="n"/>
      <c r="N16" s="17" t="n">
        <v>52</v>
      </c>
      <c r="O16" s="19" t="n"/>
      <c r="P16" s="21" t="n">
        <v>14</v>
      </c>
      <c r="Q16" s="21" t="n">
        <v>16</v>
      </c>
      <c r="R16" s="21" t="n">
        <v>12</v>
      </c>
      <c r="S16" s="21" t="n">
        <v>7</v>
      </c>
      <c r="T16" s="18">
        <f>SUM(P16:S16)</f>
        <v/>
      </c>
      <c r="U16" s="10" t="n">
        <v>10</v>
      </c>
      <c r="V16" s="10" t="n">
        <v>14</v>
      </c>
      <c r="W16" s="10" t="n">
        <v>12</v>
      </c>
      <c r="X16" s="10" t="n">
        <v>20</v>
      </c>
      <c r="Y16" s="10" t="n">
        <v>8</v>
      </c>
      <c r="Z16" s="10" t="n"/>
      <c r="AA16" s="18">
        <f>SUM(U16:Z16)</f>
        <v/>
      </c>
      <c r="AB16" s="12">
        <f>T16+AA16</f>
        <v/>
      </c>
    </row>
    <row r="17">
      <c r="A17" s="9" t="inlineStr">
        <is>
          <t>Математика</t>
        </is>
      </c>
      <c r="B17" s="10" t="inlineStr">
        <is>
          <t>24/МС-191</t>
        </is>
      </c>
      <c r="C17" s="11" t="n">
        <v>48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48</v>
      </c>
      <c r="L17" s="17" t="n"/>
      <c r="M17" s="18" t="n"/>
      <c r="N17" s="17" t="n">
        <v>40</v>
      </c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>
        <v>20</v>
      </c>
      <c r="Z17" s="10" t="n"/>
      <c r="AA17" s="18">
        <f>SUM(U17:Z17)</f>
        <v/>
      </c>
      <c r="AB17" s="12">
        <f>T17+AA17</f>
        <v/>
      </c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1336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1336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1336</v>
      </c>
    </row>
    <row r="24">
      <c r="A24" s="39" t="inlineStr">
        <is>
          <t>ВСЕГО</t>
        </is>
      </c>
      <c r="B24" s="39" t="n"/>
      <c r="C24" s="40">
        <f>SUM(C8:C17)</f>
        <v/>
      </c>
      <c r="D24" s="40">
        <f>SUM(D8:D17)</f>
        <v/>
      </c>
      <c r="E24" s="40">
        <f>SUM(E8:E17)</f>
        <v/>
      </c>
      <c r="F24" s="40">
        <f>SUM(F8:F17)</f>
        <v/>
      </c>
      <c r="G24" s="40">
        <f>SUM(G8:G17)</f>
        <v/>
      </c>
      <c r="H24" s="40">
        <f>SUM(H8:H17)</f>
        <v/>
      </c>
      <c r="I24" s="40">
        <f>SUM(I8:I17)</f>
        <v/>
      </c>
      <c r="J24" s="40">
        <f>SUM(J8:J17)</f>
        <v/>
      </c>
      <c r="K24" s="40">
        <f>SUM(K8:K17)</f>
        <v/>
      </c>
      <c r="L24" s="40">
        <f>SUM(L8:L17)</f>
        <v/>
      </c>
      <c r="M24" s="40">
        <f>SUM(M8:M17)</f>
        <v/>
      </c>
      <c r="N24" s="40">
        <f>SUM(N8:N17)</f>
        <v/>
      </c>
      <c r="O24" s="40">
        <f>SUM(O8:O17)</f>
        <v/>
      </c>
      <c r="P24" s="40">
        <f>SUM(P8:P17)</f>
        <v/>
      </c>
      <c r="Q24" s="40">
        <f>SUM(Q8:Q17)</f>
        <v/>
      </c>
      <c r="R24" s="40">
        <f>SUM(R8:R17)</f>
        <v/>
      </c>
      <c r="S24" s="40">
        <f>SUM(S8:S17)</f>
        <v/>
      </c>
      <c r="T24" s="40">
        <f>SUM(T8:T17)</f>
        <v/>
      </c>
      <c r="U24" s="40">
        <f>SUM(U8:U17)</f>
        <v/>
      </c>
      <c r="V24" s="40">
        <f>SUM(V8:V17)</f>
        <v/>
      </c>
      <c r="W24" s="40">
        <f>SUM(W8:W17)</f>
        <v/>
      </c>
      <c r="X24" s="40">
        <f>SUM(X8:X17)</f>
        <v/>
      </c>
      <c r="Y24" s="40">
        <f>SUM(Y8:Y17)</f>
        <v/>
      </c>
      <c r="Z24" s="40">
        <f>SUM(Z8:Z17)</f>
        <v/>
      </c>
      <c r="AA24" s="40">
        <f>SUM(AA8:AA17)</f>
        <v/>
      </c>
      <c r="AB24" s="40">
        <f>SUM(AB8:AB17)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AB7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Рыскунова Ксения Александровна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Материаловедение</t>
        </is>
      </c>
      <c r="B8" s="10" t="inlineStr">
        <is>
          <t>23/АТ-291</t>
        </is>
      </c>
      <c r="C8" s="11" t="n">
        <v>62</v>
      </c>
      <c r="D8" s="12" t="n"/>
      <c r="E8" s="13" t="n"/>
      <c r="F8" s="13" t="n"/>
      <c r="G8" s="14" t="n"/>
      <c r="H8" s="15" t="n"/>
      <c r="I8" s="16" t="n"/>
      <c r="J8" s="13" t="n"/>
      <c r="K8" s="11" t="n">
        <v>62</v>
      </c>
      <c r="L8" s="17" t="n"/>
      <c r="M8" s="18" t="n"/>
      <c r="N8" s="17" t="n">
        <v>60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0</v>
      </c>
      <c r="V8" s="10" t="n">
        <v>8</v>
      </c>
      <c r="W8" s="10" t="n">
        <v>8</v>
      </c>
      <c r="X8" s="10" t="n">
        <v>22</v>
      </c>
      <c r="Y8" s="10" t="n">
        <v>24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Материаловедение</t>
        </is>
      </c>
      <c r="B9" s="10" t="inlineStr">
        <is>
          <t>24/АТ-1111</t>
        </is>
      </c>
      <c r="C9" s="11" t="n">
        <v>58</v>
      </c>
      <c r="D9" s="12" t="n"/>
      <c r="E9" s="13" t="n"/>
      <c r="F9" s="13" t="n"/>
      <c r="G9" s="14" t="n"/>
      <c r="H9" s="15" t="n"/>
      <c r="I9" s="16" t="n"/>
      <c r="J9" s="13" t="n"/>
      <c r="K9" s="11" t="n">
        <v>58</v>
      </c>
      <c r="L9" s="17" t="n"/>
      <c r="M9" s="18" t="n"/>
      <c r="N9" s="17" t="n">
        <v>58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0</v>
      </c>
      <c r="V9" s="10" t="n">
        <v>8</v>
      </c>
      <c r="W9" s="10" t="n">
        <v>8</v>
      </c>
      <c r="X9" s="10" t="n">
        <v>14</v>
      </c>
      <c r="Y9" s="10" t="n">
        <v>28</v>
      </c>
      <c r="Z9" s="10" t="n"/>
      <c r="AA9" s="18">
        <f>SUM(U9:Z9)</f>
        <v/>
      </c>
      <c r="AB9" s="12">
        <f>T9+AA9</f>
        <v/>
      </c>
    </row>
    <row r="10">
      <c r="A10" s="9" t="inlineStr">
        <is>
          <t>Квалификационный экзамен</t>
        </is>
      </c>
      <c r="B10" s="10" t="inlineStr">
        <is>
          <t>24/ОПУ-1111в</t>
        </is>
      </c>
      <c r="C10" s="11" t="n">
        <v>7.590000000000001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7.590000000000001</v>
      </c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Обработка металлов резанием, станки и инструменты</t>
        </is>
      </c>
      <c r="B11" s="10" t="inlineStr">
        <is>
          <t>23/п МПО-291</t>
        </is>
      </c>
      <c r="C11" s="11" t="n">
        <v>34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34</v>
      </c>
      <c r="L11" s="17" t="n"/>
      <c r="M11" s="18" t="n"/>
      <c r="N11" s="17" t="n">
        <v>34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>
        <v>6</v>
      </c>
      <c r="V11" s="10" t="n">
        <v>6</v>
      </c>
      <c r="W11" s="10" t="n">
        <v>4</v>
      </c>
      <c r="X11" s="10" t="n">
        <v>8</v>
      </c>
      <c r="Y11" s="10" t="n">
        <v>10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Основы научно-исследовательской деятельности</t>
        </is>
      </c>
      <c r="B12" s="10" t="inlineStr">
        <is>
          <t>21/РМ-491в</t>
        </is>
      </c>
      <c r="C12" s="11" t="n">
        <v>38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38</v>
      </c>
      <c r="L12" s="17" t="n">
        <v>36</v>
      </c>
      <c r="M12" s="18" t="n"/>
      <c r="N12" s="17" t="n"/>
      <c r="O12" s="19" t="n"/>
      <c r="P12" s="21" t="n">
        <v>16</v>
      </c>
      <c r="Q12" s="21" t="n">
        <v>14</v>
      </c>
      <c r="R12" s="21" t="n">
        <v>4</v>
      </c>
      <c r="S12" s="21" t="n">
        <v>2</v>
      </c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Основы научно-исследовательской деятельности</t>
        </is>
      </c>
      <c r="B13" s="10" t="inlineStr">
        <is>
          <t>21/РМ-492в</t>
        </is>
      </c>
      <c r="C13" s="11" t="n">
        <v>38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38</v>
      </c>
      <c r="L13" s="17" t="n">
        <v>36</v>
      </c>
      <c r="M13" s="18" t="n"/>
      <c r="N13" s="17" t="n"/>
      <c r="O13" s="19" t="n"/>
      <c r="P13" s="21" t="n">
        <v>14</v>
      </c>
      <c r="Q13" s="21" t="n">
        <v>14</v>
      </c>
      <c r="R13" s="21" t="n">
        <v>4</v>
      </c>
      <c r="S13" s="21" t="n">
        <v>4</v>
      </c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Материаловедение</t>
        </is>
      </c>
      <c r="B14" s="10" t="inlineStr">
        <is>
          <t>23/МР-292к</t>
        </is>
      </c>
      <c r="C14" s="11" t="n">
        <v>58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58</v>
      </c>
      <c r="L14" s="17" t="n"/>
      <c r="M14" s="18" t="n"/>
      <c r="N14" s="17" t="n">
        <v>54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/>
      <c r="V14" s="10" t="n">
        <v>16</v>
      </c>
      <c r="W14" s="10" t="n">
        <v>14</v>
      </c>
      <c r="X14" s="10" t="n">
        <v>18</v>
      </c>
      <c r="Y14" s="10" t="n">
        <v>10</v>
      </c>
      <c r="Z14" s="10" t="n"/>
      <c r="AA14" s="18">
        <f>SUM(U14:Z14)</f>
        <v/>
      </c>
      <c r="AB14" s="12">
        <f>T14+AA14</f>
        <v/>
      </c>
    </row>
    <row r="15">
      <c r="A15" s="9" t="inlineStr">
        <is>
          <t>Материаловедение</t>
        </is>
      </c>
      <c r="B15" s="10" t="inlineStr">
        <is>
          <t>23/МР-291</t>
        </is>
      </c>
      <c r="C15" s="11" t="n">
        <v>58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58</v>
      </c>
      <c r="L15" s="17" t="n"/>
      <c r="M15" s="18" t="n"/>
      <c r="N15" s="17" t="n">
        <v>54</v>
      </c>
      <c r="O15" s="19" t="n"/>
      <c r="P15" s="21" t="n"/>
      <c r="Q15" s="21" t="n"/>
      <c r="R15" s="21" t="n"/>
      <c r="S15" s="21" t="n"/>
      <c r="T15" s="18">
        <f>SUM(P15:S15)</f>
        <v/>
      </c>
      <c r="U15" s="10" t="n"/>
      <c r="V15" s="10" t="n">
        <v>16</v>
      </c>
      <c r="W15" s="10" t="n">
        <v>14</v>
      </c>
      <c r="X15" s="10" t="n">
        <v>18</v>
      </c>
      <c r="Y15" s="10" t="n">
        <v>10</v>
      </c>
      <c r="Z15" s="10" t="n"/>
      <c r="AA15" s="18">
        <f>SUM(U15:Z15)</f>
        <v/>
      </c>
      <c r="AB15" s="12">
        <f>T15+AA15</f>
        <v/>
      </c>
    </row>
    <row r="16">
      <c r="A16" s="9" t="inlineStr">
        <is>
          <t>Индивидуальный проект</t>
        </is>
      </c>
      <c r="B16" s="10" t="inlineStr">
        <is>
          <t>24/п МП-191</t>
        </is>
      </c>
      <c r="C16" s="11" t="n">
        <v>32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32</v>
      </c>
      <c r="L16" s="17" t="n">
        <v>32</v>
      </c>
      <c r="M16" s="18" t="n"/>
      <c r="N16" s="17" t="n"/>
      <c r="O16" s="19" t="n"/>
      <c r="P16" s="21" t="n">
        <v>8</v>
      </c>
      <c r="Q16" s="21" t="n">
        <v>12</v>
      </c>
      <c r="R16" s="21" t="n">
        <v>2</v>
      </c>
      <c r="S16" s="21" t="n">
        <v>10</v>
      </c>
      <c r="T16" s="18">
        <f>SUM(P16:S16)</f>
        <v/>
      </c>
      <c r="U16" s="10" t="n">
        <v>0</v>
      </c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Техническая механика</t>
        </is>
      </c>
      <c r="B17" s="10" t="inlineStr">
        <is>
          <t>23/п ОМД-291</t>
        </is>
      </c>
      <c r="C17" s="11" t="n">
        <v>62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62</v>
      </c>
      <c r="L17" s="17" t="n"/>
      <c r="M17" s="18" t="n"/>
      <c r="N17" s="17" t="n">
        <v>62</v>
      </c>
      <c r="O17" s="19" t="n"/>
      <c r="P17" s="21" t="n"/>
      <c r="Q17" s="21" t="n"/>
      <c r="R17" s="21" t="n"/>
      <c r="S17" s="21" t="n"/>
      <c r="T17" s="18">
        <f>SUM(P17:S17)</f>
        <v/>
      </c>
      <c r="U17" s="10" t="n">
        <v>6</v>
      </c>
      <c r="V17" s="10" t="n">
        <v>6</v>
      </c>
      <c r="W17" s="10" t="n">
        <v>12</v>
      </c>
      <c r="X17" s="10" t="n">
        <v>2</v>
      </c>
      <c r="Y17" s="10" t="n">
        <v>4</v>
      </c>
      <c r="Z17" s="10" t="n"/>
      <c r="AA17" s="18">
        <f>SUM(U17:Z17)</f>
        <v/>
      </c>
      <c r="AB17" s="12">
        <f>T17+AA17</f>
        <v/>
      </c>
    </row>
    <row r="18">
      <c r="A18" s="9" t="inlineStr">
        <is>
          <t>Детали машин и механизмов</t>
        </is>
      </c>
      <c r="B18" s="10" t="inlineStr">
        <is>
          <t>23/п ОМД-291</t>
        </is>
      </c>
      <c r="C18" s="11" t="n">
        <v>42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42</v>
      </c>
      <c r="L18" s="17" t="n"/>
      <c r="M18" s="18" t="n"/>
      <c r="N18" s="17" t="n">
        <v>42</v>
      </c>
      <c r="O18" s="19" t="n"/>
      <c r="P18" s="21" t="n"/>
      <c r="Q18" s="21" t="n"/>
      <c r="R18" s="21" t="n"/>
      <c r="S18" s="21" t="n"/>
      <c r="T18" s="18">
        <f>SUM(P18:S18)</f>
        <v/>
      </c>
      <c r="U18" s="10" t="n">
        <v>2</v>
      </c>
      <c r="V18" s="10" t="n">
        <v>8</v>
      </c>
      <c r="W18" s="10" t="n">
        <v>8</v>
      </c>
      <c r="X18" s="10" t="n">
        <v>4</v>
      </c>
      <c r="Y18" s="10" t="n">
        <v>2</v>
      </c>
      <c r="Z18" s="10" t="n"/>
      <c r="AA18" s="18">
        <f>SUM(U18:Z18)</f>
        <v/>
      </c>
      <c r="AB18" s="12">
        <f>T18+AA18</f>
        <v/>
      </c>
    </row>
    <row r="19">
      <c r="A19" s="9" t="inlineStr">
        <is>
          <t>Теория обработки металлов давлением</t>
        </is>
      </c>
      <c r="B19" s="10" t="inlineStr">
        <is>
          <t>23/п ОМД-291</t>
        </is>
      </c>
      <c r="C19" s="11" t="n">
        <v>66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66</v>
      </c>
      <c r="L19" s="17" t="n"/>
      <c r="M19" s="18" t="n"/>
      <c r="N19" s="17" t="n">
        <v>54</v>
      </c>
      <c r="O19" s="19" t="n"/>
      <c r="P19" s="21" t="n"/>
      <c r="Q19" s="21" t="n"/>
      <c r="R19" s="21" t="n"/>
      <c r="S19" s="21" t="n"/>
      <c r="T19" s="18">
        <f>SUM(P19:S19)</f>
        <v/>
      </c>
      <c r="U19" s="10" t="n">
        <v>2</v>
      </c>
      <c r="V19" s="10" t="n">
        <v>8</v>
      </c>
      <c r="W19" s="10" t="n">
        <v>8</v>
      </c>
      <c r="X19" s="10" t="n">
        <v>6</v>
      </c>
      <c r="Y19" s="10" t="n">
        <v>16</v>
      </c>
      <c r="Z19" s="10" t="n"/>
      <c r="AA19" s="18">
        <f>SUM(U19:Z19)</f>
        <v/>
      </c>
      <c r="AB19" s="12">
        <f>T19+AA19</f>
        <v/>
      </c>
    </row>
    <row r="20">
      <c r="A20" s="9" t="inlineStr">
        <is>
          <t>Технологические процессы обработки металлов давлением</t>
        </is>
      </c>
      <c r="B20" s="25" t="inlineStr">
        <is>
          <t>23/п ОМД-291</t>
        </is>
      </c>
      <c r="C20" s="11" t="n">
        <v>72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72</v>
      </c>
      <c r="L20" s="17" t="n"/>
      <c r="M20" s="18" t="n"/>
      <c r="N20" s="17" t="n">
        <v>60</v>
      </c>
      <c r="O20" s="19" t="n"/>
      <c r="P20" s="21" t="n"/>
      <c r="Q20" s="21" t="n"/>
      <c r="R20" s="21" t="n"/>
      <c r="S20" s="21" t="n"/>
      <c r="T20" s="18">
        <f>SUM(P20:S20)</f>
        <v/>
      </c>
      <c r="U20" s="10" t="n">
        <v>6</v>
      </c>
      <c r="V20" s="10" t="n">
        <v>10</v>
      </c>
      <c r="W20" s="10" t="n">
        <v>10</v>
      </c>
      <c r="X20" s="10" t="n">
        <v>14</v>
      </c>
      <c r="Y20" s="10" t="n">
        <v>2</v>
      </c>
      <c r="Z20" s="10" t="n"/>
      <c r="AA20" s="18">
        <f>SUM(U20:Z20)</f>
        <v/>
      </c>
      <c r="AB20" s="12">
        <f>T20+AA20</f>
        <v/>
      </c>
    </row>
    <row r="21">
      <c r="A21" s="9" t="inlineStr">
        <is>
          <t>Учебная практика (ознакомительная)</t>
        </is>
      </c>
      <c r="B21" s="25" t="inlineStr">
        <is>
          <t>23/п ОМД-291</t>
        </is>
      </c>
      <c r="C21" s="11" t="n">
        <v>24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24</v>
      </c>
      <c r="L21" s="17" t="n"/>
      <c r="M21" s="18" t="n"/>
      <c r="N21" s="17" t="n">
        <v>72</v>
      </c>
      <c r="O21" s="19" t="n"/>
      <c r="P21" s="21" t="n"/>
      <c r="Q21" s="21" t="n"/>
      <c r="R21" s="21" t="n"/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Оборудование цехов обработки металлов давлением</t>
        </is>
      </c>
      <c r="B22" s="10" t="inlineStr">
        <is>
          <t>22/п ОМД-391в</t>
        </is>
      </c>
      <c r="C22" s="11" t="n">
        <v>88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88</v>
      </c>
      <c r="L22" s="17" t="n">
        <v>78</v>
      </c>
      <c r="M22" s="18" t="n"/>
      <c r="N22" s="17" t="n"/>
      <c r="O22" s="19" t="n"/>
      <c r="P22" s="21" t="n">
        <v>20</v>
      </c>
      <c r="Q22" s="21" t="n">
        <v>22</v>
      </c>
      <c r="R22" s="21" t="n">
        <v>10</v>
      </c>
      <c r="S22" s="21" t="n">
        <v>36</v>
      </c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Информационные технологии в профессиональной деятельности</t>
        </is>
      </c>
      <c r="B23" s="10" t="inlineStr">
        <is>
          <t>22/п ОМД-391в</t>
        </is>
      </c>
      <c r="C23" s="11" t="n">
        <v>38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38</v>
      </c>
      <c r="L23" s="17" t="n">
        <v>36</v>
      </c>
      <c r="M23" s="18" t="n"/>
      <c r="N23" s="17" t="n"/>
      <c r="O23" s="19" t="n"/>
      <c r="P23" s="21" t="n">
        <v>6</v>
      </c>
      <c r="Q23" s="21" t="n">
        <v>16</v>
      </c>
      <c r="R23" s="21" t="n">
        <v>2</v>
      </c>
      <c r="S23" s="21" t="n">
        <v>14</v>
      </c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Оператор поста управления (ХП)</t>
        </is>
      </c>
      <c r="B24" s="10" t="inlineStr">
        <is>
          <t>22/п ОМД-391в</t>
        </is>
      </c>
      <c r="C24" s="11" t="n">
        <v>36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36</v>
      </c>
      <c r="L24" s="17" t="n">
        <v>30</v>
      </c>
      <c r="M24" s="18" t="n"/>
      <c r="N24" s="17" t="n"/>
      <c r="O24" s="19" t="n"/>
      <c r="P24" s="21" t="n">
        <v>6</v>
      </c>
      <c r="Q24" s="21" t="n">
        <v>20</v>
      </c>
      <c r="R24" s="21" t="n">
        <v>10</v>
      </c>
      <c r="S24" s="21" t="n"/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Оператор поста управления ХП (ПРИЕМ КУРСОВОГО ПРОЕКТА)</t>
        </is>
      </c>
      <c r="B25" s="10" t="inlineStr">
        <is>
          <t>22/п ОМД-391в</t>
        </is>
      </c>
      <c r="C25" s="11" t="n">
        <v>14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14</v>
      </c>
      <c r="L25" s="17" t="n">
        <v>18</v>
      </c>
      <c r="M25" s="18" t="n"/>
      <c r="N25" s="17" t="n"/>
      <c r="O25" s="19" t="n"/>
      <c r="P25" s="21" t="n"/>
      <c r="Q25" s="21" t="n"/>
      <c r="R25" s="21" t="n"/>
      <c r="S25" s="21" t="n"/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Производство листовой стали</t>
        </is>
      </c>
      <c r="B26" s="10" t="inlineStr">
        <is>
          <t>22/п ОМД-391в</t>
        </is>
      </c>
      <c r="C26" s="11" t="n">
        <v>46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46</v>
      </c>
      <c r="L26" s="17" t="n">
        <v>36</v>
      </c>
      <c r="M26" s="18" t="n"/>
      <c r="N26" s="17" t="n"/>
      <c r="O26" s="19" t="n"/>
      <c r="P26" s="21" t="n">
        <v>2</v>
      </c>
      <c r="Q26" s="21" t="n">
        <v>12</v>
      </c>
      <c r="R26" s="21" t="n">
        <v>14</v>
      </c>
      <c r="S26" s="21" t="n">
        <v>18</v>
      </c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Ультразвуковой неразрушающий контроль</t>
        </is>
      </c>
      <c r="B27" s="10" t="inlineStr">
        <is>
          <t>22/п ОМД-391в</t>
        </is>
      </c>
      <c r="C27" s="11" t="n">
        <v>38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38</v>
      </c>
      <c r="L27" s="17" t="n">
        <v>36</v>
      </c>
      <c r="M27" s="18" t="n"/>
      <c r="N27" s="17" t="n"/>
      <c r="O27" s="19" t="n"/>
      <c r="P27" s="21" t="n">
        <v>6</v>
      </c>
      <c r="Q27" s="21" t="n">
        <v>10</v>
      </c>
      <c r="R27" s="21" t="n">
        <v>16</v>
      </c>
      <c r="S27" s="21" t="n">
        <v>6</v>
      </c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Производственная (по профилю специальности) практика</t>
        </is>
      </c>
      <c r="B28" s="10" t="inlineStr">
        <is>
          <t>22/п ОМД-391в</t>
        </is>
      </c>
      <c r="C28" s="11" t="n">
        <v>6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6</v>
      </c>
      <c r="L28" s="17" t="n"/>
      <c r="M28" s="18" t="n"/>
      <c r="N28" s="17" t="n">
        <v>36</v>
      </c>
      <c r="O28" s="19" t="n"/>
      <c r="P28" s="21" t="n"/>
      <c r="Q28" s="21" t="n"/>
      <c r="R28" s="21" t="n"/>
      <c r="S28" s="21" t="n"/>
      <c r="T28" s="18">
        <f>SUM(P28:S28)</f>
        <v/>
      </c>
      <c r="U28" s="10" t="n"/>
      <c r="V28" s="10" t="n"/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Производственная (по профилю специальности) практика</t>
        </is>
      </c>
      <c r="B29" s="10" t="inlineStr">
        <is>
          <t>22/п ОМД-391в</t>
        </is>
      </c>
      <c r="C29" s="11" t="n">
        <v>6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6</v>
      </c>
      <c r="L29" s="17" t="n"/>
      <c r="M29" s="18" t="n"/>
      <c r="N29" s="17" t="n">
        <v>108</v>
      </c>
      <c r="O29" s="19" t="n"/>
      <c r="P29" s="21" t="n"/>
      <c r="Q29" s="21" t="n"/>
      <c r="R29" s="21" t="n"/>
      <c r="S29" s="21" t="n"/>
      <c r="T29" s="18">
        <f>SUM(P29:S29)</f>
        <v/>
      </c>
      <c r="U29" s="10" t="n"/>
      <c r="V29" s="10" t="n"/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Производственная (по профилю специальности) практика</t>
        </is>
      </c>
      <c r="B30" s="10" t="inlineStr">
        <is>
          <t>22/п ОМД-391в</t>
        </is>
      </c>
      <c r="C30" s="11" t="n">
        <v>6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6</v>
      </c>
      <c r="L30" s="17" t="n"/>
      <c r="M30" s="18" t="n"/>
      <c r="N30" s="17" t="n">
        <v>108</v>
      </c>
      <c r="O30" s="19" t="n"/>
      <c r="P30" s="21" t="n"/>
      <c r="Q30" s="21" t="n"/>
      <c r="R30" s="21" t="n"/>
      <c r="S30" s="21" t="n"/>
      <c r="T30" s="18">
        <f>SUM(P30:S30)</f>
        <v/>
      </c>
      <c r="U30" s="10" t="n"/>
      <c r="V30" s="10" t="n"/>
      <c r="W30" s="10" t="n"/>
      <c r="X30" s="10" t="n"/>
      <c r="Y30" s="10" t="n"/>
      <c r="Z30" s="10" t="n"/>
      <c r="AA30" s="18">
        <f>SUM(U30:Z30)</f>
        <v/>
      </c>
      <c r="AB30" s="12">
        <f>T30+AA30</f>
        <v/>
      </c>
    </row>
    <row r="31">
      <c r="A31" s="9" t="inlineStr">
        <is>
          <t>Производственная (по профилю специальности) практика</t>
        </is>
      </c>
      <c r="B31" s="10" t="inlineStr">
        <is>
          <t>22/п ОМД-391в</t>
        </is>
      </c>
      <c r="C31" s="11" t="n">
        <v>4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4</v>
      </c>
      <c r="L31" s="17" t="n"/>
      <c r="M31" s="18" t="n"/>
      <c r="N31" s="17" t="n">
        <v>72</v>
      </c>
      <c r="O31" s="19" t="n"/>
      <c r="P31" s="21" t="n"/>
      <c r="Q31" s="21" t="n"/>
      <c r="R31" s="21" t="n"/>
      <c r="S31" s="21" t="n"/>
      <c r="T31" s="18">
        <f>SUM(P31:S31)</f>
        <v/>
      </c>
      <c r="U31" s="10" t="n"/>
      <c r="V31" s="10" t="n"/>
      <c r="W31" s="10" t="n"/>
      <c r="X31" s="10" t="n"/>
      <c r="Y31" s="10" t="n"/>
      <c r="Z31" s="10" t="n"/>
      <c r="AA31" s="18">
        <f>SUM(U31:Z31)</f>
        <v/>
      </c>
      <c r="AB31" s="12">
        <f>T31+AA31</f>
        <v/>
      </c>
    </row>
    <row r="32">
      <c r="A32" s="9" t="inlineStr">
        <is>
          <t>Производственная (по профилю специальности) практика</t>
        </is>
      </c>
      <c r="B32" s="10" t="inlineStr">
        <is>
          <t>22/п ОМД-391в</t>
        </is>
      </c>
      <c r="C32" s="11" t="n">
        <v>4</v>
      </c>
      <c r="D32" s="12" t="n"/>
      <c r="E32" s="13" t="n"/>
      <c r="F32" s="13" t="n"/>
      <c r="G32" s="14" t="n"/>
      <c r="H32" s="15" t="n"/>
      <c r="I32" s="16" t="n"/>
      <c r="J32" s="13" t="n"/>
      <c r="K32" s="11" t="n">
        <v>4</v>
      </c>
      <c r="L32" s="17" t="n"/>
      <c r="M32" s="18" t="n"/>
      <c r="N32" s="17" t="n">
        <v>72</v>
      </c>
      <c r="O32" s="19" t="n"/>
      <c r="P32" s="21" t="n"/>
      <c r="Q32" s="21" t="n"/>
      <c r="R32" s="21" t="n"/>
      <c r="S32" s="21" t="n"/>
      <c r="T32" s="18">
        <f>SUM(P32:S32)</f>
        <v/>
      </c>
      <c r="U32" s="10" t="n"/>
      <c r="V32" s="10" t="n"/>
      <c r="W32" s="10" t="n"/>
      <c r="X32" s="10" t="n"/>
      <c r="Y32" s="10" t="n"/>
      <c r="Z32" s="10" t="n"/>
      <c r="AA32" s="18">
        <f>SUM(U32:Z32)</f>
        <v/>
      </c>
      <c r="AB32" s="12">
        <f>T32+AA32</f>
        <v/>
      </c>
    </row>
    <row r="33">
      <c r="A33" s="9" t="inlineStr">
        <is>
          <t>Производственная (по профилю специальности) практика</t>
        </is>
      </c>
      <c r="B33" s="10" t="inlineStr">
        <is>
          <t>22/п ОМД-391в</t>
        </is>
      </c>
      <c r="C33" s="11" t="n">
        <v>12</v>
      </c>
      <c r="D33" s="12" t="n"/>
      <c r="E33" s="13" t="n"/>
      <c r="F33" s="13" t="n"/>
      <c r="G33" s="14" t="n"/>
      <c r="H33" s="15" t="n"/>
      <c r="I33" s="16" t="n"/>
      <c r="J33" s="13" t="n"/>
      <c r="K33" s="11" t="n">
        <v>12</v>
      </c>
      <c r="L33" s="17" t="n"/>
      <c r="M33" s="18" t="n"/>
      <c r="N33" s="17" t="n">
        <v>144</v>
      </c>
      <c r="O33" s="19" t="n"/>
      <c r="P33" s="21" t="n"/>
      <c r="Q33" s="21" t="n"/>
      <c r="R33" s="21" t="n"/>
      <c r="S33" s="21" t="n"/>
      <c r="T33" s="18">
        <f>SUM(P33:S33)</f>
        <v/>
      </c>
      <c r="U33" s="10" t="n"/>
      <c r="V33" s="10" t="n"/>
      <c r="W33" s="10" t="n"/>
      <c r="X33" s="10" t="n"/>
      <c r="Y33" s="10" t="n"/>
      <c r="Z33" s="10" t="n"/>
      <c r="AA33" s="18">
        <f>SUM(U33:Z33)</f>
        <v/>
      </c>
      <c r="AB33" s="12">
        <f>T33+AA33</f>
        <v/>
      </c>
    </row>
    <row r="34">
      <c r="A34" s="9" t="inlineStr">
        <is>
          <t>квалификационный экзамен</t>
        </is>
      </c>
      <c r="B34" s="10" t="inlineStr">
        <is>
          <t>22/п ОМД-391в</t>
        </is>
      </c>
      <c r="C34" s="11" t="n">
        <v>5.28</v>
      </c>
      <c r="D34" s="12" t="n"/>
      <c r="E34" s="13" t="n"/>
      <c r="F34" s="13" t="n"/>
      <c r="G34" s="14" t="n"/>
      <c r="H34" s="15" t="n"/>
      <c r="I34" s="16" t="n"/>
      <c r="J34" s="13" t="n"/>
      <c r="K34" s="11" t="n">
        <v>5.28</v>
      </c>
      <c r="L34" s="17" t="n"/>
      <c r="M34" s="18" t="n"/>
      <c r="N34" s="17" t="n"/>
      <c r="O34" s="19" t="n"/>
      <c r="P34" s="21" t="n"/>
      <c r="Q34" s="21" t="n"/>
      <c r="R34" s="21" t="n"/>
      <c r="S34" s="21" t="n"/>
      <c r="T34" s="18">
        <f>SUM(P34:S34)</f>
        <v/>
      </c>
      <c r="U34" s="10" t="n"/>
      <c r="V34" s="10" t="n"/>
      <c r="W34" s="10" t="n"/>
      <c r="X34" s="10" t="n"/>
      <c r="Y34" s="10" t="n"/>
      <c r="Z34" s="10" t="n"/>
      <c r="AA34" s="18">
        <f>SUM(U34:Z34)</f>
        <v/>
      </c>
      <c r="AB34" s="12">
        <f>T34+AA34</f>
        <v/>
      </c>
    </row>
    <row r="35">
      <c r="A35" s="9" t="inlineStr">
        <is>
          <t>ПРОИЗВОДСТВЕННАЯ ПРАКТИКА (ПРЕДДИПЛОМНАЯ)</t>
        </is>
      </c>
      <c r="B35" s="10" t="inlineStr">
        <is>
          <t>22/п ОМД-391в</t>
        </is>
      </c>
      <c r="C35" s="11" t="n">
        <v>16</v>
      </c>
      <c r="D35" s="12" t="n"/>
      <c r="E35" s="13" t="n"/>
      <c r="F35" s="13" t="n"/>
      <c r="G35" s="14" t="n"/>
      <c r="H35" s="15" t="n"/>
      <c r="I35" s="16" t="n"/>
      <c r="J35" s="13" t="n"/>
      <c r="K35" s="11" t="n">
        <v>16</v>
      </c>
      <c r="L35" s="17" t="n"/>
      <c r="M35" s="18" t="n"/>
      <c r="N35" s="17" t="n">
        <v>144</v>
      </c>
      <c r="O35" s="19" t="n"/>
      <c r="P35" s="21" t="n"/>
      <c r="Q35" s="21" t="n"/>
      <c r="R35" s="21" t="n"/>
      <c r="S35" s="21" t="n"/>
      <c r="T35" s="18">
        <f>SUM(P35:S35)</f>
        <v/>
      </c>
      <c r="U35" s="10" t="n"/>
      <c r="V35" s="10" t="n"/>
      <c r="W35" s="10" t="n"/>
      <c r="X35" s="10" t="n"/>
      <c r="Y35" s="10" t="n"/>
      <c r="Z35" s="10" t="n"/>
      <c r="AA35" s="18">
        <f>SUM(U35:Z35)</f>
        <v/>
      </c>
      <c r="AB35" s="12">
        <f>T35+AA35</f>
        <v/>
      </c>
    </row>
    <row r="36">
      <c r="A36" s="9" t="inlineStr">
        <is>
          <t>Подготовка выпускной квалификационной работы</t>
        </is>
      </c>
      <c r="B36" s="10" t="inlineStr">
        <is>
          <t>22/п ОМД-391в</t>
        </is>
      </c>
      <c r="C36" s="11" t="n">
        <v>40</v>
      </c>
      <c r="D36" s="12" t="n"/>
      <c r="E36" s="13" t="n"/>
      <c r="F36" s="13" t="n"/>
      <c r="G36" s="14" t="n"/>
      <c r="H36" s="15" t="n"/>
      <c r="I36" s="16" t="n"/>
      <c r="J36" s="13" t="n"/>
      <c r="K36" s="11" t="n">
        <v>40</v>
      </c>
      <c r="L36" s="17" t="n"/>
      <c r="M36" s="18" t="n"/>
      <c r="N36" s="17" t="n">
        <v>144</v>
      </c>
      <c r="O36" s="19" t="n"/>
      <c r="P36" s="21" t="n"/>
      <c r="Q36" s="21" t="n"/>
      <c r="R36" s="21" t="n"/>
      <c r="S36" s="21" t="n"/>
      <c r="T36" s="18">
        <f>SUM(P36:S36)</f>
        <v/>
      </c>
      <c r="U36" s="10" t="n"/>
      <c r="V36" s="10" t="n"/>
      <c r="W36" s="10" t="n"/>
      <c r="X36" s="10" t="n"/>
      <c r="Y36" s="10" t="n"/>
      <c r="Z36" s="10" t="n"/>
      <c r="AA36" s="18">
        <f>SUM(U36:Z36)</f>
        <v/>
      </c>
      <c r="AB36" s="12">
        <f>T36+AA36</f>
        <v/>
      </c>
    </row>
    <row r="37">
      <c r="A37" s="9" t="inlineStr">
        <is>
          <t>Подготовка выпускной квалификационной работы (НОРМОКОНТРОЛЬ)</t>
        </is>
      </c>
      <c r="B37" s="10" t="inlineStr">
        <is>
          <t>22/п ОМД-391в</t>
        </is>
      </c>
      <c r="C37" s="11" t="n">
        <v>16</v>
      </c>
      <c r="D37" s="12" t="n"/>
      <c r="E37" s="13" t="n"/>
      <c r="F37" s="13" t="n"/>
      <c r="G37" s="14" t="n"/>
      <c r="H37" s="15" t="n"/>
      <c r="I37" s="16" t="n"/>
      <c r="J37" s="13" t="n"/>
      <c r="K37" s="11" t="n">
        <v>16</v>
      </c>
      <c r="L37" s="17" t="n"/>
      <c r="M37" s="18" t="n"/>
      <c r="N37" s="17" t="n">
        <v>144</v>
      </c>
      <c r="O37" s="19" t="n"/>
      <c r="P37" s="21" t="n"/>
      <c r="Q37" s="21" t="n"/>
      <c r="R37" s="21" t="n"/>
      <c r="S37" s="21" t="n"/>
      <c r="T37" s="18">
        <f>SUM(P37:S37)</f>
        <v/>
      </c>
      <c r="U37" s="10" t="n"/>
      <c r="V37" s="10" t="n"/>
      <c r="W37" s="10" t="n"/>
      <c r="X37" s="10" t="n"/>
      <c r="Y37" s="10" t="n"/>
      <c r="Z37" s="10" t="n"/>
      <c r="AA37" s="18">
        <f>SUM(U37:Z37)</f>
        <v/>
      </c>
      <c r="AB37" s="12">
        <f>T37+AA37</f>
        <v/>
      </c>
    </row>
    <row r="38">
      <c r="A38" s="9" t="inlineStr">
        <is>
          <t>Подготовка к демонстрационному экзамену</t>
        </is>
      </c>
      <c r="B38" s="10" t="inlineStr">
        <is>
          <t>22/п ОМД-391в</t>
        </is>
      </c>
      <c r="C38" s="11" t="n">
        <v>40</v>
      </c>
      <c r="D38" s="12" t="n"/>
      <c r="E38" s="13" t="n"/>
      <c r="F38" s="13" t="n"/>
      <c r="G38" s="14" t="n"/>
      <c r="H38" s="15" t="n"/>
      <c r="I38" s="16" t="n"/>
      <c r="J38" s="13" t="n"/>
      <c r="K38" s="11" t="n">
        <v>40</v>
      </c>
      <c r="L38" s="17" t="n"/>
      <c r="M38" s="18" t="n"/>
      <c r="N38" s="17" t="n">
        <v>40</v>
      </c>
      <c r="O38" s="19" t="n"/>
      <c r="P38" s="21" t="n"/>
      <c r="Q38" s="21" t="n"/>
      <c r="R38" s="21" t="n"/>
      <c r="S38" s="21" t="n"/>
      <c r="T38" s="18">
        <f>SUM(P38:S38)</f>
        <v/>
      </c>
      <c r="U38" s="10" t="n"/>
      <c r="V38" s="10" t="n"/>
      <c r="W38" s="10" t="n"/>
      <c r="X38" s="10" t="n"/>
      <c r="Y38" s="10" t="n"/>
      <c r="Z38" s="10" t="n"/>
      <c r="AA38" s="18">
        <f>SUM(U38:Z38)</f>
        <v/>
      </c>
      <c r="AB38" s="12">
        <f>T38+AA38</f>
        <v/>
      </c>
    </row>
    <row r="39">
      <c r="A39" s="9" t="inlineStr">
        <is>
          <t>Защита выпускной квалификационной работы</t>
        </is>
      </c>
      <c r="B39" s="10" t="inlineStr">
        <is>
          <t>22/п ОМД-391в</t>
        </is>
      </c>
      <c r="C39" s="11" t="n">
        <v>7.5</v>
      </c>
      <c r="D39" s="12" t="n"/>
      <c r="E39" s="13" t="n"/>
      <c r="F39" s="13" t="n"/>
      <c r="G39" s="14" t="n"/>
      <c r="H39" s="15" t="n"/>
      <c r="I39" s="16" t="n"/>
      <c r="J39" s="13" t="n"/>
      <c r="K39" s="11" t="n">
        <v>7.5</v>
      </c>
      <c r="L39" s="17" t="n"/>
      <c r="M39" s="18" t="n"/>
      <c r="N39" s="17" t="n"/>
      <c r="O39" s="19" t="n"/>
      <c r="P39" s="21" t="n"/>
      <c r="Q39" s="21" t="n"/>
      <c r="R39" s="21" t="n"/>
      <c r="S39" s="21" t="n"/>
      <c r="T39" s="18">
        <f>SUM(P39:S39)</f>
        <v/>
      </c>
      <c r="U39" s="10" t="n"/>
      <c r="V39" s="10" t="n"/>
      <c r="W39" s="10" t="n"/>
      <c r="X39" s="10" t="n"/>
      <c r="Y39" s="10" t="n"/>
      <c r="Z39" s="10" t="n"/>
      <c r="AA39" s="18">
        <f>SUM(U39:Z39)</f>
        <v/>
      </c>
      <c r="AB39" s="12">
        <f>T39+AA39</f>
        <v/>
      </c>
    </row>
    <row r="40">
      <c r="A40" s="9" t="inlineStr">
        <is>
          <t>Информационные технологии в профессиональной деятельности</t>
        </is>
      </c>
      <c r="B40" s="10" t="inlineStr">
        <is>
          <t>21/ОМД-491в</t>
        </is>
      </c>
      <c r="C40" s="11" t="n">
        <v>62</v>
      </c>
      <c r="D40" s="12" t="n"/>
      <c r="E40" s="13" t="n"/>
      <c r="F40" s="13" t="n"/>
      <c r="G40" s="14" t="n"/>
      <c r="H40" s="15" t="n"/>
      <c r="I40" s="16" t="n"/>
      <c r="J40" s="13" t="n"/>
      <c r="K40" s="11" t="n">
        <v>62</v>
      </c>
      <c r="L40" s="17" t="n">
        <v>60</v>
      </c>
      <c r="M40" s="18" t="n"/>
      <c r="N40" s="17" t="n"/>
      <c r="O40" s="19" t="n"/>
      <c r="P40" s="21" t="n">
        <v>14</v>
      </c>
      <c r="Q40" s="21" t="n">
        <v>12</v>
      </c>
      <c r="R40" s="21" t="n">
        <v>6</v>
      </c>
      <c r="S40" s="21" t="n">
        <v>14</v>
      </c>
      <c r="T40" s="18">
        <f>SUM(P40:S40)</f>
        <v/>
      </c>
      <c r="U40" s="10" t="n">
        <v>16</v>
      </c>
      <c r="V40" s="10" t="n"/>
      <c r="W40" s="10" t="n"/>
      <c r="X40" s="10" t="n"/>
      <c r="Y40" s="10" t="n"/>
      <c r="Z40" s="10" t="n"/>
      <c r="AA40" s="18">
        <f>SUM(U40:Z40)</f>
        <v/>
      </c>
      <c r="AB40" s="12">
        <f>T40+AA40</f>
        <v/>
      </c>
    </row>
    <row r="41">
      <c r="A41" s="9" t="inlineStr">
        <is>
          <t>Вальцовщик стана холодной прокатки</t>
        </is>
      </c>
      <c r="B41" s="10" t="inlineStr">
        <is>
          <t>21/ОМД-491в</t>
        </is>
      </c>
      <c r="C41" s="11" t="n">
        <v>80</v>
      </c>
      <c r="D41" s="12" t="n"/>
      <c r="E41" s="13" t="n"/>
      <c r="F41" s="13" t="n"/>
      <c r="G41" s="14" t="n"/>
      <c r="H41" s="15" t="n"/>
      <c r="I41" s="16" t="n"/>
      <c r="J41" s="13" t="n"/>
      <c r="K41" s="11" t="n">
        <v>80</v>
      </c>
      <c r="L41" s="17" t="n">
        <v>80</v>
      </c>
      <c r="M41" s="18" t="n"/>
      <c r="N41" s="17" t="n"/>
      <c r="O41" s="19" t="n"/>
      <c r="P41" s="21" t="n">
        <v>18</v>
      </c>
      <c r="Q41" s="21" t="n">
        <v>20</v>
      </c>
      <c r="R41" s="21" t="n">
        <v>14</v>
      </c>
      <c r="S41" s="21" t="n">
        <v>18</v>
      </c>
      <c r="T41" s="18">
        <f>SUM(P41:S41)</f>
        <v/>
      </c>
      <c r="U41" s="10" t="n">
        <v>10</v>
      </c>
      <c r="V41" s="10" t="n"/>
      <c r="W41" s="10" t="n"/>
      <c r="X41" s="10" t="n"/>
      <c r="Y41" s="10" t="n"/>
      <c r="Z41" s="10" t="n"/>
      <c r="AA41" s="18">
        <f>SUM(U41:Z41)</f>
        <v/>
      </c>
      <c r="AB41" s="12">
        <f>T41+AA41</f>
        <v/>
      </c>
    </row>
    <row r="42">
      <c r="A42" s="9" t="inlineStr">
        <is>
          <t>Вальцовщик стана холодной прокатки (ПРИЕМ КУРСОВОГО ПРЕКТА)</t>
        </is>
      </c>
      <c r="B42" s="10" t="inlineStr">
        <is>
          <t>21/ОМД-491в</t>
        </is>
      </c>
      <c r="C42" s="11" t="n">
        <v>16</v>
      </c>
      <c r="D42" s="12" t="n"/>
      <c r="E42" s="13" t="n"/>
      <c r="F42" s="13" t="n"/>
      <c r="G42" s="14" t="n"/>
      <c r="H42" s="15" t="n"/>
      <c r="I42" s="16" t="n"/>
      <c r="J42" s="13" t="n"/>
      <c r="K42" s="11" t="n">
        <v>16</v>
      </c>
      <c r="L42" s="17" t="n">
        <v>20</v>
      </c>
      <c r="M42" s="18" t="n"/>
      <c r="N42" s="17" t="n"/>
      <c r="O42" s="19" t="n"/>
      <c r="P42" s="21" t="n"/>
      <c r="Q42" s="21" t="n"/>
      <c r="R42" s="21" t="n"/>
      <c r="S42" s="21" t="n"/>
      <c r="T42" s="18">
        <f>SUM(P42:S42)</f>
        <v/>
      </c>
      <c r="U42" s="10" t="n"/>
      <c r="V42" s="10" t="n"/>
      <c r="W42" s="10" t="n"/>
      <c r="X42" s="10" t="n"/>
      <c r="Y42" s="10" t="n"/>
      <c r="Z42" s="10" t="n"/>
      <c r="AA42" s="18">
        <f>SUM(U42:Z42)</f>
        <v/>
      </c>
      <c r="AB42" s="12">
        <f>T42+AA42</f>
        <v/>
      </c>
    </row>
    <row r="43">
      <c r="A43" s="9" t="inlineStr">
        <is>
          <t>Производственная практика (по профилю специальности)</t>
        </is>
      </c>
      <c r="B43" s="10" t="inlineStr">
        <is>
          <t>21/ОМД-491в</t>
        </is>
      </c>
      <c r="C43" s="11" t="n">
        <v>6</v>
      </c>
      <c r="D43" s="12" t="n"/>
      <c r="E43" s="13" t="n"/>
      <c r="F43" s="13" t="n"/>
      <c r="G43" s="14" t="n"/>
      <c r="H43" s="15" t="n"/>
      <c r="I43" s="16" t="n"/>
      <c r="J43" s="13" t="n"/>
      <c r="K43" s="11" t="n">
        <v>6</v>
      </c>
      <c r="L43" s="17" t="n"/>
      <c r="M43" s="18" t="n"/>
      <c r="N43" s="17" t="n">
        <v>36</v>
      </c>
      <c r="O43" s="19" t="n"/>
      <c r="P43" s="21" t="n"/>
      <c r="Q43" s="21" t="n"/>
      <c r="R43" s="21" t="n"/>
      <c r="S43" s="21" t="n"/>
      <c r="T43" s="18">
        <f>SUM(P43:S43)</f>
        <v/>
      </c>
      <c r="U43" s="10" t="n"/>
      <c r="V43" s="10" t="n"/>
      <c r="W43" s="10" t="n"/>
      <c r="X43" s="10" t="n"/>
      <c r="Y43" s="10" t="n"/>
      <c r="Z43" s="10" t="n"/>
      <c r="AA43" s="18">
        <f>SUM(U43:Z43)</f>
        <v/>
      </c>
      <c r="AB43" s="12">
        <f>T43+AA43</f>
        <v/>
      </c>
    </row>
    <row r="44">
      <c r="A44" s="9" t="inlineStr">
        <is>
          <t>Производственная практика (по профилю специальности)</t>
        </is>
      </c>
      <c r="B44" s="10" t="inlineStr">
        <is>
          <t>21/ОМД-491в</t>
        </is>
      </c>
      <c r="C44" s="11" t="n">
        <v>4</v>
      </c>
      <c r="D44" s="12" t="n"/>
      <c r="E44" s="13" t="n"/>
      <c r="F44" s="13" t="n"/>
      <c r="G44" s="14" t="n"/>
      <c r="H44" s="15" t="n"/>
      <c r="I44" s="16" t="n"/>
      <c r="J44" s="13" t="n"/>
      <c r="K44" s="11" t="n">
        <v>4</v>
      </c>
      <c r="L44" s="17" t="n"/>
      <c r="M44" s="18" t="n"/>
      <c r="N44" s="17" t="n">
        <v>72</v>
      </c>
      <c r="O44" s="19" t="n"/>
      <c r="P44" s="21" t="n"/>
      <c r="Q44" s="21" t="n"/>
      <c r="R44" s="21" t="n"/>
      <c r="S44" s="21" t="n"/>
      <c r="T44" s="18">
        <f>SUM(P44:S44)</f>
        <v/>
      </c>
      <c r="U44" s="10" t="n"/>
      <c r="V44" s="10" t="n"/>
      <c r="W44" s="10" t="n"/>
      <c r="X44" s="10" t="n"/>
      <c r="Y44" s="10" t="n"/>
      <c r="Z44" s="10" t="n"/>
      <c r="AA44" s="18">
        <f>SUM(U44:Z44)</f>
        <v/>
      </c>
      <c r="AB44" s="12">
        <f>T44+AA44</f>
        <v/>
      </c>
    </row>
    <row r="45">
      <c r="A45" s="9" t="inlineStr">
        <is>
          <t>Производственная практика (по профилю специальности)</t>
        </is>
      </c>
      <c r="B45" s="10" t="inlineStr">
        <is>
          <t>21/ОМД-491в</t>
        </is>
      </c>
      <c r="C45" s="11" t="n">
        <v>6</v>
      </c>
      <c r="D45" s="12" t="n"/>
      <c r="E45" s="13" t="n"/>
      <c r="F45" s="13" t="n"/>
      <c r="G45" s="14" t="n"/>
      <c r="H45" s="15" t="n"/>
      <c r="I45" s="16" t="n"/>
      <c r="J45" s="13" t="n"/>
      <c r="K45" s="11" t="n">
        <v>6</v>
      </c>
      <c r="L45" s="17" t="n"/>
      <c r="M45" s="18" t="n"/>
      <c r="N45" s="17" t="n">
        <v>108</v>
      </c>
      <c r="O45" s="19" t="n"/>
      <c r="P45" s="21" t="n"/>
      <c r="Q45" s="21" t="n"/>
      <c r="R45" s="21" t="n"/>
      <c r="S45" s="21" t="n"/>
      <c r="T45" s="18">
        <f>SUM(P45:S45)</f>
        <v/>
      </c>
      <c r="U45" s="10" t="n"/>
      <c r="V45" s="10" t="n"/>
      <c r="W45" s="10" t="n"/>
      <c r="X45" s="10" t="n"/>
      <c r="Y45" s="10" t="n"/>
      <c r="Z45" s="10" t="n"/>
      <c r="AA45" s="18">
        <f>SUM(U45:Z45)</f>
        <v/>
      </c>
      <c r="AB45" s="12">
        <f>T45+AA45</f>
        <v/>
      </c>
    </row>
    <row r="46">
      <c r="A46" s="9" t="inlineStr">
        <is>
          <t>Производственная практика (по профилю специальности)</t>
        </is>
      </c>
      <c r="B46" s="10" t="inlineStr">
        <is>
          <t>21/ОМД-491в</t>
        </is>
      </c>
      <c r="C46" s="11" t="n">
        <v>2</v>
      </c>
      <c r="D46" s="12" t="n"/>
      <c r="E46" s="13" t="n"/>
      <c r="F46" s="13" t="n"/>
      <c r="G46" s="14" t="n"/>
      <c r="H46" s="15" t="n"/>
      <c r="I46" s="16" t="n"/>
      <c r="J46" s="13" t="n"/>
      <c r="K46" s="11" t="n">
        <v>2</v>
      </c>
      <c r="L46" s="17" t="n"/>
      <c r="M46" s="18" t="n"/>
      <c r="N46" s="17" t="n">
        <v>36</v>
      </c>
      <c r="O46" s="19" t="n"/>
      <c r="P46" s="21" t="n"/>
      <c r="Q46" s="21" t="n"/>
      <c r="R46" s="21" t="n"/>
      <c r="S46" s="21" t="n"/>
      <c r="T46" s="18">
        <f>SUM(P46:S46)</f>
        <v/>
      </c>
      <c r="U46" s="10" t="n"/>
      <c r="V46" s="10" t="n"/>
      <c r="W46" s="10" t="n"/>
      <c r="X46" s="10" t="n"/>
      <c r="Y46" s="10" t="n"/>
      <c r="Z46" s="10" t="n"/>
      <c r="AA46" s="18">
        <f>SUM(U46:Z46)</f>
        <v/>
      </c>
      <c r="AB46" s="12">
        <f>T46+AA46</f>
        <v/>
      </c>
    </row>
    <row r="47">
      <c r="A47" s="9" t="inlineStr">
        <is>
          <t>Производственная практика (по профилю специальности)</t>
        </is>
      </c>
      <c r="B47" s="10" t="inlineStr">
        <is>
          <t>21/ОМД-491в</t>
        </is>
      </c>
      <c r="C47" s="11" t="n">
        <v>2</v>
      </c>
      <c r="D47" s="12" t="n"/>
      <c r="E47" s="13" t="n"/>
      <c r="F47" s="13" t="n"/>
      <c r="G47" s="14" t="n"/>
      <c r="H47" s="15" t="n"/>
      <c r="I47" s="16" t="n"/>
      <c r="J47" s="13" t="n"/>
      <c r="K47" s="11" t="n">
        <v>2</v>
      </c>
      <c r="L47" s="17" t="n"/>
      <c r="M47" s="18" t="n"/>
      <c r="N47" s="17" t="n">
        <v>36</v>
      </c>
      <c r="O47" s="19" t="n"/>
      <c r="P47" s="21" t="n"/>
      <c r="Q47" s="21" t="n"/>
      <c r="R47" s="21" t="n"/>
      <c r="S47" s="21" t="n"/>
      <c r="T47" s="18">
        <f>SUM(P47:S47)</f>
        <v/>
      </c>
      <c r="U47" s="10" t="n"/>
      <c r="V47" s="10" t="n"/>
      <c r="W47" s="10" t="n"/>
      <c r="X47" s="10" t="n"/>
      <c r="Y47" s="10" t="n"/>
      <c r="Z47" s="10" t="n"/>
      <c r="AA47" s="18">
        <f>SUM(U47:Z47)</f>
        <v/>
      </c>
      <c r="AB47" s="12">
        <f>T47+AA47</f>
        <v/>
      </c>
    </row>
    <row r="48">
      <c r="A48" s="9" t="inlineStr">
        <is>
          <t>Производственная практика (по профилю специальности)</t>
        </is>
      </c>
      <c r="B48" s="10" t="inlineStr">
        <is>
          <t>21/ОМД-491в</t>
        </is>
      </c>
      <c r="C48" s="11" t="n">
        <v>8</v>
      </c>
      <c r="D48" s="12" t="n"/>
      <c r="E48" s="13" t="n"/>
      <c r="F48" s="13" t="n"/>
      <c r="G48" s="14" t="n"/>
      <c r="H48" s="15" t="n"/>
      <c r="I48" s="16" t="n"/>
      <c r="J48" s="13" t="n"/>
      <c r="K48" s="11" t="n">
        <v>8</v>
      </c>
      <c r="L48" s="17" t="n"/>
      <c r="M48" s="18" t="n"/>
      <c r="N48" s="17" t="n">
        <v>72</v>
      </c>
      <c r="O48" s="19" t="n"/>
      <c r="P48" s="21" t="n"/>
      <c r="Q48" s="21" t="n"/>
      <c r="R48" s="21" t="n"/>
      <c r="S48" s="21" t="n"/>
      <c r="T48" s="18">
        <f>SUM(P48:S48)</f>
        <v/>
      </c>
      <c r="U48" s="10" t="n"/>
      <c r="V48" s="10" t="n"/>
      <c r="W48" s="10" t="n"/>
      <c r="X48" s="10" t="n"/>
      <c r="Y48" s="10" t="n"/>
      <c r="Z48" s="10" t="n"/>
      <c r="AA48" s="18">
        <f>SUM(U48:Z48)</f>
        <v/>
      </c>
      <c r="AB48" s="12">
        <f>T48+AA48</f>
        <v/>
      </c>
    </row>
    <row r="49">
      <c r="A49" s="9" t="inlineStr">
        <is>
          <t>квалификационный экзамен</t>
        </is>
      </c>
      <c r="B49" s="10" t="inlineStr">
        <is>
          <t>21/ОМД-491в</t>
        </is>
      </c>
      <c r="C49" s="11" t="n">
        <v>6.27</v>
      </c>
      <c r="D49" s="12" t="n"/>
      <c r="E49" s="13" t="n"/>
      <c r="F49" s="13" t="n"/>
      <c r="G49" s="14" t="n"/>
      <c r="H49" s="15" t="n"/>
      <c r="I49" s="16" t="n"/>
      <c r="J49" s="13" t="n"/>
      <c r="K49" s="11" t="n">
        <v>6.27</v>
      </c>
      <c r="L49" s="17" t="n"/>
      <c r="M49" s="18" t="n"/>
      <c r="N49" s="17" t="n"/>
      <c r="O49" s="19" t="n"/>
      <c r="P49" s="21" t="n"/>
      <c r="Q49" s="21" t="n"/>
      <c r="R49" s="21" t="n"/>
      <c r="S49" s="21" t="n"/>
      <c r="T49" s="18">
        <f>SUM(P49:S49)</f>
        <v/>
      </c>
      <c r="U49" s="10" t="n"/>
      <c r="V49" s="10" t="n"/>
      <c r="W49" s="10" t="n"/>
      <c r="X49" s="10" t="n"/>
      <c r="Y49" s="10" t="n"/>
      <c r="Z49" s="10" t="n"/>
      <c r="AA49" s="18">
        <f>SUM(U49:Z49)</f>
        <v/>
      </c>
      <c r="AB49" s="12">
        <f>T49+AA49</f>
        <v/>
      </c>
    </row>
    <row r="50">
      <c r="A50" s="9" t="inlineStr">
        <is>
          <t>ПРОИЗВОДСТВЕННАЯ ПРАКТИКА (ПРЕДДИПЛОМНАЯ)</t>
        </is>
      </c>
      <c r="B50" s="10" t="inlineStr">
        <is>
          <t>21/ОМД-491в</t>
        </is>
      </c>
      <c r="C50" s="11" t="n">
        <v>16</v>
      </c>
      <c r="D50" s="12" t="n"/>
      <c r="E50" s="13" t="n"/>
      <c r="F50" s="13" t="n"/>
      <c r="G50" s="14" t="n"/>
      <c r="H50" s="15" t="n"/>
      <c r="I50" s="16" t="n"/>
      <c r="J50" s="13" t="n"/>
      <c r="K50" s="11" t="n">
        <v>16</v>
      </c>
      <c r="L50" s="17" t="n"/>
      <c r="M50" s="18" t="n"/>
      <c r="N50" s="17" t="n"/>
      <c r="O50" s="19" t="n"/>
      <c r="P50" s="21" t="n"/>
      <c r="Q50" s="21" t="n"/>
      <c r="R50" s="21" t="n"/>
      <c r="S50" s="21" t="n"/>
      <c r="T50" s="18">
        <f>SUM(P50:S50)</f>
        <v/>
      </c>
      <c r="U50" s="10" t="n"/>
      <c r="V50" s="10" t="n"/>
      <c r="W50" s="10" t="n"/>
      <c r="X50" s="10" t="n"/>
      <c r="Y50" s="10" t="n"/>
      <c r="Z50" s="10" t="n"/>
      <c r="AA50" s="18">
        <f>SUM(U50:Z50)</f>
        <v/>
      </c>
      <c r="AB50" s="12">
        <f>T50+AA50</f>
        <v/>
      </c>
    </row>
    <row r="51">
      <c r="A51" s="9" t="inlineStr">
        <is>
          <t>Подготовка выпускной квалификационной работы</t>
        </is>
      </c>
      <c r="B51" s="10" t="inlineStr">
        <is>
          <t>21/ОМД-491в</t>
        </is>
      </c>
      <c r="C51" s="11" t="n">
        <v>40</v>
      </c>
      <c r="D51" s="12" t="n"/>
      <c r="E51" s="13" t="n"/>
      <c r="F51" s="13" t="n"/>
      <c r="G51" s="14" t="n"/>
      <c r="H51" s="15" t="n"/>
      <c r="I51" s="16" t="n"/>
      <c r="J51" s="13" t="n"/>
      <c r="K51" s="11" t="n">
        <v>40</v>
      </c>
      <c r="L51" s="17" t="n"/>
      <c r="M51" s="18" t="n"/>
      <c r="N51" s="17" t="n"/>
      <c r="O51" s="19" t="n"/>
      <c r="P51" s="21" t="n"/>
      <c r="Q51" s="21" t="n"/>
      <c r="R51" s="21" t="n"/>
      <c r="S51" s="21" t="n"/>
      <c r="T51" s="18">
        <f>SUM(P51:S51)</f>
        <v/>
      </c>
      <c r="U51" s="10" t="n"/>
      <c r="V51" s="10" t="n"/>
      <c r="W51" s="10" t="n"/>
      <c r="X51" s="10" t="n"/>
      <c r="Y51" s="10" t="n"/>
      <c r="Z51" s="10" t="n"/>
      <c r="AA51" s="18">
        <f>SUM(U51:Z51)</f>
        <v/>
      </c>
      <c r="AB51" s="12">
        <f>T51+AA51</f>
        <v/>
      </c>
    </row>
    <row r="52">
      <c r="A52" s="9" t="inlineStr">
        <is>
          <t>Подготовка выпускной квалификационной работы (НОРМОКОНТРОЛЬ)</t>
        </is>
      </c>
      <c r="B52" s="10" t="inlineStr">
        <is>
          <t>21/ОМД-491в</t>
        </is>
      </c>
      <c r="C52" s="11" t="n">
        <v>18</v>
      </c>
      <c r="D52" s="12" t="n"/>
      <c r="E52" s="13" t="n"/>
      <c r="F52" s="13" t="n"/>
      <c r="G52" s="14" t="n"/>
      <c r="H52" s="15" t="n"/>
      <c r="I52" s="16" t="n"/>
      <c r="J52" s="13" t="n"/>
      <c r="K52" s="11" t="n">
        <v>18</v>
      </c>
      <c r="L52" s="17" t="n"/>
      <c r="M52" s="18" t="n"/>
      <c r="N52" s="17" t="n"/>
      <c r="O52" s="19" t="n"/>
      <c r="P52" s="21" t="n"/>
      <c r="Q52" s="21" t="n"/>
      <c r="R52" s="21" t="n"/>
      <c r="S52" s="21" t="n"/>
      <c r="T52" s="18">
        <f>SUM(P52:S52)</f>
        <v/>
      </c>
      <c r="U52" s="10" t="n"/>
      <c r="V52" s="10" t="n"/>
      <c r="W52" s="10" t="n"/>
      <c r="X52" s="10" t="n"/>
      <c r="Y52" s="10" t="n"/>
      <c r="Z52" s="10" t="n"/>
      <c r="AA52" s="18">
        <f>SUM(U52:Z52)</f>
        <v/>
      </c>
      <c r="AB52" s="12">
        <f>T52+AA52</f>
        <v/>
      </c>
    </row>
    <row r="53">
      <c r="A53" s="9" t="inlineStr">
        <is>
          <t>Подготовка выпускной квалификационной работы (ЭКОНОМИЧЕСКАЯ ЧАСТЬ)</t>
        </is>
      </c>
      <c r="B53" s="10" t="inlineStr">
        <is>
          <t>21/ОМД-491в</t>
        </is>
      </c>
      <c r="C53" s="11" t="n">
        <v>18</v>
      </c>
      <c r="D53" s="12" t="n"/>
      <c r="E53" s="13" t="n"/>
      <c r="F53" s="13" t="n"/>
      <c r="G53" s="14" t="n"/>
      <c r="H53" s="15" t="n"/>
      <c r="I53" s="16" t="n"/>
      <c r="J53" s="13" t="n"/>
      <c r="K53" s="11" t="n">
        <v>18</v>
      </c>
      <c r="L53" s="17" t="n"/>
      <c r="M53" s="18" t="n"/>
      <c r="N53" s="17" t="n"/>
      <c r="O53" s="19" t="n"/>
      <c r="P53" s="21" t="n"/>
      <c r="Q53" s="21" t="n"/>
      <c r="R53" s="21" t="n"/>
      <c r="S53" s="21" t="n"/>
      <c r="T53" s="18">
        <f>SUM(P53:S53)</f>
        <v/>
      </c>
      <c r="U53" s="10" t="n"/>
      <c r="V53" s="10" t="n"/>
      <c r="W53" s="10" t="n"/>
      <c r="X53" s="10" t="n"/>
      <c r="Y53" s="10" t="n"/>
      <c r="Z53" s="10" t="n"/>
      <c r="AA53" s="18">
        <f>SUM(U53:Z53)</f>
        <v/>
      </c>
      <c r="AB53" s="12">
        <f>T53+AA53</f>
        <v/>
      </c>
    </row>
    <row r="54">
      <c r="A54" s="9" t="inlineStr">
        <is>
          <t>Подготовка к демонстрационному экзамену</t>
        </is>
      </c>
      <c r="B54" s="10" t="inlineStr">
        <is>
          <t>21/ОМД-491в</t>
        </is>
      </c>
      <c r="C54" s="11" t="n">
        <v>40</v>
      </c>
      <c r="D54" s="12" t="n"/>
      <c r="E54" s="13" t="n"/>
      <c r="F54" s="13" t="n"/>
      <c r="G54" s="14" t="n"/>
      <c r="H54" s="15" t="n"/>
      <c r="I54" s="16" t="n"/>
      <c r="J54" s="13" t="n"/>
      <c r="K54" s="11" t="n">
        <v>40</v>
      </c>
      <c r="L54" s="17" t="n"/>
      <c r="M54" s="18" t="n"/>
      <c r="N54" s="17" t="n">
        <v>40</v>
      </c>
      <c r="O54" s="19" t="n"/>
      <c r="P54" s="21" t="n"/>
      <c r="Q54" s="21" t="n"/>
      <c r="R54" s="21" t="n"/>
      <c r="S54" s="21" t="n"/>
      <c r="T54" s="18">
        <f>SUM(P54:S54)</f>
        <v/>
      </c>
      <c r="U54" s="10" t="n"/>
      <c r="V54" s="10" t="n"/>
      <c r="W54" s="10" t="n"/>
      <c r="X54" s="10" t="n"/>
      <c r="Y54" s="10" t="n"/>
      <c r="Z54" s="10" t="n"/>
      <c r="AA54" s="18">
        <f>SUM(U54:Z54)</f>
        <v/>
      </c>
      <c r="AB54" s="12">
        <f>T54+AA54</f>
        <v/>
      </c>
    </row>
    <row r="55">
      <c r="A55" s="9" t="inlineStr">
        <is>
          <t>Защита выпускной квалификационной работы</t>
        </is>
      </c>
      <c r="B55" s="10" t="inlineStr">
        <is>
          <t>21/ОМД-491в</t>
        </is>
      </c>
      <c r="C55" s="11" t="n">
        <v>9</v>
      </c>
      <c r="D55" s="12" t="n"/>
      <c r="E55" s="13" t="n"/>
      <c r="F55" s="13" t="n"/>
      <c r="G55" s="14" t="n"/>
      <c r="H55" s="15" t="n"/>
      <c r="I55" s="16" t="n"/>
      <c r="J55" s="13" t="n"/>
      <c r="K55" s="11" t="n">
        <v>9</v>
      </c>
      <c r="L55" s="17" t="n"/>
      <c r="M55" s="18" t="n"/>
      <c r="N55" s="17" t="n"/>
      <c r="O55" s="19" t="n"/>
      <c r="P55" s="21" t="n"/>
      <c r="Q55" s="21" t="n"/>
      <c r="R55" s="21" t="n"/>
      <c r="S55" s="21" t="n"/>
      <c r="T55" s="18">
        <f>SUM(P55:S55)</f>
        <v/>
      </c>
      <c r="U55" s="10" t="n"/>
      <c r="V55" s="10" t="n"/>
      <c r="W55" s="10" t="n"/>
      <c r="X55" s="10" t="n"/>
      <c r="Y55" s="10" t="n"/>
      <c r="Z55" s="10" t="n"/>
      <c r="AA55" s="18">
        <f>SUM(U55:Z55)</f>
        <v/>
      </c>
      <c r="AB55" s="12">
        <f>T55+AA55</f>
        <v/>
      </c>
    </row>
    <row r="56">
      <c r="A56" s="9" t="inlineStr">
        <is>
          <t>Индивидуальный проект</t>
        </is>
      </c>
      <c r="B56" s="10" t="inlineStr">
        <is>
          <t>24/С-191</t>
        </is>
      </c>
      <c r="C56" s="11" t="n">
        <v>32</v>
      </c>
      <c r="D56" s="12" t="n"/>
      <c r="E56" s="13" t="n"/>
      <c r="F56" s="13" t="n"/>
      <c r="G56" s="14" t="n"/>
      <c r="H56" s="15" t="n"/>
      <c r="I56" s="16" t="n"/>
      <c r="J56" s="13" t="n"/>
      <c r="K56" s="11" t="n">
        <v>32</v>
      </c>
      <c r="L56" s="17" t="n">
        <v>32</v>
      </c>
      <c r="M56" s="18" t="n"/>
      <c r="N56" s="17" t="n"/>
      <c r="O56" s="19" t="n"/>
      <c r="P56" s="21" t="n">
        <v>4</v>
      </c>
      <c r="Q56" s="21" t="n">
        <v>12</v>
      </c>
      <c r="R56" s="21" t="n">
        <v>8</v>
      </c>
      <c r="S56" s="21" t="n">
        <v>8</v>
      </c>
      <c r="T56" s="18">
        <f>SUM(P56:S56)</f>
        <v/>
      </c>
      <c r="U56" s="10" t="n">
        <v>0</v>
      </c>
      <c r="V56" s="10" t="n">
        <v>0</v>
      </c>
      <c r="W56" s="10" t="n"/>
      <c r="X56" s="10" t="n"/>
      <c r="Y56" s="10" t="n"/>
      <c r="Z56" s="10" t="n"/>
      <c r="AA56" s="18">
        <f>SUM(U56:Z56)</f>
        <v/>
      </c>
      <c r="AB56" s="12">
        <f>T56+AA56</f>
        <v/>
      </c>
    </row>
    <row r="57">
      <c r="A57" s="9" t="inlineStr">
        <is>
          <t>Основы технологии сварки и сварочное оборудование</t>
        </is>
      </c>
      <c r="B57" s="10" t="inlineStr">
        <is>
          <t>23/С-291в</t>
        </is>
      </c>
      <c r="C57" s="11" t="n">
        <v>36</v>
      </c>
      <c r="D57" s="12" t="n"/>
      <c r="E57" s="13" t="n"/>
      <c r="F57" s="13" t="n"/>
      <c r="G57" s="14" t="n"/>
      <c r="H57" s="15" t="n"/>
      <c r="I57" s="16" t="n"/>
      <c r="J57" s="13" t="n"/>
      <c r="K57" s="11" t="n">
        <v>36</v>
      </c>
      <c r="L57" s="17" t="n">
        <v>36</v>
      </c>
      <c r="M57" s="18" t="n"/>
      <c r="N57" s="17" t="n"/>
      <c r="O57" s="19" t="n"/>
      <c r="P57" s="21" t="n">
        <v>10</v>
      </c>
      <c r="Q57" s="21" t="n">
        <v>8</v>
      </c>
      <c r="R57" s="21" t="n">
        <v>8</v>
      </c>
      <c r="S57" s="21" t="n">
        <v>10</v>
      </c>
      <c r="T57" s="18">
        <f>SUM(P57:S57)</f>
        <v/>
      </c>
      <c r="U57" s="10" t="n"/>
      <c r="V57" s="10" t="n"/>
      <c r="W57" s="10" t="n"/>
      <c r="X57" s="10" t="n"/>
      <c r="Y57" s="10" t="n"/>
      <c r="Z57" s="10" t="n"/>
      <c r="AA57" s="18">
        <f>SUM(U57:Z57)</f>
        <v/>
      </c>
      <c r="AB57" s="12">
        <f>T57+AA57</f>
        <v/>
      </c>
    </row>
    <row r="58">
      <c r="A58" s="9" t="inlineStr">
        <is>
          <t>Контроль качества сварных соединений</t>
        </is>
      </c>
      <c r="B58" s="10" t="inlineStr">
        <is>
          <t>23/С-291в</t>
        </is>
      </c>
      <c r="C58" s="11" t="n">
        <v>24</v>
      </c>
      <c r="D58" s="12" t="n"/>
      <c r="E58" s="13" t="n"/>
      <c r="F58" s="13" t="n"/>
      <c r="G58" s="14" t="n"/>
      <c r="H58" s="15" t="n"/>
      <c r="I58" s="16" t="n"/>
      <c r="J58" s="13" t="n"/>
      <c r="K58" s="11" t="n">
        <v>24</v>
      </c>
      <c r="L58" s="17" t="n">
        <v>22</v>
      </c>
      <c r="M58" s="18" t="n"/>
      <c r="N58" s="17" t="n"/>
      <c r="O58" s="19" t="n"/>
      <c r="P58" s="21" t="n">
        <v>12</v>
      </c>
      <c r="Q58" s="21" t="n">
        <v>0</v>
      </c>
      <c r="R58" s="21" t="n">
        <v>6</v>
      </c>
      <c r="S58" s="21" t="n">
        <v>6</v>
      </c>
      <c r="T58" s="18">
        <f>SUM(P58:S58)</f>
        <v/>
      </c>
      <c r="U58" s="10" t="n"/>
      <c r="V58" s="10" t="n"/>
      <c r="W58" s="10" t="n"/>
      <c r="X58" s="10" t="n"/>
      <c r="Y58" s="10" t="n"/>
      <c r="Z58" s="10" t="n"/>
      <c r="AA58" s="18">
        <f>SUM(U58:Z58)</f>
        <v/>
      </c>
      <c r="AB58" s="12">
        <f>T58+AA58</f>
        <v/>
      </c>
    </row>
    <row r="59">
      <c r="A59" s="9" t="inlineStr">
        <is>
          <t>квалификационный экзамен</t>
        </is>
      </c>
      <c r="B59" s="10" t="inlineStr">
        <is>
          <t>23/С-291в</t>
        </is>
      </c>
      <c r="C59" s="11" t="n">
        <v>5.61</v>
      </c>
      <c r="D59" s="12" t="n"/>
      <c r="E59" s="13" t="n"/>
      <c r="F59" s="13" t="n"/>
      <c r="G59" s="14" t="n"/>
      <c r="H59" s="15" t="n"/>
      <c r="I59" s="16" t="n"/>
      <c r="J59" s="13" t="n"/>
      <c r="K59" s="11" t="n">
        <v>5.61</v>
      </c>
      <c r="L59" s="17" t="n"/>
      <c r="M59" s="18" t="n"/>
      <c r="N59" s="17" t="n"/>
      <c r="O59" s="19" t="n"/>
      <c r="P59" s="21" t="n"/>
      <c r="Q59" s="21" t="n"/>
      <c r="R59" s="21" t="n"/>
      <c r="S59" s="21" t="n"/>
      <c r="T59" s="18">
        <f>SUM(P59:S59)</f>
        <v/>
      </c>
      <c r="U59" s="10" t="n"/>
      <c r="V59" s="10" t="n"/>
      <c r="W59" s="10" t="n"/>
      <c r="X59" s="10" t="n"/>
      <c r="Y59" s="10" t="n"/>
      <c r="Z59" s="10" t="n"/>
      <c r="AA59" s="18">
        <f>SUM(U59:Z59)</f>
        <v/>
      </c>
      <c r="AB59" s="12">
        <f>T59+AA59</f>
        <v/>
      </c>
    </row>
    <row r="60">
      <c r="A60" s="9" t="inlineStr">
        <is>
          <t>Контроль качества сварных соединений</t>
        </is>
      </c>
      <c r="B60" s="10" t="inlineStr">
        <is>
          <t>22/С-391в</t>
        </is>
      </c>
      <c r="C60" s="11" t="n">
        <v>24</v>
      </c>
      <c r="D60" s="12" t="n"/>
      <c r="E60" s="13" t="n"/>
      <c r="F60" s="13" t="n"/>
      <c r="G60" s="14" t="n"/>
      <c r="H60" s="15" t="n"/>
      <c r="I60" s="16" t="n"/>
      <c r="J60" s="13" t="n"/>
      <c r="K60" s="11" t="n">
        <v>24</v>
      </c>
      <c r="L60" s="17" t="n">
        <v>22</v>
      </c>
      <c r="M60" s="18" t="n"/>
      <c r="N60" s="17" t="n"/>
      <c r="O60" s="19" t="n"/>
      <c r="P60" s="21" t="n"/>
      <c r="Q60" s="21" t="n"/>
      <c r="R60" s="21" t="n">
        <v>24</v>
      </c>
      <c r="S60" s="21" t="n"/>
      <c r="T60" s="18">
        <f>SUM(P60:S60)</f>
        <v/>
      </c>
      <c r="U60" s="10" t="n"/>
      <c r="V60" s="10" t="n"/>
      <c r="W60" s="10" t="n"/>
      <c r="X60" s="10" t="n"/>
      <c r="Y60" s="10" t="n"/>
      <c r="Z60" s="10" t="n"/>
      <c r="AA60" s="18">
        <f>SUM(U60:Z60)</f>
        <v/>
      </c>
      <c r="AB60" s="12">
        <f>T60+AA60</f>
        <v/>
      </c>
    </row>
    <row r="61">
      <c r="A61" s="9" t="inlineStr">
        <is>
          <t>квалификационный экзамен</t>
        </is>
      </c>
      <c r="B61" s="10" t="inlineStr">
        <is>
          <t>22/С-391в</t>
        </is>
      </c>
      <c r="C61" s="11" t="n">
        <v>4.95</v>
      </c>
      <c r="D61" s="12" t="n"/>
      <c r="E61" s="13" t="n"/>
      <c r="F61" s="13" t="n"/>
      <c r="G61" s="14" t="n"/>
      <c r="H61" s="15" t="n"/>
      <c r="I61" s="16" t="n"/>
      <c r="J61" s="13" t="n"/>
      <c r="K61" s="11" t="n">
        <v>4.95</v>
      </c>
      <c r="L61" s="17" t="n"/>
      <c r="M61" s="18" t="n"/>
      <c r="N61" s="17" t="n"/>
      <c r="O61" s="19" t="n"/>
      <c r="P61" s="21" t="n"/>
      <c r="Q61" s="21" t="n"/>
      <c r="R61" s="21" t="n"/>
      <c r="S61" s="21" t="n"/>
      <c r="T61" s="18">
        <f>SUM(P61:S61)</f>
        <v/>
      </c>
      <c r="U61" s="10" t="n"/>
      <c r="V61" s="10" t="n"/>
      <c r="W61" s="10" t="n"/>
      <c r="X61" s="10" t="n"/>
      <c r="Y61" s="10" t="n"/>
      <c r="Z61" s="10" t="n"/>
      <c r="AA61" s="18">
        <f>SUM(U61:Z61)</f>
        <v/>
      </c>
      <c r="AB61" s="12">
        <f>T61+AA61</f>
        <v/>
      </c>
    </row>
    <row r="62">
      <c r="A62" s="28" t="inlineStr">
        <is>
          <t xml:space="preserve">Итого </t>
        </is>
      </c>
      <c r="B62" s="29" t="inlineStr">
        <is>
          <t>внебюджет</t>
        </is>
      </c>
      <c r="C62" s="30" t="n">
        <v>58</v>
      </c>
      <c r="D62" s="39" t="n"/>
      <c r="E62" s="39" t="n"/>
      <c r="F62" s="39" t="n"/>
      <c r="G62" s="39" t="n"/>
      <c r="H62" s="39" t="n"/>
      <c r="I62" s="39" t="n"/>
      <c r="J62" s="39" t="n"/>
      <c r="K62" s="30" t="n">
        <v>58</v>
      </c>
      <c r="L62" s="32" t="n"/>
      <c r="M62" s="33" t="n"/>
      <c r="N62" s="33" t="n"/>
      <c r="O62" s="34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  <c r="AA62" s="40" t="n"/>
      <c r="AB62" s="30" t="n">
        <v>58</v>
      </c>
    </row>
    <row r="63">
      <c r="A63" s="28" t="inlineStr">
        <is>
          <t xml:space="preserve">Итого </t>
        </is>
      </c>
      <c r="B63" s="29" t="inlineStr">
        <is>
          <t>бюджет</t>
        </is>
      </c>
      <c r="C63" s="37" t="n">
        <v>1476.2</v>
      </c>
      <c r="D63" s="39" t="n"/>
      <c r="E63" s="39" t="n"/>
      <c r="F63" s="39" t="n"/>
      <c r="G63" s="39" t="n"/>
      <c r="H63" s="39" t="n"/>
      <c r="I63" s="39" t="n"/>
      <c r="J63" s="39" t="n"/>
      <c r="K63" s="37" t="n">
        <v>1476.2</v>
      </c>
      <c r="L63" s="32" t="n"/>
      <c r="M63" s="33" t="n"/>
      <c r="N63" s="33" t="n"/>
      <c r="O63" s="34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  <c r="AA63" s="39" t="n"/>
      <c r="AB63" s="37" t="n">
        <v>1476.2</v>
      </c>
    </row>
    <row r="64">
      <c r="A64" s="39" t="inlineStr">
        <is>
          <t>ВСЕГО</t>
        </is>
      </c>
      <c r="B64" s="39" t="n"/>
      <c r="C64" s="40">
        <f>SUM(C8:C61)</f>
        <v/>
      </c>
      <c r="D64" s="40">
        <f>SUM(D8:D61)</f>
        <v/>
      </c>
      <c r="E64" s="40">
        <f>SUM(E8:E61)</f>
        <v/>
      </c>
      <c r="F64" s="40">
        <f>SUM(F8:F61)</f>
        <v/>
      </c>
      <c r="G64" s="40">
        <f>SUM(G8:G61)</f>
        <v/>
      </c>
      <c r="H64" s="40">
        <f>SUM(H8:H61)</f>
        <v/>
      </c>
      <c r="I64" s="40">
        <f>SUM(I8:I61)</f>
        <v/>
      </c>
      <c r="J64" s="40">
        <f>SUM(J8:J61)</f>
        <v/>
      </c>
      <c r="K64" s="40">
        <f>SUM(K8:K61)</f>
        <v/>
      </c>
      <c r="L64" s="40">
        <f>SUM(L8:L61)</f>
        <v/>
      </c>
      <c r="M64" s="40">
        <f>SUM(M8:M61)</f>
        <v/>
      </c>
      <c r="N64" s="40">
        <f>SUM(N8:N61)</f>
        <v/>
      </c>
      <c r="O64" s="40">
        <f>SUM(O8:O61)</f>
        <v/>
      </c>
      <c r="P64" s="40">
        <f>SUM(P8:P61)</f>
        <v/>
      </c>
      <c r="Q64" s="40">
        <f>SUM(Q8:Q61)</f>
        <v/>
      </c>
      <c r="R64" s="40">
        <f>SUM(R8:R61)</f>
        <v/>
      </c>
      <c r="S64" s="40">
        <f>SUM(S8:S61)</f>
        <v/>
      </c>
      <c r="T64" s="40">
        <f>SUM(T8:T61)</f>
        <v/>
      </c>
      <c r="U64" s="40">
        <f>SUM(U8:U61)</f>
        <v/>
      </c>
      <c r="V64" s="40">
        <f>SUM(V8:V61)</f>
        <v/>
      </c>
      <c r="W64" s="40">
        <f>SUM(W8:W61)</f>
        <v/>
      </c>
      <c r="X64" s="40">
        <f>SUM(X8:X61)</f>
        <v/>
      </c>
      <c r="Y64" s="40">
        <f>SUM(Y8:Y61)</f>
        <v/>
      </c>
      <c r="Z64" s="40">
        <f>SUM(Z8:Z61)</f>
        <v/>
      </c>
      <c r="AA64" s="40">
        <f>SUM(AA8:AA61)</f>
        <v/>
      </c>
      <c r="AB64" s="40">
        <f>SUM(AB8:AB61)</f>
        <v/>
      </c>
    </row>
    <row r="65">
      <c r="A65" s="53" t="n"/>
      <c r="B65" s="53" t="n"/>
      <c r="C65" s="53" t="n"/>
      <c r="D65" s="53" t="n"/>
      <c r="E65" s="53" t="n"/>
      <c r="F65" s="53" t="n"/>
      <c r="G65" s="53" t="n"/>
      <c r="H65" s="53" t="n"/>
      <c r="I65" s="53" t="n"/>
      <c r="J65" s="53" t="n"/>
      <c r="K65" s="53" t="n"/>
      <c r="L65" s="53" t="n"/>
      <c r="M65" s="53" t="n"/>
      <c r="N65" s="53" t="n"/>
      <c r="O65" s="53" t="n"/>
      <c r="P65" s="53" t="n"/>
      <c r="Q65" s="53" t="n"/>
      <c r="R65" s="53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</row>
    <row r="66">
      <c r="A66" s="42" t="inlineStr">
        <is>
          <t>Тарифная ставка _______________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42" t="inlineStr">
        <is>
          <t>За проверку тетрадей _______________</t>
        </is>
      </c>
      <c r="L66" s="3" t="n"/>
      <c r="M66" s="3" t="n"/>
      <c r="N66" s="3" t="n"/>
      <c r="O66" s="3" t="n"/>
      <c r="P66" s="3" t="n"/>
      <c r="Q66" s="3" t="n"/>
      <c r="R66" s="3" t="n"/>
      <c r="S66" s="42" t="inlineStr">
        <is>
          <t>Не выполнено часов ______________</t>
        </is>
      </c>
      <c r="T66" s="3" t="n"/>
      <c r="U66" s="3" t="n"/>
      <c r="V66" s="43" t="n"/>
      <c r="W66" s="3" t="n"/>
      <c r="X66" s="3" t="n"/>
      <c r="Y66" s="3" t="n"/>
      <c r="Z66" s="3" t="n"/>
      <c r="AA66" s="3" t="n"/>
      <c r="AB66" s="3" t="n"/>
    </row>
    <row r="67">
      <c r="A67" s="42" t="inlineStr">
        <is>
          <t>Стоимость часа _________________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42" t="inlineStr">
        <is>
          <t>За классное руководство ____________</t>
        </is>
      </c>
      <c r="L67" s="3" t="n"/>
      <c r="M67" s="3" t="n"/>
      <c r="N67" s="3" t="n"/>
      <c r="O67" s="3" t="n"/>
      <c r="P67" s="3" t="n"/>
      <c r="Q67" s="3" t="n"/>
      <c r="R67" s="3" t="n"/>
      <c r="S67" s="42" t="inlineStr">
        <is>
          <t>Дано сверх плана _________________</t>
        </is>
      </c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</row>
    <row r="68">
      <c r="A68" s="42" t="inlineStr">
        <is>
          <t>Оклад в месяц __________________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42" t="inlineStr">
        <is>
          <t>За заведование кабинетом ___________</t>
        </is>
      </c>
      <c r="L68" s="3" t="n"/>
      <c r="M68" s="3" t="n"/>
      <c r="N68" s="3" t="n"/>
      <c r="O68" s="3" t="n"/>
      <c r="P68" s="3" t="n"/>
      <c r="Q68" s="3" t="n"/>
      <c r="R68" s="3" t="n"/>
      <c r="S68" s="42" t="inlineStr">
        <is>
          <t>Итого зарплата в месяц ____________</t>
        </is>
      </c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</row>
    <row r="69">
      <c r="A69" s="3" t="n"/>
      <c r="B69" s="3" t="n"/>
      <c r="C69" s="42" t="inlineStr">
        <is>
          <t>За руководство ПК _________________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Q69" s="3" t="n"/>
      <c r="R69" s="3" t="n"/>
      <c r="S69" s="42" t="inlineStr">
        <is>
          <t>Зарплата за год ___________________ в т.ч. за пед.часы</t>
        </is>
      </c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</row>
    <row r="70">
      <c r="A70" s="3" t="n"/>
      <c r="B70" s="3" t="n"/>
      <c r="C70" s="42" t="inlineStr">
        <is>
          <t>Зам. директора по УР ______________</t>
        </is>
      </c>
      <c r="E70" s="3" t="n"/>
      <c r="F70" s="3" t="n"/>
      <c r="G70" s="3" t="n"/>
      <c r="H70" s="3" t="n"/>
      <c r="I70" s="3" t="inlineStr">
        <is>
          <t>Е.В. Кшецкая</t>
        </is>
      </c>
      <c r="K70" s="3" t="n"/>
      <c r="L70" s="3" t="n"/>
      <c r="M70" s="3" t="n"/>
      <c r="N70" s="3" t="n"/>
      <c r="O70" s="3" t="n"/>
      <c r="Q70" s="3" t="n"/>
      <c r="R70" s="3" t="n"/>
      <c r="S70" s="3" t="inlineStr">
        <is>
          <t>Зав.учебной частью_____________________О.В. Подковыркина</t>
        </is>
      </c>
      <c r="T70" s="3" t="n"/>
      <c r="U70" s="3" t="n"/>
      <c r="V70" s="3" t="n"/>
      <c r="W70" s="3" t="n"/>
      <c r="X70" s="3" t="n"/>
      <c r="Y70" s="3" t="n"/>
      <c r="AA70" s="3" t="n"/>
      <c r="AB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Q71" s="3" t="n"/>
      <c r="R71" s="3" t="n"/>
      <c r="S71" s="42" t="inlineStr">
        <is>
          <t>С пед. нагрузкой ознакомлен преподаватель: _____________</t>
        </is>
      </c>
      <c r="T71" s="3" t="n"/>
      <c r="U71" s="3" t="n"/>
      <c r="V71" s="3" t="n"/>
      <c r="X71" s="3" t="n"/>
      <c r="Y71" s="3" t="n"/>
      <c r="AA71" s="3" t="n"/>
      <c r="AB7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Рыскунова Ольга Владимировна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Обществознание</t>
        </is>
      </c>
      <c r="B8" s="10" t="inlineStr">
        <is>
          <t>24/ПГЗ-191</t>
        </is>
      </c>
      <c r="C8" s="11" t="n">
        <v>82</v>
      </c>
      <c r="D8" s="12" t="n"/>
      <c r="E8" s="13" t="n"/>
      <c r="F8" s="13" t="n"/>
      <c r="G8" s="14" t="n"/>
      <c r="H8" s="15" t="n"/>
      <c r="I8" s="16" t="n"/>
      <c r="J8" s="13" t="n"/>
      <c r="K8" s="11" t="n">
        <v>82</v>
      </c>
      <c r="L8" s="17" t="n">
        <v>34</v>
      </c>
      <c r="M8" s="18" t="n"/>
      <c r="N8" s="17" t="n">
        <v>48</v>
      </c>
      <c r="O8" s="19" t="n"/>
      <c r="P8" s="21" t="n">
        <v>4</v>
      </c>
      <c r="Q8" s="21" t="n">
        <v>2</v>
      </c>
      <c r="R8" s="21" t="n">
        <v>0</v>
      </c>
      <c r="S8" s="21" t="n">
        <v>10</v>
      </c>
      <c r="T8" s="18">
        <f>SUM(P8:S8)</f>
        <v/>
      </c>
      <c r="U8" s="10" t="n">
        <v>0</v>
      </c>
      <c r="V8" s="10" t="n">
        <v>0</v>
      </c>
      <c r="W8" s="10" t="n">
        <v>8</v>
      </c>
      <c r="X8" s="10" t="n">
        <v>4</v>
      </c>
      <c r="Y8" s="10" t="n">
        <v>0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Обществознание</t>
        </is>
      </c>
      <c r="B9" s="10" t="inlineStr">
        <is>
          <t>24/п МП-191</t>
        </is>
      </c>
      <c r="C9" s="11" t="n">
        <v>78</v>
      </c>
      <c r="D9" s="12" t="n"/>
      <c r="E9" s="13" t="n"/>
      <c r="F9" s="13" t="n"/>
      <c r="G9" s="14" t="n"/>
      <c r="H9" s="15" t="n"/>
      <c r="I9" s="16" t="n"/>
      <c r="J9" s="13" t="n"/>
      <c r="K9" s="11" t="n">
        <v>78</v>
      </c>
      <c r="L9" s="17" t="n">
        <v>32</v>
      </c>
      <c r="M9" s="18" t="n"/>
      <c r="N9" s="17" t="n">
        <v>46</v>
      </c>
      <c r="O9" s="19" t="n"/>
      <c r="P9" s="21" t="n">
        <v>2</v>
      </c>
      <c r="Q9" s="21" t="n">
        <v>2</v>
      </c>
      <c r="R9" s="21" t="n">
        <v>0</v>
      </c>
      <c r="S9" s="21" t="n">
        <v>10</v>
      </c>
      <c r="T9" s="18">
        <f>SUM(P9:S9)</f>
        <v/>
      </c>
      <c r="U9" s="10" t="n">
        <v>0</v>
      </c>
      <c r="V9" s="10" t="n">
        <v>0</v>
      </c>
      <c r="W9" s="10" t="n">
        <v>8</v>
      </c>
      <c r="X9" s="10" t="n">
        <v>14</v>
      </c>
      <c r="Y9" s="10" t="n">
        <v>16</v>
      </c>
      <c r="Z9" s="10" t="n"/>
      <c r="AA9" s="18">
        <f>SUM(U9:Z9)</f>
        <v/>
      </c>
      <c r="AB9" s="12">
        <f>T9+AA9</f>
        <v/>
      </c>
    </row>
    <row r="10">
      <c r="A10" s="9" t="inlineStr">
        <is>
          <t>Основы экономики организации</t>
        </is>
      </c>
      <c r="B10" s="10" t="inlineStr">
        <is>
          <t>23/п ОМД-291</t>
        </is>
      </c>
      <c r="C10" s="11" t="n">
        <v>36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36</v>
      </c>
      <c r="L10" s="17" t="n"/>
      <c r="M10" s="18" t="n"/>
      <c r="N10" s="17" t="n">
        <v>36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0</v>
      </c>
      <c r="V10" s="10" t="n">
        <v>6</v>
      </c>
      <c r="W10" s="10" t="n">
        <v>8</v>
      </c>
      <c r="X10" s="10" t="n">
        <v>6</v>
      </c>
      <c r="Y10" s="10" t="n">
        <v>4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Правовое обеспечение профессиональной деятельности</t>
        </is>
      </c>
      <c r="B11" s="10" t="inlineStr">
        <is>
          <t>22/п ОМД-391в</t>
        </is>
      </c>
      <c r="C11" s="11" t="n">
        <v>38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38</v>
      </c>
      <c r="L11" s="17" t="n">
        <v>36</v>
      </c>
      <c r="M11" s="18" t="n"/>
      <c r="N11" s="17" t="n"/>
      <c r="O11" s="19" t="n"/>
      <c r="P11" s="21" t="n">
        <v>16</v>
      </c>
      <c r="Q11" s="21" t="n">
        <v>10</v>
      </c>
      <c r="R11" s="21" t="n">
        <v>12</v>
      </c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Менеджмент</t>
        </is>
      </c>
      <c r="B12" s="10" t="inlineStr">
        <is>
          <t>22/п ОМД-391в</t>
        </is>
      </c>
      <c r="C12" s="11" t="n">
        <v>38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38</v>
      </c>
      <c r="L12" s="17" t="n">
        <v>36</v>
      </c>
      <c r="M12" s="18" t="n"/>
      <c r="N12" s="17" t="n"/>
      <c r="O12" s="19" t="n"/>
      <c r="P12" s="21" t="n">
        <v>14</v>
      </c>
      <c r="Q12" s="21" t="n">
        <v>10</v>
      </c>
      <c r="R12" s="21" t="n">
        <v>14</v>
      </c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Планирование, организация производства и экономика цеха обработки металлов давлением</t>
        </is>
      </c>
      <c r="B13" s="10" t="inlineStr">
        <is>
          <t>22/п ОМД-391в</t>
        </is>
      </c>
      <c r="C13" s="11" t="n">
        <v>38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38</v>
      </c>
      <c r="L13" s="17" t="n">
        <v>36</v>
      </c>
      <c r="M13" s="18" t="n"/>
      <c r="N13" s="17" t="n"/>
      <c r="O13" s="19" t="n"/>
      <c r="P13" s="21" t="n">
        <v>14</v>
      </c>
      <c r="Q13" s="21" t="n">
        <v>10</v>
      </c>
      <c r="R13" s="21" t="n">
        <v>14</v>
      </c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Планирование, организация производства и экономика цеха обработки металлов давлением (ПРИЕМ КУРСОВОГО ПРОЕКТА)</t>
        </is>
      </c>
      <c r="B14" s="10" t="inlineStr">
        <is>
          <t>22/п ОМД-391в</t>
        </is>
      </c>
      <c r="C14" s="11" t="n">
        <v>16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16</v>
      </c>
      <c r="L14" s="17" t="n">
        <v>18</v>
      </c>
      <c r="M14" s="18" t="n"/>
      <c r="N14" s="17" t="n"/>
      <c r="O14" s="19" t="n"/>
      <c r="P14" s="21" t="n"/>
      <c r="Q14" s="21" t="n"/>
      <c r="R14" s="21" t="n">
        <v>16</v>
      </c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Подготовка выпускной квалификационной работы (ЭКОНОМИЧЕСКАЯ ЧАСТЬ)</t>
        </is>
      </c>
      <c r="B15" s="10" t="inlineStr">
        <is>
          <t>22/п ОМД-391в</t>
        </is>
      </c>
      <c r="C15" s="11" t="n">
        <v>16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16</v>
      </c>
      <c r="L15" s="17" t="n"/>
      <c r="M15" s="18" t="n"/>
      <c r="N15" s="17" t="n">
        <v>144</v>
      </c>
      <c r="O15" s="19" t="n"/>
      <c r="P15" s="21" t="n"/>
      <c r="Q15" s="21" t="n"/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Защита выпускной квалификационной работы</t>
        </is>
      </c>
      <c r="B16" s="10" t="inlineStr">
        <is>
          <t>22/п ОМД-391в</t>
        </is>
      </c>
      <c r="C16" s="11" t="n">
        <v>7.5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7.5</v>
      </c>
      <c r="L16" s="17" t="n"/>
      <c r="M16" s="18" t="n"/>
      <c r="N16" s="17" t="n">
        <v>72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Правовое обеспечение профессиональной деятельности</t>
        </is>
      </c>
      <c r="B17" s="10" t="inlineStr">
        <is>
          <t>21/ОМД-491в</t>
        </is>
      </c>
      <c r="C17" s="11" t="n">
        <v>56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56</v>
      </c>
      <c r="L17" s="17" t="n">
        <v>54</v>
      </c>
      <c r="M17" s="18" t="n"/>
      <c r="N17" s="17" t="n"/>
      <c r="O17" s="19" t="n"/>
      <c r="P17" s="21" t="n">
        <v>10</v>
      </c>
      <c r="Q17" s="21" t="n">
        <v>10</v>
      </c>
      <c r="R17" s="21" t="n"/>
      <c r="S17" s="21" t="n">
        <v>34</v>
      </c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Планирование и организация производства и экономика цеха обработки металлов давлением</t>
        </is>
      </c>
      <c r="B18" s="10" t="inlineStr">
        <is>
          <t>21/ОМД-491в</t>
        </is>
      </c>
      <c r="C18" s="11" t="n">
        <v>70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70</v>
      </c>
      <c r="L18" s="17" t="n">
        <v>70</v>
      </c>
      <c r="M18" s="18" t="n"/>
      <c r="N18" s="17" t="n"/>
      <c r="O18" s="19" t="n"/>
      <c r="P18" s="21" t="n">
        <v>6</v>
      </c>
      <c r="Q18" s="21" t="n">
        <v>8</v>
      </c>
      <c r="R18" s="21" t="n"/>
      <c r="S18" s="21" t="n">
        <v>56</v>
      </c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Планирование и организация производства и экономика цеха обработки металлов давлением (ПРИЕМ КУРСОВОГО ПРОЕКТА)</t>
        </is>
      </c>
      <c r="B19" s="10" t="inlineStr">
        <is>
          <t>21/ОМД-491в</t>
        </is>
      </c>
      <c r="C19" s="11" t="n">
        <v>16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16</v>
      </c>
      <c r="L19" s="17" t="n">
        <v>20</v>
      </c>
      <c r="M19" s="18" t="n"/>
      <c r="N19" s="17" t="n"/>
      <c r="O19" s="19" t="n"/>
      <c r="P19" s="21" t="n"/>
      <c r="Q19" s="21" t="n"/>
      <c r="R19" s="21" t="n"/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Деловое общение</t>
        </is>
      </c>
      <c r="B20" s="25" t="inlineStr">
        <is>
          <t>21/ОМД-491в</t>
        </is>
      </c>
      <c r="C20" s="11" t="n">
        <v>40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40</v>
      </c>
      <c r="L20" s="17" t="n">
        <v>40</v>
      </c>
      <c r="M20" s="18" t="n"/>
      <c r="N20" s="17" t="n"/>
      <c r="O20" s="19" t="n"/>
      <c r="P20" s="21" t="n">
        <v>10</v>
      </c>
      <c r="Q20" s="21" t="n">
        <v>8</v>
      </c>
      <c r="R20" s="21" t="n">
        <v>4</v>
      </c>
      <c r="S20" s="21" t="n">
        <v>6</v>
      </c>
      <c r="T20" s="18">
        <f>SUM(P20:S20)</f>
        <v/>
      </c>
      <c r="U20" s="10" t="n">
        <v>12</v>
      </c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Защита выпускной квалификационной работы</t>
        </is>
      </c>
      <c r="B21" s="25" t="inlineStr">
        <is>
          <t>21/ОМД-491в</t>
        </is>
      </c>
      <c r="C21" s="11" t="n">
        <v>9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9</v>
      </c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Основы экономики</t>
        </is>
      </c>
      <c r="B22" s="10" t="inlineStr">
        <is>
          <t>23/С-291в</t>
        </is>
      </c>
      <c r="C22" s="11" t="n">
        <v>38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38</v>
      </c>
      <c r="L22" s="17" t="n">
        <v>36</v>
      </c>
      <c r="M22" s="18" t="n"/>
      <c r="N22" s="17" t="n"/>
      <c r="O22" s="19" t="n"/>
      <c r="P22" s="21" t="n"/>
      <c r="Q22" s="21" t="n"/>
      <c r="R22" s="21" t="n">
        <v>22</v>
      </c>
      <c r="S22" s="21" t="n">
        <v>16</v>
      </c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Основы экономики</t>
        </is>
      </c>
      <c r="B23" s="10" t="inlineStr">
        <is>
          <t>22/С-391в</t>
        </is>
      </c>
      <c r="C23" s="11" t="n">
        <v>32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32</v>
      </c>
      <c r="L23" s="17" t="n">
        <v>30</v>
      </c>
      <c r="M23" s="18" t="n"/>
      <c r="N23" s="17" t="n"/>
      <c r="O23" s="19" t="n"/>
      <c r="P23" s="21" t="n"/>
      <c r="Q23" s="21" t="n">
        <v>20</v>
      </c>
      <c r="R23" s="21" t="n">
        <v>4</v>
      </c>
      <c r="S23" s="21" t="n">
        <v>8</v>
      </c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28" t="inlineStr">
        <is>
          <t xml:space="preserve">Итого </t>
        </is>
      </c>
      <c r="B24" s="29" t="inlineStr">
        <is>
          <t>внебюджет</t>
        </is>
      </c>
      <c r="C24" s="30" t="n">
        <v>0</v>
      </c>
      <c r="D24" s="39" t="n"/>
      <c r="E24" s="39" t="n"/>
      <c r="F24" s="39" t="n"/>
      <c r="G24" s="39" t="n"/>
      <c r="H24" s="39" t="n"/>
      <c r="I24" s="39" t="n"/>
      <c r="J24" s="39" t="n"/>
      <c r="K24" s="30" t="n">
        <v>0</v>
      </c>
      <c r="L24" s="32" t="n"/>
      <c r="M24" s="33" t="n"/>
      <c r="N24" s="33" t="n"/>
      <c r="O24" s="34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  <c r="AA24" s="40" t="n"/>
      <c r="AB24" s="30" t="n">
        <v>0</v>
      </c>
    </row>
    <row r="25">
      <c r="A25" s="28" t="inlineStr">
        <is>
          <t xml:space="preserve">Итого </t>
        </is>
      </c>
      <c r="B25" s="29" t="inlineStr">
        <is>
          <t>бюджет</t>
        </is>
      </c>
      <c r="C25" s="37" t="n">
        <v>610.5</v>
      </c>
      <c r="D25" s="39" t="n"/>
      <c r="E25" s="39" t="n"/>
      <c r="F25" s="39" t="n"/>
      <c r="G25" s="39" t="n"/>
      <c r="H25" s="39" t="n"/>
      <c r="I25" s="39" t="n"/>
      <c r="J25" s="39" t="n"/>
      <c r="K25" s="37" t="n">
        <v>610.5</v>
      </c>
      <c r="L25" s="32" t="n"/>
      <c r="M25" s="33" t="n"/>
      <c r="N25" s="33" t="n"/>
      <c r="O25" s="34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  <c r="AA25" s="39" t="n"/>
      <c r="AB25" s="37" t="n">
        <v>610.5</v>
      </c>
    </row>
    <row r="26">
      <c r="A26" s="39" t="inlineStr">
        <is>
          <t>ВСЕГО</t>
        </is>
      </c>
      <c r="B26" s="39" t="n"/>
      <c r="C26" s="40">
        <f>SUM(C8:C23)</f>
        <v/>
      </c>
      <c r="D26" s="40">
        <f>SUM(D8:D23)</f>
        <v/>
      </c>
      <c r="E26" s="40">
        <f>SUM(E8:E23)</f>
        <v/>
      </c>
      <c r="F26" s="40">
        <f>SUM(F8:F23)</f>
        <v/>
      </c>
      <c r="G26" s="40">
        <f>SUM(G8:G23)</f>
        <v/>
      </c>
      <c r="H26" s="40">
        <f>SUM(H8:H23)</f>
        <v/>
      </c>
      <c r="I26" s="40">
        <f>SUM(I8:I23)</f>
        <v/>
      </c>
      <c r="J26" s="40">
        <f>SUM(J8:J23)</f>
        <v/>
      </c>
      <c r="K26" s="40">
        <f>SUM(K8:K23)</f>
        <v/>
      </c>
      <c r="L26" s="40">
        <f>SUM(L8:L23)</f>
        <v/>
      </c>
      <c r="M26" s="40">
        <f>SUM(M8:M23)</f>
        <v/>
      </c>
      <c r="N26" s="40">
        <f>SUM(N8:N23)</f>
        <v/>
      </c>
      <c r="O26" s="40">
        <f>SUM(O8:O23)</f>
        <v/>
      </c>
      <c r="P26" s="40">
        <f>SUM(P8:P23)</f>
        <v/>
      </c>
      <c r="Q26" s="40">
        <f>SUM(Q8:Q23)</f>
        <v/>
      </c>
      <c r="R26" s="40">
        <f>SUM(R8:R23)</f>
        <v/>
      </c>
      <c r="S26" s="40">
        <f>SUM(S8:S23)</f>
        <v/>
      </c>
      <c r="T26" s="40">
        <f>SUM(T8:T23)</f>
        <v/>
      </c>
      <c r="U26" s="40">
        <f>SUM(U8:U23)</f>
        <v/>
      </c>
      <c r="V26" s="40">
        <f>SUM(V8:V23)</f>
        <v/>
      </c>
      <c r="W26" s="40">
        <f>SUM(W8:W23)</f>
        <v/>
      </c>
      <c r="X26" s="40">
        <f>SUM(X8:X23)</f>
        <v/>
      </c>
      <c r="Y26" s="40">
        <f>SUM(Y8:Y23)</f>
        <v/>
      </c>
      <c r="Z26" s="40">
        <f>SUM(Z8:Z23)</f>
        <v/>
      </c>
      <c r="AA26" s="40">
        <f>SUM(AA8:AA23)</f>
        <v/>
      </c>
      <c r="AB26" s="40">
        <f>SUM(AB8:AB23)</f>
        <v/>
      </c>
    </row>
    <row r="27">
      <c r="A27" s="53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3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</row>
    <row r="28">
      <c r="A28" s="42" t="inlineStr">
        <is>
          <t>Тарифная ставка 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проверку тетрадей _______________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Не выполнено часов ______________</t>
        </is>
      </c>
      <c r="T28" s="3" t="n"/>
      <c r="U28" s="3" t="n"/>
      <c r="V28" s="43" t="n"/>
      <c r="W28" s="3" t="n"/>
      <c r="X28" s="3" t="n"/>
      <c r="Y28" s="3" t="n"/>
      <c r="Z28" s="3" t="n"/>
      <c r="AA28" s="3" t="n"/>
      <c r="AB28" s="3" t="n"/>
    </row>
    <row r="29">
      <c r="A29" s="42" t="inlineStr">
        <is>
          <t>Стоимость часа _________________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42" t="inlineStr">
        <is>
          <t>За классное руководство ____________</t>
        </is>
      </c>
      <c r="L29" s="3" t="n"/>
      <c r="M29" s="3" t="n"/>
      <c r="N29" s="3" t="n"/>
      <c r="O29" s="3" t="n"/>
      <c r="P29" s="3" t="n"/>
      <c r="Q29" s="3" t="n"/>
      <c r="R29" s="3" t="n"/>
      <c r="S29" s="42" t="inlineStr">
        <is>
          <t>Дано сверх плана _________________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42" t="inlineStr">
        <is>
          <t>Оклад в месяц __________________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42" t="inlineStr">
        <is>
          <t>За заведование кабинетом ___________</t>
        </is>
      </c>
      <c r="L30" s="3" t="n"/>
      <c r="M30" s="3" t="n"/>
      <c r="N30" s="3" t="n"/>
      <c r="O30" s="3" t="n"/>
      <c r="P30" s="3" t="n"/>
      <c r="Q30" s="3" t="n"/>
      <c r="R30" s="3" t="n"/>
      <c r="S30" s="42" t="inlineStr">
        <is>
          <t>Итого зарплата в месяц ____________</t>
        </is>
      </c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  <row r="31">
      <c r="A31" s="3" t="n"/>
      <c r="B31" s="3" t="n"/>
      <c r="C31" s="42" t="inlineStr">
        <is>
          <t>За руководство ПК _________________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Зарплата за год ___________________ в т.ч. за пед.часы</t>
        </is>
      </c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</row>
    <row r="32">
      <c r="A32" s="3" t="n"/>
      <c r="B32" s="3" t="n"/>
      <c r="C32" s="42" t="inlineStr">
        <is>
          <t>Зам. директора по УР ______________</t>
        </is>
      </c>
      <c r="E32" s="3" t="n"/>
      <c r="F32" s="3" t="n"/>
      <c r="G32" s="3" t="n"/>
      <c r="H32" s="3" t="n"/>
      <c r="I32" s="3" t="inlineStr">
        <is>
          <t>Е.В. Кшецкая</t>
        </is>
      </c>
      <c r="K32" s="3" t="n"/>
      <c r="L32" s="3" t="n"/>
      <c r="M32" s="3" t="n"/>
      <c r="N32" s="3" t="n"/>
      <c r="O32" s="3" t="n"/>
      <c r="Q32" s="3" t="n"/>
      <c r="R32" s="3" t="n"/>
      <c r="S32" s="3" t="inlineStr">
        <is>
          <t>Зав.учебной частью_____________________О.В. Подковыркина</t>
        </is>
      </c>
      <c r="T32" s="3" t="n"/>
      <c r="U32" s="3" t="n"/>
      <c r="V32" s="3" t="n"/>
      <c r="W32" s="3" t="n"/>
      <c r="X32" s="3" t="n"/>
      <c r="Y32" s="3" t="n"/>
      <c r="AA32" s="3" t="n"/>
      <c r="AB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Q33" s="3" t="n"/>
      <c r="R33" s="3" t="n"/>
      <c r="S33" s="42" t="inlineStr">
        <is>
          <t>С пед. нагрузкой ознакомлен преподаватель: _____________</t>
        </is>
      </c>
      <c r="T33" s="3" t="n"/>
      <c r="U33" s="3" t="n"/>
      <c r="V33" s="3" t="n"/>
      <c r="X33" s="3" t="n"/>
      <c r="Y33" s="3" t="n"/>
      <c r="AA33" s="3" t="n"/>
      <c r="AB33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Ряпосов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Производственная практика (по профилю специальности)</t>
        </is>
      </c>
      <c r="B8" s="10" t="inlineStr">
        <is>
          <t>21/МПО-491в</t>
        </is>
      </c>
      <c r="C8" s="11" t="n">
        <v>14</v>
      </c>
      <c r="D8" s="12" t="n"/>
      <c r="E8" s="13" t="n"/>
      <c r="F8" s="13" t="n"/>
      <c r="G8" s="14" t="n"/>
      <c r="H8" s="15" t="n"/>
      <c r="I8" s="16" t="n"/>
      <c r="J8" s="13" t="n"/>
      <c r="K8" s="11" t="n">
        <v>14</v>
      </c>
      <c r="L8" s="17" t="n">
        <v>144</v>
      </c>
      <c r="M8" s="18" t="n"/>
      <c r="N8" s="17" t="n">
        <v>30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Производственная практика (по профилю специальности)</t>
        </is>
      </c>
      <c r="B9" s="10" t="inlineStr">
        <is>
          <t>21/МПО-491в</t>
        </is>
      </c>
      <c r="C9" s="11" t="n">
        <v>12</v>
      </c>
      <c r="D9" s="12" t="n"/>
      <c r="E9" s="13" t="n"/>
      <c r="F9" s="13" t="n"/>
      <c r="G9" s="14" t="n"/>
      <c r="H9" s="15" t="n"/>
      <c r="I9" s="16" t="n"/>
      <c r="J9" s="13" t="n"/>
      <c r="K9" s="11" t="n">
        <v>12</v>
      </c>
      <c r="L9" s="17" t="n"/>
      <c r="M9" s="18" t="n"/>
      <c r="N9" s="17" t="n">
        <v>210</v>
      </c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Производственная практика (по профилю специальности)</t>
        </is>
      </c>
      <c r="B10" s="10" t="inlineStr">
        <is>
          <t>21/МПО-491в</t>
        </is>
      </c>
      <c r="C10" s="11" t="n">
        <v>14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14</v>
      </c>
      <c r="L10" s="17" t="n"/>
      <c r="M10" s="18" t="n"/>
      <c r="N10" s="17" t="n">
        <v>174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40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40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40</v>
      </c>
    </row>
    <row r="24">
      <c r="A24" s="39" t="inlineStr">
        <is>
          <t>ВСЕГО</t>
        </is>
      </c>
      <c r="B24" s="39" t="n"/>
      <c r="C24" s="40">
        <f>SUM(C8:C10)</f>
        <v/>
      </c>
      <c r="D24" s="40">
        <f>SUM(D8:D10)</f>
        <v/>
      </c>
      <c r="E24" s="40">
        <f>SUM(E8:E10)</f>
        <v/>
      </c>
      <c r="F24" s="40">
        <f>SUM(F8:F10)</f>
        <v/>
      </c>
      <c r="G24" s="40">
        <f>SUM(G8:G10)</f>
        <v/>
      </c>
      <c r="H24" s="40">
        <f>SUM(H8:H10)</f>
        <v/>
      </c>
      <c r="I24" s="40">
        <f>SUM(I8:I10)</f>
        <v/>
      </c>
      <c r="J24" s="40">
        <f>SUM(J8:J10)</f>
        <v/>
      </c>
      <c r="K24" s="40">
        <f>SUM(K8:K10)</f>
        <v/>
      </c>
      <c r="L24" s="40">
        <f>SUM(L8:L10)</f>
        <v/>
      </c>
      <c r="M24" s="40">
        <f>SUM(M8:M10)</f>
        <v/>
      </c>
      <c r="N24" s="40">
        <f>SUM(N8:N10)</f>
        <v/>
      </c>
      <c r="O24" s="40">
        <f>SUM(O8:O10)</f>
        <v/>
      </c>
      <c r="P24" s="40">
        <f>SUM(P8:P10)</f>
        <v/>
      </c>
      <c r="Q24" s="40">
        <f>SUM(Q8:Q10)</f>
        <v/>
      </c>
      <c r="R24" s="40">
        <f>SUM(R8:R10)</f>
        <v/>
      </c>
      <c r="S24" s="40">
        <f>SUM(S8:S10)</f>
        <v/>
      </c>
      <c r="T24" s="40">
        <f>SUM(T8:T10)</f>
        <v/>
      </c>
      <c r="U24" s="40">
        <f>SUM(U8:U10)</f>
        <v/>
      </c>
      <c r="V24" s="40">
        <f>SUM(V8:V10)</f>
        <v/>
      </c>
      <c r="W24" s="40">
        <f>SUM(W8:W10)</f>
        <v/>
      </c>
      <c r="X24" s="40">
        <f>SUM(X8:X10)</f>
        <v/>
      </c>
      <c r="Y24" s="40">
        <f>SUM(Y8:Y10)</f>
        <v/>
      </c>
      <c r="Z24" s="40">
        <f>SUM(Z8:Z10)</f>
        <v/>
      </c>
      <c r="AA24" s="40">
        <f>SUM(AA8:AA10)</f>
        <v/>
      </c>
      <c r="AB24" s="40">
        <f>SUM(AB8:AB10)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Ряпосов, Гарипов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 (слесарная)</t>
        </is>
      </c>
      <c r="B8" s="10" t="inlineStr">
        <is>
          <t>24/ТО-1111</t>
        </is>
      </c>
      <c r="C8" s="11" t="n">
        <v>72</v>
      </c>
      <c r="D8" s="12" t="n"/>
      <c r="E8" s="13" t="n"/>
      <c r="F8" s="13" t="n"/>
      <c r="G8" s="14" t="n"/>
      <c r="H8" s="15" t="n"/>
      <c r="I8" s="16" t="n"/>
      <c r="J8" s="13" t="n"/>
      <c r="K8" s="11" t="n">
        <v>72</v>
      </c>
      <c r="L8" s="17" t="n"/>
      <c r="M8" s="18" t="n"/>
      <c r="N8" s="17" t="n">
        <v>72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72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72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72</v>
      </c>
    </row>
    <row r="24">
      <c r="A24" s="39" t="inlineStr">
        <is>
          <t>ВСЕГО</t>
        </is>
      </c>
      <c r="B24" s="39" t="n"/>
      <c r="C24" s="40">
        <f>SUM(C8:C8)</f>
        <v/>
      </c>
      <c r="D24" s="40">
        <f>SUM(D8:D8)</f>
        <v/>
      </c>
      <c r="E24" s="40">
        <f>SUM(E8:E8)</f>
        <v/>
      </c>
      <c r="F24" s="40">
        <f>SUM(F8:F8)</f>
        <v/>
      </c>
      <c r="G24" s="40">
        <f>SUM(G8:G8)</f>
        <v/>
      </c>
      <c r="H24" s="40">
        <f>SUM(H8:H8)</f>
        <v/>
      </c>
      <c r="I24" s="40">
        <f>SUM(I8:I8)</f>
        <v/>
      </c>
      <c r="J24" s="40">
        <f>SUM(J8:J8)</f>
        <v/>
      </c>
      <c r="K24" s="40">
        <f>SUM(K8:K8)</f>
        <v/>
      </c>
      <c r="L24" s="40">
        <f>SUM(L8:L8)</f>
        <v/>
      </c>
      <c r="M24" s="40">
        <f>SUM(M8:M8)</f>
        <v/>
      </c>
      <c r="N24" s="40">
        <f>SUM(N8:N8)</f>
        <v/>
      </c>
      <c r="O24" s="40">
        <f>SUM(O8:O8)</f>
        <v/>
      </c>
      <c r="P24" s="40">
        <f>SUM(P8:P8)</f>
        <v/>
      </c>
      <c r="Q24" s="40">
        <f>SUM(Q8:Q8)</f>
        <v/>
      </c>
      <c r="R24" s="40">
        <f>SUM(R8:R8)</f>
        <v/>
      </c>
      <c r="S24" s="40">
        <f>SUM(S8:S8)</f>
        <v/>
      </c>
      <c r="T24" s="40">
        <f>SUM(T8:T8)</f>
        <v/>
      </c>
      <c r="U24" s="40">
        <f>SUM(U8:U8)</f>
        <v/>
      </c>
      <c r="V24" s="40">
        <f>SUM(V8:V8)</f>
        <v/>
      </c>
      <c r="W24" s="40">
        <f>SUM(W8:W8)</f>
        <v/>
      </c>
      <c r="X24" s="40">
        <f>SUM(X8:X8)</f>
        <v/>
      </c>
      <c r="Y24" s="40">
        <f>SUM(Y8:Y8)</f>
        <v/>
      </c>
      <c r="Z24" s="40">
        <f>SUM(Z8:Z8)</f>
        <v/>
      </c>
      <c r="AA24" s="40">
        <f>SUM(AA8:AA8)</f>
        <v/>
      </c>
      <c r="AB24" s="40">
        <f>SUM(AB8:AB8)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Ряпосов/Епимахов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 (слесарная)</t>
        </is>
      </c>
      <c r="B8" s="10" t="inlineStr">
        <is>
          <t>23/п ОМД-291</t>
        </is>
      </c>
      <c r="C8" s="11" t="n">
        <v>72</v>
      </c>
      <c r="D8" s="12" t="n"/>
      <c r="E8" s="13" t="n"/>
      <c r="F8" s="13" t="n"/>
      <c r="G8" s="14" t="n"/>
      <c r="H8" s="15" t="n"/>
      <c r="I8" s="16" t="n"/>
      <c r="J8" s="13" t="n"/>
      <c r="K8" s="11" t="n">
        <v>72</v>
      </c>
      <c r="L8" s="17" t="n">
        <v>72</v>
      </c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72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72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72</v>
      </c>
    </row>
    <row r="24">
      <c r="A24" s="39" t="inlineStr">
        <is>
          <t>ВСЕГО</t>
        </is>
      </c>
      <c r="B24" s="39" t="n"/>
      <c r="C24" s="40">
        <f>SUM(C8:C8)</f>
        <v/>
      </c>
      <c r="D24" s="40">
        <f>SUM(D8:D8)</f>
        <v/>
      </c>
      <c r="E24" s="40">
        <f>SUM(E8:E8)</f>
        <v/>
      </c>
      <c r="F24" s="40">
        <f>SUM(F8:F8)</f>
        <v/>
      </c>
      <c r="G24" s="40">
        <f>SUM(G8:G8)</f>
        <v/>
      </c>
      <c r="H24" s="40">
        <f>SUM(H8:H8)</f>
        <v/>
      </c>
      <c r="I24" s="40">
        <f>SUM(I8:I8)</f>
        <v/>
      </c>
      <c r="J24" s="40">
        <f>SUM(J8:J8)</f>
        <v/>
      </c>
      <c r="K24" s="40">
        <f>SUM(K8:K8)</f>
        <v/>
      </c>
      <c r="L24" s="40">
        <f>SUM(L8:L8)</f>
        <v/>
      </c>
      <c r="M24" s="40">
        <f>SUM(M8:M8)</f>
        <v/>
      </c>
      <c r="N24" s="40">
        <f>SUM(N8:N8)</f>
        <v/>
      </c>
      <c r="O24" s="40">
        <f>SUM(O8:O8)</f>
        <v/>
      </c>
      <c r="P24" s="40">
        <f>SUM(P8:P8)</f>
        <v/>
      </c>
      <c r="Q24" s="40">
        <f>SUM(Q8:Q8)</f>
        <v/>
      </c>
      <c r="R24" s="40">
        <f>SUM(R8:R8)</f>
        <v/>
      </c>
      <c r="S24" s="40">
        <f>SUM(S8:S8)</f>
        <v/>
      </c>
      <c r="T24" s="40">
        <f>SUM(T8:T8)</f>
        <v/>
      </c>
      <c r="U24" s="40">
        <f>SUM(U8:U8)</f>
        <v/>
      </c>
      <c r="V24" s="40">
        <f>SUM(V8:V8)</f>
        <v/>
      </c>
      <c r="W24" s="40">
        <f>SUM(W8:W8)</f>
        <v/>
      </c>
      <c r="X24" s="40">
        <f>SUM(X8:X8)</f>
        <v/>
      </c>
      <c r="Y24" s="40">
        <f>SUM(Y8:Y8)</f>
        <v/>
      </c>
      <c r="Z24" s="40">
        <f>SUM(Z8:Z8)</f>
        <v/>
      </c>
      <c r="AA24" s="40">
        <f>SUM(AA8:AA8)</f>
        <v/>
      </c>
      <c r="AB24" s="40">
        <f>SUM(AB8:AB8)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Сазонова Ирина Михайловна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Социальная психология</t>
        </is>
      </c>
      <c r="B8" s="10" t="inlineStr">
        <is>
          <t>21/АТ-491в</t>
        </is>
      </c>
      <c r="C8" s="11" t="n">
        <v>78</v>
      </c>
      <c r="D8" s="12" t="n"/>
      <c r="E8" s="13" t="n"/>
      <c r="F8" s="13" t="n"/>
      <c r="G8" s="14" t="n"/>
      <c r="H8" s="15" t="n"/>
      <c r="I8" s="16" t="n"/>
      <c r="J8" s="13" t="n"/>
      <c r="K8" s="11" t="n">
        <v>78</v>
      </c>
      <c r="L8" s="17" t="n">
        <v>78</v>
      </c>
      <c r="M8" s="18" t="n"/>
      <c r="N8" s="17" t="n"/>
      <c r="O8" s="19" t="n"/>
      <c r="P8" s="21" t="n">
        <v>12</v>
      </c>
      <c r="Q8" s="21" t="n">
        <v>24</v>
      </c>
      <c r="R8" s="21" t="n">
        <v>24</v>
      </c>
      <c r="S8" s="21" t="n">
        <v>18</v>
      </c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Социальная психология</t>
        </is>
      </c>
      <c r="B9" s="10" t="inlineStr">
        <is>
          <t>22/АТ-3111в</t>
        </is>
      </c>
      <c r="C9" s="11" t="n">
        <v>78</v>
      </c>
      <c r="D9" s="12" t="n"/>
      <c r="E9" s="13" t="n"/>
      <c r="F9" s="13" t="n"/>
      <c r="G9" s="14" t="n"/>
      <c r="H9" s="15" t="n"/>
      <c r="I9" s="16" t="n"/>
      <c r="J9" s="13" t="n"/>
      <c r="K9" s="11" t="n">
        <v>78</v>
      </c>
      <c r="L9" s="17" t="n">
        <v>78</v>
      </c>
      <c r="M9" s="18" t="n"/>
      <c r="N9" s="17" t="n"/>
      <c r="O9" s="19" t="n"/>
      <c r="P9" s="21" t="n">
        <v>12</v>
      </c>
      <c r="Q9" s="21" t="n">
        <v>24</v>
      </c>
      <c r="R9" s="21" t="n">
        <v>18</v>
      </c>
      <c r="S9" s="21" t="n">
        <v>20</v>
      </c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Управленческая психология</t>
        </is>
      </c>
      <c r="B10" s="10" t="inlineStr">
        <is>
          <t>23/КМ-291к</t>
        </is>
      </c>
      <c r="C10" s="11" t="n">
        <v>50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50</v>
      </c>
      <c r="L10" s="17" t="n"/>
      <c r="M10" s="18" t="n"/>
      <c r="N10" s="17" t="n">
        <v>48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6</v>
      </c>
      <c r="V10" s="10" t="n">
        <v>6</v>
      </c>
      <c r="W10" s="10" t="n">
        <v>8</v>
      </c>
      <c r="X10" s="10" t="n">
        <v>12</v>
      </c>
      <c r="Y10" s="10" t="n">
        <v>6</v>
      </c>
      <c r="Z10" s="10" t="n">
        <v>10</v>
      </c>
      <c r="AA10" s="18">
        <f>SUM(U10:Z10)</f>
        <v/>
      </c>
      <c r="AB10" s="12">
        <f>T10+AA10</f>
        <v/>
      </c>
    </row>
    <row r="11">
      <c r="A11" s="9" t="inlineStr">
        <is>
          <t>Социальная психология</t>
        </is>
      </c>
      <c r="B11" s="10" t="inlineStr">
        <is>
          <t>23/Б-291к</t>
        </is>
      </c>
      <c r="C11" s="11" t="n">
        <v>42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42</v>
      </c>
      <c r="L11" s="17" t="n"/>
      <c r="M11" s="18" t="n"/>
      <c r="N11" s="17" t="n">
        <v>42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>
        <v>6</v>
      </c>
      <c r="V11" s="10" t="n">
        <v>6</v>
      </c>
      <c r="W11" s="10" t="n">
        <v>8</v>
      </c>
      <c r="X11" s="10" t="n">
        <v>8</v>
      </c>
      <c r="Y11" s="10" t="n">
        <v>12</v>
      </c>
      <c r="Z11" s="10" t="n">
        <v>2</v>
      </c>
      <c r="AA11" s="18">
        <f>SUM(U11:Z11)</f>
        <v/>
      </c>
      <c r="AB11" s="12">
        <f>T11+AA11</f>
        <v/>
      </c>
    </row>
    <row r="12">
      <c r="A12" s="9" t="inlineStr">
        <is>
          <t>Основы предпринимательства и бизнес-планирования</t>
        </is>
      </c>
      <c r="B12" s="10" t="inlineStr">
        <is>
          <t>22/ТПК-3111в</t>
        </is>
      </c>
      <c r="C12" s="11" t="n">
        <v>32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32</v>
      </c>
      <c r="L12" s="17" t="n">
        <v>30</v>
      </c>
      <c r="M12" s="18" t="n"/>
      <c r="N12" s="17" t="n"/>
      <c r="O12" s="19" t="n"/>
      <c r="P12" s="21" t="n">
        <v>6</v>
      </c>
      <c r="Q12" s="21" t="n">
        <v>8</v>
      </c>
      <c r="R12" s="21" t="n">
        <v>12</v>
      </c>
      <c r="S12" s="21" t="n">
        <v>6</v>
      </c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92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92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92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188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188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188</v>
      </c>
    </row>
    <row r="24">
      <c r="A24" s="39" t="inlineStr">
        <is>
          <t>ВСЕГО</t>
        </is>
      </c>
      <c r="B24" s="39" t="n"/>
      <c r="C24" s="40">
        <f>SUM(C8:C12)</f>
        <v/>
      </c>
      <c r="D24" s="40">
        <f>SUM(D8:D12)</f>
        <v/>
      </c>
      <c r="E24" s="40">
        <f>SUM(E8:E12)</f>
        <v/>
      </c>
      <c r="F24" s="40">
        <f>SUM(F8:F12)</f>
        <v/>
      </c>
      <c r="G24" s="40">
        <f>SUM(G8:G12)</f>
        <v/>
      </c>
      <c r="H24" s="40">
        <f>SUM(H8:H12)</f>
        <v/>
      </c>
      <c r="I24" s="40">
        <f>SUM(I8:I12)</f>
        <v/>
      </c>
      <c r="J24" s="40">
        <f>SUM(J8:J12)</f>
        <v/>
      </c>
      <c r="K24" s="40">
        <f>SUM(K8:K12)</f>
        <v/>
      </c>
      <c r="L24" s="40">
        <f>SUM(L8:L12)</f>
        <v/>
      </c>
      <c r="M24" s="40">
        <f>SUM(M8:M12)</f>
        <v/>
      </c>
      <c r="N24" s="40">
        <f>SUM(N8:N12)</f>
        <v/>
      </c>
      <c r="O24" s="40">
        <f>SUM(O8:O12)</f>
        <v/>
      </c>
      <c r="P24" s="40">
        <f>SUM(P8:P12)</f>
        <v/>
      </c>
      <c r="Q24" s="40">
        <f>SUM(Q8:Q12)</f>
        <v/>
      </c>
      <c r="R24" s="40">
        <f>SUM(R8:R12)</f>
        <v/>
      </c>
      <c r="S24" s="40">
        <f>SUM(S8:S12)</f>
        <v/>
      </c>
      <c r="T24" s="40">
        <f>SUM(T8:T12)</f>
        <v/>
      </c>
      <c r="U24" s="40">
        <f>SUM(U8:U12)</f>
        <v/>
      </c>
      <c r="V24" s="40">
        <f>SUM(V8:V12)</f>
        <v/>
      </c>
      <c r="W24" s="40">
        <f>SUM(W8:W12)</f>
        <v/>
      </c>
      <c r="X24" s="40">
        <f>SUM(X8:X12)</f>
        <v/>
      </c>
      <c r="Y24" s="40">
        <f>SUM(Y8:Y12)</f>
        <v/>
      </c>
      <c r="Z24" s="40">
        <f>SUM(Z8:Z12)</f>
        <v/>
      </c>
      <c r="AA24" s="40">
        <f>SUM(AA8:AA12)</f>
        <v/>
      </c>
      <c r="AB24" s="40">
        <f>SUM(AB8:AB12)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Салмияров Семен Викторович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Физика</t>
        </is>
      </c>
      <c r="B8" s="10" t="inlineStr">
        <is>
          <t>24/Ю-191</t>
        </is>
      </c>
      <c r="C8" s="11" t="n">
        <v>80</v>
      </c>
      <c r="D8" s="12" t="n"/>
      <c r="E8" s="13" t="n"/>
      <c r="F8" s="13" t="n"/>
      <c r="G8" s="14" t="n"/>
      <c r="H8" s="15" t="n"/>
      <c r="I8" s="16" t="n"/>
      <c r="J8" s="13" t="n"/>
      <c r="K8" s="11" t="n">
        <v>80</v>
      </c>
      <c r="L8" s="17" t="n">
        <v>32</v>
      </c>
      <c r="M8" s="18" t="n"/>
      <c r="N8" s="17" t="n">
        <v>46</v>
      </c>
      <c r="O8" s="19" t="n"/>
      <c r="P8" s="21" t="n">
        <v>10</v>
      </c>
      <c r="Q8" s="21" t="n">
        <v>8</v>
      </c>
      <c r="R8" s="21" t="n">
        <v>8</v>
      </c>
      <c r="S8" s="21" t="n">
        <v>6</v>
      </c>
      <c r="T8" s="18">
        <f>SUM(P8:S8)</f>
        <v/>
      </c>
      <c r="U8" s="10" t="n">
        <v>6</v>
      </c>
      <c r="V8" s="10" t="n">
        <v>8</v>
      </c>
      <c r="W8" s="10" t="n">
        <v>10</v>
      </c>
      <c r="X8" s="10" t="n">
        <v>8</v>
      </c>
      <c r="Y8" s="10" t="n">
        <v>8</v>
      </c>
      <c r="Z8" s="10" t="n">
        <v>8</v>
      </c>
      <c r="AA8" s="18">
        <f>SUM(U8:Z8)</f>
        <v/>
      </c>
      <c r="AB8" s="12">
        <f>T8+AA8</f>
        <v/>
      </c>
    </row>
    <row r="9">
      <c r="A9" s="9" t="inlineStr">
        <is>
          <t>Физика</t>
        </is>
      </c>
      <c r="B9" s="10" t="inlineStr">
        <is>
          <t>24/Ю-192к</t>
        </is>
      </c>
      <c r="C9" s="11" t="n">
        <v>80</v>
      </c>
      <c r="D9" s="12" t="n"/>
      <c r="E9" s="13" t="n"/>
      <c r="F9" s="13" t="n"/>
      <c r="G9" s="14" t="n"/>
      <c r="H9" s="15" t="n"/>
      <c r="I9" s="16" t="n"/>
      <c r="J9" s="13" t="n"/>
      <c r="K9" s="11" t="n">
        <v>80</v>
      </c>
      <c r="L9" s="17" t="n">
        <v>32</v>
      </c>
      <c r="M9" s="18" t="n"/>
      <c r="N9" s="17" t="n">
        <v>46</v>
      </c>
      <c r="O9" s="19" t="n"/>
      <c r="P9" s="21" t="n">
        <v>10</v>
      </c>
      <c r="Q9" s="21" t="n">
        <v>10</v>
      </c>
      <c r="R9" s="21" t="n">
        <v>6</v>
      </c>
      <c r="S9" s="21" t="n">
        <v>8</v>
      </c>
      <c r="T9" s="18">
        <f>SUM(P9:S9)</f>
        <v/>
      </c>
      <c r="U9" s="10" t="n">
        <v>6</v>
      </c>
      <c r="V9" s="10" t="n">
        <v>8</v>
      </c>
      <c r="W9" s="10" t="n">
        <v>8</v>
      </c>
      <c r="X9" s="10" t="n">
        <v>10</v>
      </c>
      <c r="Y9" s="10" t="n">
        <v>10</v>
      </c>
      <c r="Z9" s="10" t="n">
        <v>4</v>
      </c>
      <c r="AA9" s="18">
        <f>SUM(U9:Z9)</f>
        <v/>
      </c>
      <c r="AB9" s="12">
        <f>T9+AA9</f>
        <v/>
      </c>
    </row>
    <row r="10">
      <c r="A10" s="9" t="inlineStr">
        <is>
          <t>Физика</t>
        </is>
      </c>
      <c r="B10" s="10" t="inlineStr">
        <is>
          <t>24/Ю-193к</t>
        </is>
      </c>
      <c r="C10" s="11" t="n">
        <v>80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80</v>
      </c>
      <c r="L10" s="17" t="n">
        <v>32</v>
      </c>
      <c r="M10" s="18" t="n"/>
      <c r="N10" s="17" t="n">
        <v>46</v>
      </c>
      <c r="O10" s="19" t="n"/>
      <c r="P10" s="21" t="n">
        <v>14</v>
      </c>
      <c r="Q10" s="21" t="n">
        <v>12</v>
      </c>
      <c r="R10" s="21" t="n">
        <v>8</v>
      </c>
      <c r="S10" s="21" t="n">
        <v>10</v>
      </c>
      <c r="T10" s="18">
        <f>SUM(P10:S10)</f>
        <v/>
      </c>
      <c r="U10" s="10" t="n">
        <v>6</v>
      </c>
      <c r="V10" s="10" t="n">
        <v>8</v>
      </c>
      <c r="W10" s="10" t="n">
        <v>10</v>
      </c>
      <c r="X10" s="10" t="n">
        <v>10</v>
      </c>
      <c r="Y10" s="10" t="n">
        <v>2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Физика</t>
        </is>
      </c>
      <c r="B11" s="10" t="inlineStr">
        <is>
          <t>24/Ю-194к</t>
        </is>
      </c>
      <c r="C11" s="11" t="n">
        <v>80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80</v>
      </c>
      <c r="L11" s="17" t="n">
        <v>32</v>
      </c>
      <c r="M11" s="18" t="n"/>
      <c r="N11" s="17" t="n">
        <v>46</v>
      </c>
      <c r="O11" s="19" t="n"/>
      <c r="P11" s="21" t="n">
        <v>8</v>
      </c>
      <c r="Q11" s="21" t="n">
        <v>12</v>
      </c>
      <c r="R11" s="21" t="n">
        <v>12</v>
      </c>
      <c r="S11" s="21" t="n">
        <v>6</v>
      </c>
      <c r="T11" s="18">
        <f>SUM(P11:S11)</f>
        <v/>
      </c>
      <c r="U11" s="10" t="n">
        <v>6</v>
      </c>
      <c r="V11" s="10" t="n">
        <v>8</v>
      </c>
      <c r="W11" s="10" t="n">
        <v>8</v>
      </c>
      <c r="X11" s="10" t="n">
        <v>10</v>
      </c>
      <c r="Y11" s="10" t="n">
        <v>8</v>
      </c>
      <c r="Z11" s="10" t="n">
        <v>2</v>
      </c>
      <c r="AA11" s="18">
        <f>SUM(U11:Z11)</f>
        <v/>
      </c>
      <c r="AB11" s="12">
        <f>T11+AA11</f>
        <v/>
      </c>
    </row>
    <row r="12">
      <c r="A12" s="9" t="inlineStr">
        <is>
          <t>Физика</t>
        </is>
      </c>
      <c r="B12" s="10" t="inlineStr">
        <is>
          <t>24/ТМ-191</t>
        </is>
      </c>
      <c r="C12" s="11" t="n">
        <v>180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180</v>
      </c>
      <c r="L12" s="17" t="n">
        <v>54</v>
      </c>
      <c r="M12" s="18" t="n"/>
      <c r="N12" s="17" t="n">
        <v>110</v>
      </c>
      <c r="O12" s="19" t="n"/>
      <c r="P12" s="21" t="n">
        <v>14</v>
      </c>
      <c r="Q12" s="21" t="n">
        <v>18</v>
      </c>
      <c r="R12" s="21" t="n">
        <v>18</v>
      </c>
      <c r="S12" s="21" t="n">
        <v>18</v>
      </c>
      <c r="T12" s="18">
        <f>SUM(P12:S12)</f>
        <v/>
      </c>
      <c r="U12" s="10" t="n">
        <v>16</v>
      </c>
      <c r="V12" s="10" t="n">
        <v>18</v>
      </c>
      <c r="W12" s="10" t="n">
        <v>22</v>
      </c>
      <c r="X12" s="10" t="n">
        <v>16</v>
      </c>
      <c r="Y12" s="10" t="n">
        <v>18</v>
      </c>
      <c r="Z12" s="10" t="n">
        <v>0</v>
      </c>
      <c r="AA12" s="18">
        <f>SUM(U12:Z12)</f>
        <v/>
      </c>
      <c r="AB12" s="12">
        <f>T12+AA12</f>
        <v/>
      </c>
    </row>
    <row r="13">
      <c r="A13" s="9" t="inlineStr">
        <is>
          <t>Физика</t>
        </is>
      </c>
      <c r="B13" s="10" t="inlineStr">
        <is>
          <t>24/ТМ-192</t>
        </is>
      </c>
      <c r="C13" s="11" t="n">
        <v>180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180</v>
      </c>
      <c r="L13" s="17" t="n">
        <v>54</v>
      </c>
      <c r="M13" s="18" t="n"/>
      <c r="N13" s="17" t="n">
        <v>110</v>
      </c>
      <c r="O13" s="19" t="n"/>
      <c r="P13" s="21" t="n">
        <v>20</v>
      </c>
      <c r="Q13" s="21" t="n">
        <v>18</v>
      </c>
      <c r="R13" s="21" t="n">
        <v>18</v>
      </c>
      <c r="S13" s="21" t="n">
        <v>10</v>
      </c>
      <c r="T13" s="18">
        <f>SUM(P13:S13)</f>
        <v/>
      </c>
      <c r="U13" s="10" t="n">
        <v>14</v>
      </c>
      <c r="V13" s="10" t="n">
        <v>20</v>
      </c>
      <c r="W13" s="10" t="n">
        <v>22</v>
      </c>
      <c r="X13" s="10" t="n">
        <v>28</v>
      </c>
      <c r="Y13" s="10" t="n">
        <v>30</v>
      </c>
      <c r="Z13" s="10" t="n"/>
      <c r="AA13" s="18">
        <f>SUM(U13:Z13)</f>
        <v/>
      </c>
      <c r="AB13" s="12">
        <f>T13+AA13</f>
        <v/>
      </c>
    </row>
    <row r="14">
      <c r="A14" s="9" t="inlineStr">
        <is>
          <t>Физика</t>
        </is>
      </c>
      <c r="B14" s="10" t="inlineStr">
        <is>
          <t>24/ТПК-191</t>
        </is>
      </c>
      <c r="C14" s="11" t="n">
        <v>176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176</v>
      </c>
      <c r="L14" s="17" t="n">
        <v>68</v>
      </c>
      <c r="M14" s="18" t="n"/>
      <c r="N14" s="17" t="n">
        <v>108</v>
      </c>
      <c r="O14" s="19" t="n"/>
      <c r="P14" s="21" t="n">
        <v>16</v>
      </c>
      <c r="Q14" s="21" t="n">
        <v>16</v>
      </c>
      <c r="R14" s="21" t="n">
        <v>18</v>
      </c>
      <c r="S14" s="21" t="n">
        <v>12</v>
      </c>
      <c r="T14" s="18">
        <f>SUM(P14:S14)</f>
        <v/>
      </c>
      <c r="U14" s="10" t="n">
        <v>16</v>
      </c>
      <c r="V14" s="10" t="n">
        <v>22</v>
      </c>
      <c r="W14" s="10" t="n">
        <v>20</v>
      </c>
      <c r="X14" s="10" t="n">
        <v>22</v>
      </c>
      <c r="Y14" s="10" t="n">
        <v>20</v>
      </c>
      <c r="Z14" s="10" t="n">
        <v>12</v>
      </c>
      <c r="AA14" s="18">
        <f>SUM(U14:Z14)</f>
        <v/>
      </c>
      <c r="AB14" s="12">
        <f>T14+AA14</f>
        <v/>
      </c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240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240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240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616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616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616</v>
      </c>
    </row>
    <row r="24">
      <c r="A24" s="39" t="inlineStr">
        <is>
          <t>ВСЕГО</t>
        </is>
      </c>
      <c r="B24" s="39" t="n"/>
      <c r="C24" s="40">
        <f>SUM(C8:C14)</f>
        <v/>
      </c>
      <c r="D24" s="40">
        <f>SUM(D8:D14)</f>
        <v/>
      </c>
      <c r="E24" s="40">
        <f>SUM(E8:E14)</f>
        <v/>
      </c>
      <c r="F24" s="40">
        <f>SUM(F8:F14)</f>
        <v/>
      </c>
      <c r="G24" s="40">
        <f>SUM(G8:G14)</f>
        <v/>
      </c>
      <c r="H24" s="40">
        <f>SUM(H8:H14)</f>
        <v/>
      </c>
      <c r="I24" s="40">
        <f>SUM(I8:I14)</f>
        <v/>
      </c>
      <c r="J24" s="40">
        <f>SUM(J8:J14)</f>
        <v/>
      </c>
      <c r="K24" s="40">
        <f>SUM(K8:K14)</f>
        <v/>
      </c>
      <c r="L24" s="40">
        <f>SUM(L8:L14)</f>
        <v/>
      </c>
      <c r="M24" s="40">
        <f>SUM(M8:M14)</f>
        <v/>
      </c>
      <c r="N24" s="40">
        <f>SUM(N8:N14)</f>
        <v/>
      </c>
      <c r="O24" s="40">
        <f>SUM(O8:O14)</f>
        <v/>
      </c>
      <c r="P24" s="40">
        <f>SUM(P8:P14)</f>
        <v/>
      </c>
      <c r="Q24" s="40">
        <f>SUM(Q8:Q14)</f>
        <v/>
      </c>
      <c r="R24" s="40">
        <f>SUM(R8:R14)</f>
        <v/>
      </c>
      <c r="S24" s="40">
        <f>SUM(S8:S14)</f>
        <v/>
      </c>
      <c r="T24" s="40">
        <f>SUM(T8:T14)</f>
        <v/>
      </c>
      <c r="U24" s="40">
        <f>SUM(U8:U14)</f>
        <v/>
      </c>
      <c r="V24" s="40">
        <f>SUM(V8:V14)</f>
        <v/>
      </c>
      <c r="W24" s="40">
        <f>SUM(W8:W14)</f>
        <v/>
      </c>
      <c r="X24" s="40">
        <f>SUM(X8:X14)</f>
        <v/>
      </c>
      <c r="Y24" s="40">
        <f>SUM(Y8:Y14)</f>
        <v/>
      </c>
      <c r="Z24" s="40">
        <f>SUM(Z8:Z14)</f>
        <v/>
      </c>
      <c r="AA24" s="40">
        <f>SUM(AA8:AA14)</f>
        <v/>
      </c>
      <c r="AB24" s="40">
        <f>SUM(AB8:AB14)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Самарин Игорь Владимирович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Компьютерные сети</t>
        </is>
      </c>
      <c r="B8" s="10" t="inlineStr">
        <is>
          <t>22/ИП-391к</t>
        </is>
      </c>
      <c r="C8" s="11" t="n">
        <v>50</v>
      </c>
      <c r="D8" s="12" t="n"/>
      <c r="E8" s="13" t="n"/>
      <c r="F8" s="13" t="n"/>
      <c r="G8" s="14" t="n"/>
      <c r="H8" s="15" t="n"/>
      <c r="I8" s="16" t="n"/>
      <c r="J8" s="13" t="n"/>
      <c r="K8" s="11" t="n">
        <v>50</v>
      </c>
      <c r="L8" s="17" t="n">
        <v>48</v>
      </c>
      <c r="M8" s="18" t="n"/>
      <c r="N8" s="17" t="n"/>
      <c r="O8" s="19" t="n"/>
      <c r="P8" s="21" t="n">
        <v>16</v>
      </c>
      <c r="Q8" s="21" t="n">
        <v>14</v>
      </c>
      <c r="R8" s="21" t="n">
        <v>20</v>
      </c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Информационные технологии</t>
        </is>
      </c>
      <c r="B9" s="10" t="inlineStr">
        <is>
          <t>22/ИС-391к</t>
        </is>
      </c>
      <c r="C9" s="11" t="n">
        <v>22</v>
      </c>
      <c r="D9" s="12" t="n"/>
      <c r="E9" s="13" t="n"/>
      <c r="F9" s="13" t="n"/>
      <c r="G9" s="14" t="n"/>
      <c r="H9" s="15" t="n"/>
      <c r="I9" s="16" t="n"/>
      <c r="J9" s="13" t="n"/>
      <c r="K9" s="11" t="n">
        <v>22</v>
      </c>
      <c r="L9" s="17" t="n"/>
      <c r="M9" s="18" t="n"/>
      <c r="N9" s="17" t="n">
        <v>22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8</v>
      </c>
      <c r="V9" s="10" t="n">
        <v>4</v>
      </c>
      <c r="W9" s="10" t="n">
        <v>8</v>
      </c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Компьютерные сети</t>
        </is>
      </c>
      <c r="B10" s="10" t="inlineStr">
        <is>
          <t>22/ИС-391к</t>
        </is>
      </c>
      <c r="C10" s="11" t="n">
        <v>50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50</v>
      </c>
      <c r="L10" s="17" t="n"/>
      <c r="M10" s="18" t="n"/>
      <c r="N10" s="17" t="n">
        <v>48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8</v>
      </c>
      <c r="V10" s="10" t="n">
        <v>4</v>
      </c>
      <c r="W10" s="10" t="n">
        <v>20</v>
      </c>
      <c r="X10" s="10" t="n">
        <v>14</v>
      </c>
      <c r="Y10" s="10" t="n">
        <v>0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Информатика</t>
        </is>
      </c>
      <c r="B11" s="10" t="inlineStr">
        <is>
          <t>24/ТО-191</t>
        </is>
      </c>
      <c r="C11" s="11" t="n">
        <v>110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110</v>
      </c>
      <c r="L11" s="17" t="n">
        <v>50</v>
      </c>
      <c r="M11" s="18" t="n"/>
      <c r="N11" s="17" t="n">
        <v>54</v>
      </c>
      <c r="O11" s="19" t="n"/>
      <c r="P11" s="21" t="n">
        <v>16</v>
      </c>
      <c r="Q11" s="21" t="n">
        <v>20</v>
      </c>
      <c r="R11" s="21" t="n">
        <v>16</v>
      </c>
      <c r="S11" s="21" t="n">
        <v>16</v>
      </c>
      <c r="T11" s="18">
        <f>SUM(P11:S11)</f>
        <v/>
      </c>
      <c r="U11" s="10" t="n">
        <v>10</v>
      </c>
      <c r="V11" s="10" t="n">
        <v>14</v>
      </c>
      <c r="W11" s="10" t="n">
        <v>18</v>
      </c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Информатика</t>
        </is>
      </c>
      <c r="B12" s="10" t="inlineStr">
        <is>
          <t>23/ПГЗ-291</t>
        </is>
      </c>
      <c r="C12" s="11" t="n">
        <v>66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66</v>
      </c>
      <c r="L12" s="17" t="n">
        <v>62</v>
      </c>
      <c r="M12" s="18" t="n"/>
      <c r="N12" s="17" t="n"/>
      <c r="O12" s="19" t="n"/>
      <c r="P12" s="21" t="n">
        <v>16</v>
      </c>
      <c r="Q12" s="21" t="n">
        <v>20</v>
      </c>
      <c r="R12" s="21" t="n">
        <v>16</v>
      </c>
      <c r="S12" s="21" t="n">
        <v>14</v>
      </c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Информатика</t>
        </is>
      </c>
      <c r="B13" s="10" t="inlineStr">
        <is>
          <t>24/п МП-191</t>
        </is>
      </c>
      <c r="C13" s="11" t="n">
        <v>140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140</v>
      </c>
      <c r="L13" s="17" t="n">
        <v>64</v>
      </c>
      <c r="M13" s="18" t="n"/>
      <c r="N13" s="17" t="n">
        <v>68</v>
      </c>
      <c r="O13" s="19" t="n"/>
      <c r="P13" s="21" t="n">
        <v>16</v>
      </c>
      <c r="Q13" s="21" t="n">
        <v>20</v>
      </c>
      <c r="R13" s="21" t="n">
        <v>16</v>
      </c>
      <c r="S13" s="21" t="n">
        <v>12</v>
      </c>
      <c r="T13" s="18">
        <f>SUM(P13:S13)</f>
        <v/>
      </c>
      <c r="U13" s="10" t="n">
        <v>8</v>
      </c>
      <c r="V13" s="10" t="n">
        <v>14</v>
      </c>
      <c r="W13" s="10" t="n">
        <v>14</v>
      </c>
      <c r="X13" s="10" t="n">
        <v>18</v>
      </c>
      <c r="Y13" s="10" t="n">
        <v>16</v>
      </c>
      <c r="Z13" s="10" t="n">
        <v>6</v>
      </c>
      <c r="AA13" s="18">
        <f>SUM(U13:Z13)</f>
        <v/>
      </c>
      <c r="AB13" s="12">
        <f>T13+AA13</f>
        <v/>
      </c>
    </row>
    <row r="14">
      <c r="A14" s="9" t="inlineStr">
        <is>
          <t>Информатика</t>
        </is>
      </c>
      <c r="B14" s="10" t="inlineStr">
        <is>
          <t>24/озИП-191к</t>
        </is>
      </c>
      <c r="C14" s="11" t="n">
        <v>58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58</v>
      </c>
      <c r="L14" s="17" t="n">
        <v>20</v>
      </c>
      <c r="M14" s="18" t="n"/>
      <c r="N14" s="17" t="n">
        <v>32</v>
      </c>
      <c r="O14" s="19" t="n"/>
      <c r="P14" s="21" t="n">
        <v>6</v>
      </c>
      <c r="Q14" s="21" t="n">
        <v>10</v>
      </c>
      <c r="R14" s="21" t="n">
        <v>2</v>
      </c>
      <c r="S14" s="21" t="n">
        <v>2</v>
      </c>
      <c r="T14" s="18">
        <f>SUM(P14:S14)</f>
        <v/>
      </c>
      <c r="U14" s="10" t="n">
        <v>0</v>
      </c>
      <c r="V14" s="10" t="n">
        <v>0</v>
      </c>
      <c r="W14" s="10" t="n">
        <v>38</v>
      </c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180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180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180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316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316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316</v>
      </c>
    </row>
    <row r="24">
      <c r="A24" s="39" t="inlineStr">
        <is>
          <t>ВСЕГО</t>
        </is>
      </c>
      <c r="B24" s="39" t="n"/>
      <c r="C24" s="40">
        <f>SUM(C8:C14)</f>
        <v/>
      </c>
      <c r="D24" s="40">
        <f>SUM(D8:D14)</f>
        <v/>
      </c>
      <c r="E24" s="40">
        <f>SUM(E8:E14)</f>
        <v/>
      </c>
      <c r="F24" s="40">
        <f>SUM(F8:F14)</f>
        <v/>
      </c>
      <c r="G24" s="40">
        <f>SUM(G8:G14)</f>
        <v/>
      </c>
      <c r="H24" s="40">
        <f>SUM(H8:H14)</f>
        <v/>
      </c>
      <c r="I24" s="40">
        <f>SUM(I8:I14)</f>
        <v/>
      </c>
      <c r="J24" s="40">
        <f>SUM(J8:J14)</f>
        <v/>
      </c>
      <c r="K24" s="40">
        <f>SUM(K8:K14)</f>
        <v/>
      </c>
      <c r="L24" s="40">
        <f>SUM(L8:L14)</f>
        <v/>
      </c>
      <c r="M24" s="40">
        <f>SUM(M8:M14)</f>
        <v/>
      </c>
      <c r="N24" s="40">
        <f>SUM(N8:N14)</f>
        <v/>
      </c>
      <c r="O24" s="40">
        <f>SUM(O8:O14)</f>
        <v/>
      </c>
      <c r="P24" s="40">
        <f>SUM(P8:P14)</f>
        <v/>
      </c>
      <c r="Q24" s="40">
        <f>SUM(Q8:Q14)</f>
        <v/>
      </c>
      <c r="R24" s="40">
        <f>SUM(R8:R14)</f>
        <v/>
      </c>
      <c r="S24" s="40">
        <f>SUM(S8:S14)</f>
        <v/>
      </c>
      <c r="T24" s="40">
        <f>SUM(T8:T14)</f>
        <v/>
      </c>
      <c r="U24" s="40">
        <f>SUM(U8:U14)</f>
        <v/>
      </c>
      <c r="V24" s="40">
        <f>SUM(V8:V14)</f>
        <v/>
      </c>
      <c r="W24" s="40">
        <f>SUM(W8:W14)</f>
        <v/>
      </c>
      <c r="X24" s="40">
        <f>SUM(X8:X14)</f>
        <v/>
      </c>
      <c r="Y24" s="40">
        <f>SUM(Y8:Y14)</f>
        <v/>
      </c>
      <c r="Z24" s="40">
        <f>SUM(Z8:Z14)</f>
        <v/>
      </c>
      <c r="AA24" s="40">
        <f>SUM(AA8:AA14)</f>
        <v/>
      </c>
      <c r="AB24" s="40">
        <f>SUM(AB8:AB14)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Санникова Татьяна Валерьвена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</t>
        </is>
      </c>
      <c r="B8" s="10" t="inlineStr">
        <is>
          <t>23/Л-291к</t>
        </is>
      </c>
      <c r="C8" s="11" t="n">
        <v>36</v>
      </c>
      <c r="D8" s="12" t="n"/>
      <c r="E8" s="13" t="n"/>
      <c r="F8" s="13" t="n"/>
      <c r="G8" s="14" t="n"/>
      <c r="H8" s="15" t="n"/>
      <c r="I8" s="16" t="n"/>
      <c r="J8" s="13" t="n"/>
      <c r="K8" s="11" t="n">
        <v>36</v>
      </c>
      <c r="L8" s="17" t="n"/>
      <c r="M8" s="18" t="n"/>
      <c r="N8" s="17" t="n">
        <v>36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36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36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36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0</v>
      </c>
    </row>
    <row r="24">
      <c r="A24" s="39" t="inlineStr">
        <is>
          <t>ВСЕГО</t>
        </is>
      </c>
      <c r="B24" s="39" t="n"/>
      <c r="C24" s="40">
        <f>SUM(C8:C8)</f>
        <v/>
      </c>
      <c r="D24" s="40">
        <f>SUM(D8:D8)</f>
        <v/>
      </c>
      <c r="E24" s="40">
        <f>SUM(E8:E8)</f>
        <v/>
      </c>
      <c r="F24" s="40">
        <f>SUM(F8:F8)</f>
        <v/>
      </c>
      <c r="G24" s="40">
        <f>SUM(G8:G8)</f>
        <v/>
      </c>
      <c r="H24" s="40">
        <f>SUM(H8:H8)</f>
        <v/>
      </c>
      <c r="I24" s="40">
        <f>SUM(I8:I8)</f>
        <v/>
      </c>
      <c r="J24" s="40">
        <f>SUM(J8:J8)</f>
        <v/>
      </c>
      <c r="K24" s="40">
        <f>SUM(K8:K8)</f>
        <v/>
      </c>
      <c r="L24" s="40">
        <f>SUM(L8:L8)</f>
        <v/>
      </c>
      <c r="M24" s="40">
        <f>SUM(M8:M8)</f>
        <v/>
      </c>
      <c r="N24" s="40">
        <f>SUM(N8:N8)</f>
        <v/>
      </c>
      <c r="O24" s="40">
        <f>SUM(O8:O8)</f>
        <v/>
      </c>
      <c r="P24" s="40">
        <f>SUM(P8:P8)</f>
        <v/>
      </c>
      <c r="Q24" s="40">
        <f>SUM(Q8:Q8)</f>
        <v/>
      </c>
      <c r="R24" s="40">
        <f>SUM(R8:R8)</f>
        <v/>
      </c>
      <c r="S24" s="40">
        <f>SUM(S8:S8)</f>
        <v/>
      </c>
      <c r="T24" s="40">
        <f>SUM(T8:T8)</f>
        <v/>
      </c>
      <c r="U24" s="40">
        <f>SUM(U8:U8)</f>
        <v/>
      </c>
      <c r="V24" s="40">
        <f>SUM(V8:V8)</f>
        <v/>
      </c>
      <c r="W24" s="40">
        <f>SUM(W8:W8)</f>
        <v/>
      </c>
      <c r="X24" s="40">
        <f>SUM(X8:X8)</f>
        <v/>
      </c>
      <c r="Y24" s="40">
        <f>SUM(Y8:Y8)</f>
        <v/>
      </c>
      <c r="Z24" s="40">
        <f>SUM(Z8:Z8)</f>
        <v/>
      </c>
      <c r="AA24" s="40">
        <f>SUM(AA8:AA8)</f>
        <v/>
      </c>
      <c r="AB24" s="40">
        <f>SUM(AB8:AB8)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Сапсай Ираида Александровна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Статистика</t>
        </is>
      </c>
      <c r="B8" s="10" t="inlineStr">
        <is>
          <t>23/ПСО-291</t>
        </is>
      </c>
      <c r="C8" s="11" t="n">
        <v>32</v>
      </c>
      <c r="D8" s="12" t="n"/>
      <c r="E8" s="13" t="n"/>
      <c r="F8" s="13" t="n"/>
      <c r="G8" s="14" t="n"/>
      <c r="H8" s="15" t="n"/>
      <c r="I8" s="16" t="n"/>
      <c r="J8" s="13" t="n"/>
      <c r="K8" s="11" t="n">
        <v>32</v>
      </c>
      <c r="L8" s="17" t="n"/>
      <c r="M8" s="18" t="n"/>
      <c r="N8" s="17" t="n">
        <v>32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6</v>
      </c>
      <c r="V8" s="10" t="n">
        <v>2</v>
      </c>
      <c r="W8" s="10" t="n">
        <v>6</v>
      </c>
      <c r="X8" s="10" t="n">
        <v>0</v>
      </c>
      <c r="Y8" s="10" t="n">
        <v>8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Статистика</t>
        </is>
      </c>
      <c r="B9" s="10" t="inlineStr">
        <is>
          <t>23/ПСО-292к</t>
        </is>
      </c>
      <c r="C9" s="11" t="n">
        <v>32</v>
      </c>
      <c r="D9" s="12" t="n"/>
      <c r="E9" s="13" t="n"/>
      <c r="F9" s="13" t="n"/>
      <c r="G9" s="14" t="n"/>
      <c r="H9" s="15" t="n"/>
      <c r="I9" s="16" t="n"/>
      <c r="J9" s="13" t="n"/>
      <c r="K9" s="11" t="n">
        <v>32</v>
      </c>
      <c r="L9" s="17" t="n">
        <v>32</v>
      </c>
      <c r="M9" s="18" t="n"/>
      <c r="N9" s="17" t="n"/>
      <c r="O9" s="19" t="n"/>
      <c r="P9" s="21" t="n">
        <v>10</v>
      </c>
      <c r="Q9" s="21" t="n">
        <v>10</v>
      </c>
      <c r="R9" s="21" t="n">
        <v>12</v>
      </c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Статистика</t>
        </is>
      </c>
      <c r="B10" s="10" t="inlineStr">
        <is>
          <t>23/ПСО-293к</t>
        </is>
      </c>
      <c r="C10" s="11" t="n">
        <v>32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32</v>
      </c>
      <c r="L10" s="17" t="n"/>
      <c r="M10" s="18" t="n"/>
      <c r="N10" s="17" t="n">
        <v>32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8</v>
      </c>
      <c r="V10" s="10" t="n">
        <v>0</v>
      </c>
      <c r="W10" s="10" t="n">
        <v>10</v>
      </c>
      <c r="X10" s="10" t="n">
        <v>2</v>
      </c>
      <c r="Y10" s="10" t="n">
        <v>4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Основы статистики</t>
        </is>
      </c>
      <c r="B11" s="10" t="inlineStr">
        <is>
          <t>23/ПСА-291к</t>
        </is>
      </c>
      <c r="C11" s="11" t="n">
        <v>42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42</v>
      </c>
      <c r="L11" s="17" t="n">
        <v>42</v>
      </c>
      <c r="M11" s="18" t="n"/>
      <c r="N11" s="17" t="n"/>
      <c r="O11" s="19" t="n"/>
      <c r="P11" s="21" t="n">
        <v>10</v>
      </c>
      <c r="Q11" s="21" t="n">
        <v>10</v>
      </c>
      <c r="R11" s="21" t="n">
        <v>22</v>
      </c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Управление персоналом</t>
        </is>
      </c>
      <c r="B12" s="10" t="inlineStr">
        <is>
          <t>22/ПСА-391кв</t>
        </is>
      </c>
      <c r="C12" s="11" t="n">
        <v>21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21</v>
      </c>
      <c r="L12" s="17" t="n"/>
      <c r="M12" s="18" t="n"/>
      <c r="N12" s="17" t="n">
        <v>21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>
        <v>10</v>
      </c>
      <c r="V12" s="10" t="n">
        <v>11</v>
      </c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Управление персоналом</t>
        </is>
      </c>
      <c r="B13" s="10" t="inlineStr">
        <is>
          <t>23/ПСА-2111кв</t>
        </is>
      </c>
      <c r="C13" s="11" t="n">
        <v>13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13</v>
      </c>
      <c r="L13" s="17" t="n"/>
      <c r="M13" s="18" t="n"/>
      <c r="N13" s="17" t="n">
        <v>13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>
        <v>10</v>
      </c>
      <c r="V13" s="10" t="n">
        <v>3</v>
      </c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Статистика</t>
        </is>
      </c>
      <c r="B14" s="10" t="inlineStr">
        <is>
          <t>23/КМ-291к</t>
        </is>
      </c>
      <c r="C14" s="11" t="n">
        <v>74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74</v>
      </c>
      <c r="L14" s="17" t="n">
        <v>32</v>
      </c>
      <c r="M14" s="18" t="n"/>
      <c r="N14" s="17" t="n">
        <v>40</v>
      </c>
      <c r="O14" s="19" t="n"/>
      <c r="P14" s="21" t="n">
        <v>2</v>
      </c>
      <c r="Q14" s="21" t="n">
        <v>10</v>
      </c>
      <c r="R14" s="21" t="n">
        <v>12</v>
      </c>
      <c r="S14" s="21" t="n"/>
      <c r="T14" s="18">
        <f>SUM(P14:S14)</f>
        <v/>
      </c>
      <c r="U14" s="10" t="n">
        <v>12</v>
      </c>
      <c r="V14" s="10" t="n">
        <v>10</v>
      </c>
      <c r="W14" s="10" t="n">
        <v>22</v>
      </c>
      <c r="X14" s="10" t="n">
        <v>6</v>
      </c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Статистика</t>
        </is>
      </c>
      <c r="B15" s="10" t="inlineStr">
        <is>
          <t>23/Б-291к</t>
        </is>
      </c>
      <c r="C15" s="11" t="n">
        <v>51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51</v>
      </c>
      <c r="L15" s="17" t="n">
        <v>51</v>
      </c>
      <c r="M15" s="18" t="n"/>
      <c r="N15" s="17" t="n">
        <v>0</v>
      </c>
      <c r="O15" s="19" t="n"/>
      <c r="P15" s="21" t="n">
        <v>12</v>
      </c>
      <c r="Q15" s="21" t="n">
        <v>10</v>
      </c>
      <c r="R15" s="21" t="n">
        <v>18</v>
      </c>
      <c r="S15" s="21" t="n">
        <v>0</v>
      </c>
      <c r="T15" s="18">
        <f>SUM(P15:S15)</f>
        <v/>
      </c>
      <c r="U15" s="10" t="n">
        <v>0</v>
      </c>
      <c r="V15" s="10" t="n">
        <v>11</v>
      </c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ПРОИЗВОДСТВЕННАЯ ПРАКТИКА (ПРЕДДИПЛОМНАЯ)</t>
        </is>
      </c>
      <c r="B16" s="10" t="inlineStr">
        <is>
          <t>22/Б-391кв</t>
        </is>
      </c>
      <c r="C16" s="11" t="n">
        <v>10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10</v>
      </c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Подготовка выпускной квалификационной работы</t>
        </is>
      </c>
      <c r="B17" s="10" t="inlineStr">
        <is>
          <t>22/Б-391кв</t>
        </is>
      </c>
      <c r="C17" s="11" t="n">
        <v>30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30</v>
      </c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Подготовка выпускной квалификационной работы (НОРМОКОНТРОЛЬ)</t>
        </is>
      </c>
      <c r="B18" s="10" t="inlineStr">
        <is>
          <t>22/Б-391кв</t>
        </is>
      </c>
      <c r="C18" s="11" t="n">
        <v>5.5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5.5</v>
      </c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Защита выпускной квалификационной работы</t>
        </is>
      </c>
      <c r="B19" s="10" t="inlineStr">
        <is>
          <t>22/Б-391кв</t>
        </is>
      </c>
      <c r="C19" s="11" t="n">
        <v>11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11</v>
      </c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Статистика</t>
        </is>
      </c>
      <c r="B20" s="25" t="inlineStr">
        <is>
          <t>23/Л-291к</t>
        </is>
      </c>
      <c r="C20" s="11" t="n">
        <v>66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66</v>
      </c>
      <c r="L20" s="17" t="n">
        <v>64</v>
      </c>
      <c r="M20" s="18" t="n"/>
      <c r="N20" s="17" t="n"/>
      <c r="O20" s="19" t="n"/>
      <c r="P20" s="21" t="n">
        <v>20</v>
      </c>
      <c r="Q20" s="21" t="n">
        <v>16</v>
      </c>
      <c r="R20" s="21" t="n">
        <v>16</v>
      </c>
      <c r="S20" s="21" t="n">
        <v>0</v>
      </c>
      <c r="T20" s="18">
        <f>SUM(P20:S20)</f>
        <v/>
      </c>
      <c r="U20" s="10" t="n">
        <v>2</v>
      </c>
      <c r="V20" s="10" t="n">
        <v>12</v>
      </c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Статистика</t>
        </is>
      </c>
      <c r="B21" s="25" t="inlineStr">
        <is>
          <t>23/Л-292к</t>
        </is>
      </c>
      <c r="C21" s="11" t="n">
        <v>66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66</v>
      </c>
      <c r="L21" s="17" t="n">
        <v>64</v>
      </c>
      <c r="M21" s="18" t="n"/>
      <c r="N21" s="17" t="n"/>
      <c r="O21" s="19" t="n"/>
      <c r="P21" s="21" t="n">
        <v>16</v>
      </c>
      <c r="Q21" s="21" t="n">
        <v>20</v>
      </c>
      <c r="R21" s="21" t="n">
        <v>16</v>
      </c>
      <c r="S21" s="21" t="n"/>
      <c r="T21" s="18">
        <f>SUM(P21:S21)</f>
        <v/>
      </c>
      <c r="U21" s="10" t="n">
        <v>2</v>
      </c>
      <c r="V21" s="10" t="n">
        <v>10</v>
      </c>
      <c r="W21" s="10" t="n">
        <v>2</v>
      </c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Статистика</t>
        </is>
      </c>
      <c r="B22" s="10" t="inlineStr">
        <is>
          <t>23/ЭК-291к</t>
        </is>
      </c>
      <c r="C22" s="11" t="n">
        <v>51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51</v>
      </c>
      <c r="L22" s="17" t="n">
        <v>51</v>
      </c>
      <c r="M22" s="18" t="n"/>
      <c r="N22" s="17" t="n"/>
      <c r="O22" s="19" t="n"/>
      <c r="P22" s="21" t="n">
        <v>14</v>
      </c>
      <c r="Q22" s="21" t="n">
        <v>6</v>
      </c>
      <c r="R22" s="21" t="n">
        <v>31</v>
      </c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Учебная практика</t>
        </is>
      </c>
      <c r="B23" s="10" t="inlineStr">
        <is>
          <t>23/ЭК-291к</t>
        </is>
      </c>
      <c r="C23" s="11" t="n">
        <v>108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108</v>
      </c>
      <c r="L23" s="17" t="n"/>
      <c r="M23" s="18" t="n"/>
      <c r="N23" s="17" t="n">
        <v>108</v>
      </c>
      <c r="O23" s="19" t="n"/>
      <c r="P23" s="21" t="n"/>
      <c r="Q23" s="21" t="n"/>
      <c r="R23" s="21" t="n"/>
      <c r="S23" s="21" t="n"/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Защита выпускной квалификационной работы</t>
        </is>
      </c>
      <c r="B24" s="10" t="inlineStr">
        <is>
          <t>22/ЭК-391кв</t>
        </is>
      </c>
      <c r="C24" s="11" t="n">
        <v>11.5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11.5</v>
      </c>
      <c r="L24" s="17" t="n"/>
      <c r="M24" s="18" t="n"/>
      <c r="N24" s="17" t="n"/>
      <c r="O24" s="19" t="n"/>
      <c r="P24" s="21" t="n"/>
      <c r="Q24" s="21" t="n"/>
      <c r="R24" s="21" t="n"/>
      <c r="S24" s="21" t="n"/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Статистика</t>
        </is>
      </c>
      <c r="B25" s="10" t="inlineStr">
        <is>
          <t>24/зЛ-1111к</t>
        </is>
      </c>
      <c r="C25" s="11" t="n">
        <v>6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6</v>
      </c>
      <c r="L25" s="17" t="n">
        <v>6</v>
      </c>
      <c r="M25" s="18" t="n"/>
      <c r="N25" s="17" t="n"/>
      <c r="O25" s="19" t="n"/>
      <c r="P25" s="21" t="n"/>
      <c r="Q25" s="21" t="n">
        <v>8</v>
      </c>
      <c r="R25" s="21" t="n"/>
      <c r="S25" s="21" t="n"/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Статистика</t>
        </is>
      </c>
      <c r="B26" s="10" t="inlineStr">
        <is>
          <t>23/зЛ-291к</t>
        </is>
      </c>
      <c r="C26" s="11" t="n">
        <v>8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8</v>
      </c>
      <c r="L26" s="17" t="n"/>
      <c r="M26" s="18" t="n"/>
      <c r="N26" s="17" t="n">
        <v>8</v>
      </c>
      <c r="O26" s="19" t="n"/>
      <c r="P26" s="21" t="n"/>
      <c r="Q26" s="21" t="n"/>
      <c r="R26" s="21" t="n"/>
      <c r="S26" s="21" t="n"/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Статистика</t>
        </is>
      </c>
      <c r="B27" s="10" t="inlineStr">
        <is>
          <t>23/зКМ-291к</t>
        </is>
      </c>
      <c r="C27" s="11" t="n">
        <v>10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10</v>
      </c>
      <c r="L27" s="17" t="n">
        <v>10</v>
      </c>
      <c r="M27" s="18" t="n"/>
      <c r="N27" s="17" t="n"/>
      <c r="O27" s="19" t="n"/>
      <c r="P27" s="21" t="n"/>
      <c r="Q27" s="21" t="n"/>
      <c r="R27" s="21" t="n"/>
      <c r="S27" s="21" t="n"/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28" t="inlineStr">
        <is>
          <t xml:space="preserve">Итого </t>
        </is>
      </c>
      <c r="B28" s="29" t="inlineStr">
        <is>
          <t>внебюджет</t>
        </is>
      </c>
      <c r="C28" s="30" t="n">
        <v>648</v>
      </c>
      <c r="D28" s="39" t="n"/>
      <c r="E28" s="39" t="n"/>
      <c r="F28" s="39" t="n"/>
      <c r="G28" s="39" t="n"/>
      <c r="H28" s="39" t="n"/>
      <c r="I28" s="39" t="n"/>
      <c r="J28" s="39" t="n"/>
      <c r="K28" s="30" t="n">
        <v>648</v>
      </c>
      <c r="L28" s="32" t="n"/>
      <c r="M28" s="33" t="n"/>
      <c r="N28" s="33" t="n"/>
      <c r="O28" s="34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  <c r="AA28" s="40" t="n"/>
      <c r="AB28" s="30" t="n">
        <v>648</v>
      </c>
    </row>
    <row r="29">
      <c r="A29" s="28" t="inlineStr">
        <is>
          <t xml:space="preserve">Итого </t>
        </is>
      </c>
      <c r="B29" s="29" t="inlineStr">
        <is>
          <t>бюджет</t>
        </is>
      </c>
      <c r="C29" s="37" t="n">
        <v>32</v>
      </c>
      <c r="D29" s="39" t="n"/>
      <c r="E29" s="39" t="n"/>
      <c r="F29" s="39" t="n"/>
      <c r="G29" s="39" t="n"/>
      <c r="H29" s="39" t="n"/>
      <c r="I29" s="39" t="n"/>
      <c r="J29" s="39" t="n"/>
      <c r="K29" s="37" t="n">
        <v>32</v>
      </c>
      <c r="L29" s="32" t="n"/>
      <c r="M29" s="33" t="n"/>
      <c r="N29" s="33" t="n"/>
      <c r="O29" s="34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  <c r="AA29" s="39" t="n"/>
      <c r="AB29" s="37" t="n">
        <v>32</v>
      </c>
    </row>
    <row r="30">
      <c r="A30" s="39" t="inlineStr">
        <is>
          <t>ВСЕГО</t>
        </is>
      </c>
      <c r="B30" s="39" t="n"/>
      <c r="C30" s="40">
        <f>SUM(C8:C27)</f>
        <v/>
      </c>
      <c r="D30" s="40">
        <f>SUM(D8:D27)</f>
        <v/>
      </c>
      <c r="E30" s="40">
        <f>SUM(E8:E27)</f>
        <v/>
      </c>
      <c r="F30" s="40">
        <f>SUM(F8:F27)</f>
        <v/>
      </c>
      <c r="G30" s="40">
        <f>SUM(G8:G27)</f>
        <v/>
      </c>
      <c r="H30" s="40">
        <f>SUM(H8:H27)</f>
        <v/>
      </c>
      <c r="I30" s="40">
        <f>SUM(I8:I27)</f>
        <v/>
      </c>
      <c r="J30" s="40">
        <f>SUM(J8:J27)</f>
        <v/>
      </c>
      <c r="K30" s="40">
        <f>SUM(K8:K27)</f>
        <v/>
      </c>
      <c r="L30" s="40">
        <f>SUM(L8:L27)</f>
        <v/>
      </c>
      <c r="M30" s="40">
        <f>SUM(M8:M27)</f>
        <v/>
      </c>
      <c r="N30" s="40">
        <f>SUM(N8:N27)</f>
        <v/>
      </c>
      <c r="O30" s="40">
        <f>SUM(O8:O27)</f>
        <v/>
      </c>
      <c r="P30" s="40">
        <f>SUM(P8:P27)</f>
        <v/>
      </c>
      <c r="Q30" s="40">
        <f>SUM(Q8:Q27)</f>
        <v/>
      </c>
      <c r="R30" s="40">
        <f>SUM(R8:R27)</f>
        <v/>
      </c>
      <c r="S30" s="40">
        <f>SUM(S8:S27)</f>
        <v/>
      </c>
      <c r="T30" s="40">
        <f>SUM(T8:T27)</f>
        <v/>
      </c>
      <c r="U30" s="40">
        <f>SUM(U8:U27)</f>
        <v/>
      </c>
      <c r="V30" s="40">
        <f>SUM(V8:V27)</f>
        <v/>
      </c>
      <c r="W30" s="40">
        <f>SUM(W8:W27)</f>
        <v/>
      </c>
      <c r="X30" s="40">
        <f>SUM(X8:X27)</f>
        <v/>
      </c>
      <c r="Y30" s="40">
        <f>SUM(Y8:Y27)</f>
        <v/>
      </c>
      <c r="Z30" s="40">
        <f>SUM(Z8:Z27)</f>
        <v/>
      </c>
      <c r="AA30" s="40">
        <f>SUM(AA8:AA27)</f>
        <v/>
      </c>
      <c r="AB30" s="40">
        <f>SUM(AB8:AB27)</f>
        <v/>
      </c>
    </row>
    <row r="31">
      <c r="A31" s="53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  <c r="R31" s="53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</row>
    <row r="32">
      <c r="A32" s="42" t="inlineStr">
        <is>
          <t>Тарифная ставка _______________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42" t="inlineStr">
        <is>
          <t>За проверку тетрадей _______________</t>
        </is>
      </c>
      <c r="L32" s="3" t="n"/>
      <c r="M32" s="3" t="n"/>
      <c r="N32" s="3" t="n"/>
      <c r="O32" s="3" t="n"/>
      <c r="P32" s="3" t="n"/>
      <c r="Q32" s="3" t="n"/>
      <c r="R32" s="3" t="n"/>
      <c r="S32" s="42" t="inlineStr">
        <is>
          <t>Не выполнено часов ______________</t>
        </is>
      </c>
      <c r="T32" s="3" t="n"/>
      <c r="U32" s="3" t="n"/>
      <c r="V32" s="43" t="n"/>
      <c r="W32" s="3" t="n"/>
      <c r="X32" s="3" t="n"/>
      <c r="Y32" s="3" t="n"/>
      <c r="Z32" s="3" t="n"/>
      <c r="AA32" s="3" t="n"/>
      <c r="AB32" s="3" t="n"/>
    </row>
    <row r="33">
      <c r="A33" s="42" t="inlineStr">
        <is>
          <t>Стоимость часа _________________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42" t="inlineStr">
        <is>
          <t>За классное руководство ____________</t>
        </is>
      </c>
      <c r="L33" s="3" t="n"/>
      <c r="M33" s="3" t="n"/>
      <c r="N33" s="3" t="n"/>
      <c r="O33" s="3" t="n"/>
      <c r="P33" s="3" t="n"/>
      <c r="Q33" s="3" t="n"/>
      <c r="R33" s="3" t="n"/>
      <c r="S33" s="42" t="inlineStr">
        <is>
          <t>Дано сверх плана _________________</t>
        </is>
      </c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</row>
    <row r="34">
      <c r="A34" s="42" t="inlineStr">
        <is>
          <t>Оклад в месяц __________________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42" t="inlineStr">
        <is>
          <t>За заведование кабинетом ___________</t>
        </is>
      </c>
      <c r="L34" s="3" t="n"/>
      <c r="M34" s="3" t="n"/>
      <c r="N34" s="3" t="n"/>
      <c r="O34" s="3" t="n"/>
      <c r="P34" s="3" t="n"/>
      <c r="Q34" s="3" t="n"/>
      <c r="R34" s="3" t="n"/>
      <c r="S34" s="42" t="inlineStr">
        <is>
          <t>Итого зарплата в месяц ____________</t>
        </is>
      </c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</row>
    <row r="35">
      <c r="A35" s="3" t="n"/>
      <c r="B35" s="3" t="n"/>
      <c r="C35" s="42" t="inlineStr">
        <is>
          <t>За руководство ПК _________________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Q35" s="3" t="n"/>
      <c r="R35" s="3" t="n"/>
      <c r="S35" s="42" t="inlineStr">
        <is>
          <t>Зарплата за год ___________________ в т.ч. за пед.часы</t>
        </is>
      </c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</row>
    <row r="36">
      <c r="A36" s="3" t="n"/>
      <c r="B36" s="3" t="n"/>
      <c r="C36" s="42" t="inlineStr">
        <is>
          <t>Зам. директора по УР ______________</t>
        </is>
      </c>
      <c r="E36" s="3" t="n"/>
      <c r="F36" s="3" t="n"/>
      <c r="G36" s="3" t="n"/>
      <c r="H36" s="3" t="n"/>
      <c r="I36" s="3" t="inlineStr">
        <is>
          <t>Е.В. Кшецкая</t>
        </is>
      </c>
      <c r="K36" s="3" t="n"/>
      <c r="L36" s="3" t="n"/>
      <c r="M36" s="3" t="n"/>
      <c r="N36" s="3" t="n"/>
      <c r="O36" s="3" t="n"/>
      <c r="Q36" s="3" t="n"/>
      <c r="R36" s="3" t="n"/>
      <c r="S36" s="3" t="inlineStr">
        <is>
          <t>Зав.учебной частью_____________________О.В. Подковыркина</t>
        </is>
      </c>
      <c r="T36" s="3" t="n"/>
      <c r="U36" s="3" t="n"/>
      <c r="V36" s="3" t="n"/>
      <c r="W36" s="3" t="n"/>
      <c r="X36" s="3" t="n"/>
      <c r="Y36" s="3" t="n"/>
      <c r="AA36" s="3" t="n"/>
      <c r="AB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Q37" s="3" t="n"/>
      <c r="R37" s="3" t="n"/>
      <c r="S37" s="42" t="inlineStr">
        <is>
          <t>С пед. нагрузкой ознакомлен преподаватель: _____________</t>
        </is>
      </c>
      <c r="T37" s="3" t="n"/>
      <c r="U37" s="3" t="n"/>
      <c r="V37" s="3" t="n"/>
      <c r="X37" s="3" t="n"/>
      <c r="Y37" s="3" t="n"/>
      <c r="AA37" s="3" t="n"/>
      <c r="AB37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Сафина Варвара Анваровна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Русский язык и культура речи</t>
        </is>
      </c>
      <c r="B8" s="10" t="inlineStr">
        <is>
          <t>23/ТО-291</t>
        </is>
      </c>
      <c r="C8" s="11" t="n">
        <v>64</v>
      </c>
      <c r="D8" s="12" t="n"/>
      <c r="E8" s="13" t="n"/>
      <c r="F8" s="13" t="n"/>
      <c r="G8" s="14" t="n"/>
      <c r="H8" s="15" t="n"/>
      <c r="I8" s="16" t="n"/>
      <c r="J8" s="13" t="n"/>
      <c r="K8" s="11" t="n">
        <v>64</v>
      </c>
      <c r="L8" s="17" t="n">
        <v>64</v>
      </c>
      <c r="M8" s="18" t="n"/>
      <c r="N8" s="17" t="n"/>
      <c r="O8" s="19" t="n"/>
      <c r="P8" s="21" t="n">
        <v>18</v>
      </c>
      <c r="Q8" s="21" t="n">
        <v>18</v>
      </c>
      <c r="R8" s="21" t="n">
        <v>24</v>
      </c>
      <c r="S8" s="21" t="n">
        <v>4</v>
      </c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Русский язык и культура речи</t>
        </is>
      </c>
      <c r="B9" s="10" t="inlineStr">
        <is>
          <t>24/ТО-1111</t>
        </is>
      </c>
      <c r="C9" s="11" t="n">
        <v>64</v>
      </c>
      <c r="D9" s="12" t="n"/>
      <c r="E9" s="13" t="n"/>
      <c r="F9" s="13" t="n"/>
      <c r="G9" s="14" t="n"/>
      <c r="H9" s="15" t="n"/>
      <c r="I9" s="16" t="n"/>
      <c r="J9" s="13" t="n"/>
      <c r="K9" s="11" t="n">
        <v>64</v>
      </c>
      <c r="L9" s="17" t="n">
        <v>64</v>
      </c>
      <c r="M9" s="18" t="n"/>
      <c r="N9" s="17" t="n"/>
      <c r="O9" s="19" t="n"/>
      <c r="P9" s="21" t="n">
        <v>16</v>
      </c>
      <c r="Q9" s="21" t="n">
        <v>20</v>
      </c>
      <c r="R9" s="21" t="n">
        <v>16</v>
      </c>
      <c r="S9" s="21" t="n">
        <v>12</v>
      </c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Русский язык</t>
        </is>
      </c>
      <c r="B10" s="10" t="inlineStr">
        <is>
          <t>24/Ю-191</t>
        </is>
      </c>
      <c r="C10" s="11" t="n">
        <v>146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146</v>
      </c>
      <c r="L10" s="17" t="n">
        <v>32</v>
      </c>
      <c r="M10" s="18" t="n"/>
      <c r="N10" s="17" t="n">
        <v>104</v>
      </c>
      <c r="O10" s="19" t="n"/>
      <c r="P10" s="21" t="n">
        <v>10</v>
      </c>
      <c r="Q10" s="21" t="n">
        <v>8</v>
      </c>
      <c r="R10" s="21" t="n">
        <v>8</v>
      </c>
      <c r="S10" s="21" t="n">
        <v>8</v>
      </c>
      <c r="T10" s="18">
        <f>SUM(P10:S10)</f>
        <v/>
      </c>
      <c r="U10" s="10" t="n">
        <v>16</v>
      </c>
      <c r="V10" s="10" t="n">
        <v>20</v>
      </c>
      <c r="W10" s="10" t="n">
        <v>20</v>
      </c>
      <c r="X10" s="10" t="n">
        <v>20</v>
      </c>
      <c r="Y10" s="10" t="n">
        <v>26</v>
      </c>
      <c r="Z10" s="10" t="n">
        <v>4</v>
      </c>
      <c r="AA10" s="18">
        <f>SUM(U10:Z10)</f>
        <v/>
      </c>
      <c r="AB10" s="12">
        <f>T10+AA10</f>
        <v/>
      </c>
    </row>
    <row r="11">
      <c r="A11" s="9" t="inlineStr">
        <is>
          <t>Литература</t>
        </is>
      </c>
      <c r="B11" s="10" t="inlineStr">
        <is>
          <t>24/Ю-191</t>
        </is>
      </c>
      <c r="C11" s="11" t="n">
        <v>144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144</v>
      </c>
      <c r="L11" s="17" t="n">
        <v>64</v>
      </c>
      <c r="M11" s="18" t="n"/>
      <c r="N11" s="17" t="n">
        <v>80</v>
      </c>
      <c r="O11" s="19" t="n"/>
      <c r="P11" s="21" t="n">
        <v>16</v>
      </c>
      <c r="Q11" s="21" t="n">
        <v>20</v>
      </c>
      <c r="R11" s="21" t="n">
        <v>16</v>
      </c>
      <c r="S11" s="21" t="n">
        <v>14</v>
      </c>
      <c r="T11" s="18">
        <f>SUM(P11:S11)</f>
        <v/>
      </c>
      <c r="U11" s="10" t="n">
        <v>10</v>
      </c>
      <c r="V11" s="10" t="n">
        <v>14</v>
      </c>
      <c r="W11" s="10" t="n">
        <v>16</v>
      </c>
      <c r="X11" s="10" t="n">
        <v>20</v>
      </c>
      <c r="Y11" s="10" t="n">
        <v>18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Русский язык</t>
        </is>
      </c>
      <c r="B12" s="10" t="inlineStr">
        <is>
          <t>24/Ю-192к</t>
        </is>
      </c>
      <c r="C12" s="11" t="n">
        <v>146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146</v>
      </c>
      <c r="L12" s="17" t="n">
        <v>32</v>
      </c>
      <c r="M12" s="18" t="n"/>
      <c r="N12" s="17" t="n">
        <v>104</v>
      </c>
      <c r="O12" s="19" t="n"/>
      <c r="P12" s="21" t="n">
        <v>8</v>
      </c>
      <c r="Q12" s="21" t="n">
        <v>10</v>
      </c>
      <c r="R12" s="21" t="n">
        <v>8</v>
      </c>
      <c r="S12" s="21" t="n">
        <v>10</v>
      </c>
      <c r="T12" s="18">
        <f>SUM(P12:S12)</f>
        <v/>
      </c>
      <c r="U12" s="10" t="n">
        <v>16</v>
      </c>
      <c r="V12" s="10" t="n">
        <v>22</v>
      </c>
      <c r="W12" s="10" t="n">
        <v>22</v>
      </c>
      <c r="X12" s="10" t="n">
        <v>24</v>
      </c>
      <c r="Y12" s="10" t="n">
        <v>26</v>
      </c>
      <c r="Z12" s="10" t="n"/>
      <c r="AA12" s="18">
        <f>SUM(U12:Z12)</f>
        <v/>
      </c>
      <c r="AB12" s="12">
        <f>T12+AA12</f>
        <v/>
      </c>
    </row>
    <row r="13">
      <c r="A13" s="9" t="inlineStr">
        <is>
          <t>Литература</t>
        </is>
      </c>
      <c r="B13" s="10" t="inlineStr">
        <is>
          <t>24/Ю-192к</t>
        </is>
      </c>
      <c r="C13" s="11" t="n">
        <v>144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144</v>
      </c>
      <c r="L13" s="17" t="n">
        <v>64</v>
      </c>
      <c r="M13" s="18" t="n"/>
      <c r="N13" s="17" t="n">
        <v>80</v>
      </c>
      <c r="O13" s="19" t="n"/>
      <c r="P13" s="21" t="n">
        <v>18</v>
      </c>
      <c r="Q13" s="21" t="n">
        <v>18</v>
      </c>
      <c r="R13" s="21" t="n">
        <v>18</v>
      </c>
      <c r="S13" s="21" t="n">
        <v>12</v>
      </c>
      <c r="T13" s="18">
        <f>SUM(P13:S13)</f>
        <v/>
      </c>
      <c r="U13" s="10" t="n">
        <v>10</v>
      </c>
      <c r="V13" s="10" t="n">
        <v>16</v>
      </c>
      <c r="W13" s="10" t="n">
        <v>22</v>
      </c>
      <c r="X13" s="10" t="n">
        <v>20</v>
      </c>
      <c r="Y13" s="10" t="n">
        <v>10</v>
      </c>
      <c r="Z13" s="10" t="n"/>
      <c r="AA13" s="18">
        <f>SUM(U13:Z13)</f>
        <v/>
      </c>
      <c r="AB13" s="12">
        <f>T13+AA13</f>
        <v/>
      </c>
    </row>
    <row r="14">
      <c r="A14" s="9" t="inlineStr">
        <is>
          <t>Русский язык и культура речи</t>
        </is>
      </c>
      <c r="B14" s="10" t="inlineStr">
        <is>
          <t>23/ПСО-292к</t>
        </is>
      </c>
      <c r="C14" s="11" t="n">
        <v>60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60</v>
      </c>
      <c r="L14" s="17" t="n">
        <v>60</v>
      </c>
      <c r="M14" s="18" t="n"/>
      <c r="N14" s="17" t="n"/>
      <c r="O14" s="19" t="n"/>
      <c r="P14" s="21" t="n">
        <v>18</v>
      </c>
      <c r="Q14" s="21" t="n">
        <v>18</v>
      </c>
      <c r="R14" s="21" t="n">
        <v>14</v>
      </c>
      <c r="S14" s="21" t="n">
        <v>10</v>
      </c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Русский язык</t>
        </is>
      </c>
      <c r="B15" s="10" t="inlineStr">
        <is>
          <t>24/РП-191</t>
        </is>
      </c>
      <c r="C15" s="11" t="n">
        <v>82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82</v>
      </c>
      <c r="L15" s="17" t="n">
        <v>32</v>
      </c>
      <c r="M15" s="18" t="n"/>
      <c r="N15" s="17" t="n">
        <v>38</v>
      </c>
      <c r="O15" s="19" t="n"/>
      <c r="P15" s="21" t="n">
        <v>8</v>
      </c>
      <c r="Q15" s="21" t="n">
        <v>10</v>
      </c>
      <c r="R15" s="21" t="n">
        <v>8</v>
      </c>
      <c r="S15" s="21" t="n">
        <v>10</v>
      </c>
      <c r="T15" s="18">
        <f>SUM(P15:S15)</f>
        <v/>
      </c>
      <c r="U15" s="10" t="n">
        <v>6</v>
      </c>
      <c r="V15" s="10" t="n">
        <v>8</v>
      </c>
      <c r="W15" s="10" t="n">
        <v>10</v>
      </c>
      <c r="X15" s="10" t="n">
        <v>16</v>
      </c>
      <c r="Y15" s="10" t="n">
        <v>6</v>
      </c>
      <c r="Z15" s="10" t="n"/>
      <c r="AA15" s="18">
        <f>SUM(U15:Z15)</f>
        <v/>
      </c>
      <c r="AB15" s="12">
        <f>T15+AA15</f>
        <v/>
      </c>
    </row>
    <row r="16">
      <c r="A16" s="9" t="inlineStr">
        <is>
          <t>Литература</t>
        </is>
      </c>
      <c r="B16" s="10" t="inlineStr">
        <is>
          <t>24/РП-191</t>
        </is>
      </c>
      <c r="C16" s="11" t="n">
        <v>106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106</v>
      </c>
      <c r="L16" s="17" t="n">
        <v>32</v>
      </c>
      <c r="M16" s="18" t="n"/>
      <c r="N16" s="17" t="n">
        <v>72</v>
      </c>
      <c r="O16" s="19" t="n"/>
      <c r="P16" s="21" t="n">
        <v>6</v>
      </c>
      <c r="Q16" s="21" t="n">
        <v>8</v>
      </c>
      <c r="R16" s="21" t="n">
        <v>10</v>
      </c>
      <c r="S16" s="21" t="n">
        <v>12</v>
      </c>
      <c r="T16" s="18">
        <f>SUM(P16:S16)</f>
        <v/>
      </c>
      <c r="U16" s="10" t="n">
        <v>8</v>
      </c>
      <c r="V16" s="10" t="n">
        <v>12</v>
      </c>
      <c r="W16" s="10" t="n">
        <v>14</v>
      </c>
      <c r="X16" s="10" t="n">
        <v>14</v>
      </c>
      <c r="Y16" s="10" t="n">
        <v>16</v>
      </c>
      <c r="Z16" s="10" t="n">
        <v>6</v>
      </c>
      <c r="AA16" s="18">
        <f>SUM(U16:Z16)</f>
        <v/>
      </c>
      <c r="AB16" s="12">
        <f>T16+AA16</f>
        <v/>
      </c>
    </row>
    <row r="17">
      <c r="A17" s="9" t="inlineStr">
        <is>
          <t>Русский язык и культура речи</t>
        </is>
      </c>
      <c r="B17" s="10" t="inlineStr">
        <is>
          <t>22/ЭК-391кв</t>
        </is>
      </c>
      <c r="C17" s="11" t="n">
        <v>60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60</v>
      </c>
      <c r="L17" s="17" t="n">
        <v>60</v>
      </c>
      <c r="M17" s="18" t="n"/>
      <c r="N17" s="17" t="n"/>
      <c r="O17" s="19" t="n"/>
      <c r="P17" s="21" t="n">
        <v>14</v>
      </c>
      <c r="Q17" s="21" t="n">
        <v>16</v>
      </c>
      <c r="R17" s="21" t="n">
        <v>14</v>
      </c>
      <c r="S17" s="21" t="n">
        <v>16</v>
      </c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Русский язык</t>
        </is>
      </c>
      <c r="B18" s="10" t="inlineStr">
        <is>
          <t>24/МР-192к</t>
        </is>
      </c>
      <c r="C18" s="11" t="n">
        <v>82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82</v>
      </c>
      <c r="L18" s="17" t="n">
        <v>32</v>
      </c>
      <c r="M18" s="18" t="n"/>
      <c r="N18" s="17" t="n">
        <v>38</v>
      </c>
      <c r="O18" s="19" t="n"/>
      <c r="P18" s="21" t="n">
        <v>10</v>
      </c>
      <c r="Q18" s="21" t="n">
        <v>14</v>
      </c>
      <c r="R18" s="21" t="n">
        <v>8</v>
      </c>
      <c r="S18" s="21" t="n">
        <v>4</v>
      </c>
      <c r="T18" s="18">
        <f>SUM(P18:S18)</f>
        <v/>
      </c>
      <c r="U18" s="10" t="n">
        <v>8</v>
      </c>
      <c r="V18" s="10" t="n">
        <v>8</v>
      </c>
      <c r="W18" s="10" t="n">
        <v>8</v>
      </c>
      <c r="X18" s="10" t="n">
        <v>10</v>
      </c>
      <c r="Y18" s="10" t="n">
        <v>12</v>
      </c>
      <c r="Z18" s="10" t="n"/>
      <c r="AA18" s="18">
        <f>SUM(U18:Z18)</f>
        <v/>
      </c>
      <c r="AB18" s="12">
        <f>T18+AA18</f>
        <v/>
      </c>
    </row>
    <row r="19">
      <c r="A19" s="9" t="inlineStr">
        <is>
          <t>Литература</t>
        </is>
      </c>
      <c r="B19" s="10" t="inlineStr">
        <is>
          <t>24/МР-192к</t>
        </is>
      </c>
      <c r="C19" s="11" t="n">
        <v>106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106</v>
      </c>
      <c r="L19" s="17" t="n">
        <v>32</v>
      </c>
      <c r="M19" s="18" t="n"/>
      <c r="N19" s="17" t="n">
        <v>72</v>
      </c>
      <c r="O19" s="19" t="n"/>
      <c r="P19" s="21" t="n">
        <v>8</v>
      </c>
      <c r="Q19" s="21" t="n">
        <v>8</v>
      </c>
      <c r="R19" s="21" t="n">
        <v>12</v>
      </c>
      <c r="S19" s="21" t="n">
        <v>14</v>
      </c>
      <c r="T19" s="18">
        <f>SUM(P19:S19)</f>
        <v/>
      </c>
      <c r="U19" s="10" t="n">
        <v>10</v>
      </c>
      <c r="V19" s="10" t="n">
        <v>14</v>
      </c>
      <c r="W19" s="10" t="n">
        <v>16</v>
      </c>
      <c r="X19" s="10" t="n">
        <v>12</v>
      </c>
      <c r="Y19" s="10" t="n">
        <v>12</v>
      </c>
      <c r="Z19" s="10" t="n"/>
      <c r="AA19" s="18">
        <f>SUM(U19:Z19)</f>
        <v/>
      </c>
      <c r="AB19" s="12">
        <f>T19+AA19</f>
        <v/>
      </c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598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598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598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606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606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606</v>
      </c>
    </row>
    <row r="24">
      <c r="A24" s="39" t="inlineStr">
        <is>
          <t>ВСЕГО</t>
        </is>
      </c>
      <c r="B24" s="39" t="n"/>
      <c r="C24" s="40">
        <f>SUM(C8:C19)</f>
        <v/>
      </c>
      <c r="D24" s="40">
        <f>SUM(D8:D19)</f>
        <v/>
      </c>
      <c r="E24" s="40">
        <f>SUM(E8:E19)</f>
        <v/>
      </c>
      <c r="F24" s="40">
        <f>SUM(F8:F19)</f>
        <v/>
      </c>
      <c r="G24" s="40">
        <f>SUM(G8:G19)</f>
        <v/>
      </c>
      <c r="H24" s="40">
        <f>SUM(H8:H19)</f>
        <v/>
      </c>
      <c r="I24" s="40">
        <f>SUM(I8:I19)</f>
        <v/>
      </c>
      <c r="J24" s="40">
        <f>SUM(J8:J19)</f>
        <v/>
      </c>
      <c r="K24" s="40">
        <f>SUM(K8:K19)</f>
        <v/>
      </c>
      <c r="L24" s="40">
        <f>SUM(L8:L19)</f>
        <v/>
      </c>
      <c r="M24" s="40">
        <f>SUM(M8:M19)</f>
        <v/>
      </c>
      <c r="N24" s="40">
        <f>SUM(N8:N19)</f>
        <v/>
      </c>
      <c r="O24" s="40">
        <f>SUM(O8:O19)</f>
        <v/>
      </c>
      <c r="P24" s="40">
        <f>SUM(P8:P19)</f>
        <v/>
      </c>
      <c r="Q24" s="40">
        <f>SUM(Q8:Q19)</f>
        <v/>
      </c>
      <c r="R24" s="40">
        <f>SUM(R8:R19)</f>
        <v/>
      </c>
      <c r="S24" s="40">
        <f>SUM(S8:S19)</f>
        <v/>
      </c>
      <c r="T24" s="40">
        <f>SUM(T8:T19)</f>
        <v/>
      </c>
      <c r="U24" s="40">
        <f>SUM(U8:U19)</f>
        <v/>
      </c>
      <c r="V24" s="40">
        <f>SUM(V8:V19)</f>
        <v/>
      </c>
      <c r="W24" s="40">
        <f>SUM(W8:W19)</f>
        <v/>
      </c>
      <c r="X24" s="40">
        <f>SUM(X8:X19)</f>
        <v/>
      </c>
      <c r="Y24" s="40">
        <f>SUM(Y8:Y19)</f>
        <v/>
      </c>
      <c r="Z24" s="40">
        <f>SUM(Z8:Z19)</f>
        <v/>
      </c>
      <c r="AA24" s="40">
        <f>SUM(AA8:AA19)</f>
        <v/>
      </c>
      <c r="AB24" s="40">
        <f>SUM(AB8:AB19)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Сафина Ирина Борисовна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ПРОИЗВОДСТВЕННАЯ ПРАКТИКА (ПРЕДДИПЛОМНАЯ)</t>
        </is>
      </c>
      <c r="B8" s="10" t="inlineStr">
        <is>
          <t>21/ЭО-491в</t>
        </is>
      </c>
      <c r="C8" s="11" t="n">
        <v>16</v>
      </c>
      <c r="D8" s="12" t="n"/>
      <c r="E8" s="13" t="n"/>
      <c r="F8" s="13" t="n"/>
      <c r="G8" s="14" t="n"/>
      <c r="H8" s="15" t="n"/>
      <c r="I8" s="16" t="n"/>
      <c r="J8" s="13" t="n"/>
      <c r="K8" s="11" t="n">
        <v>16</v>
      </c>
      <c r="L8" s="17" t="n"/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Подготовка выпускной квалификационной работы</t>
        </is>
      </c>
      <c r="B9" s="10" t="inlineStr">
        <is>
          <t>21/ЭО-491в</t>
        </is>
      </c>
      <c r="C9" s="11" t="n">
        <v>40</v>
      </c>
      <c r="D9" s="12" t="n"/>
      <c r="E9" s="13" t="n"/>
      <c r="F9" s="13" t="n"/>
      <c r="G9" s="14" t="n"/>
      <c r="H9" s="15" t="n"/>
      <c r="I9" s="16" t="n"/>
      <c r="J9" s="13" t="n"/>
      <c r="K9" s="11" t="n">
        <v>40</v>
      </c>
      <c r="L9" s="17" t="n"/>
      <c r="M9" s="18" t="n"/>
      <c r="N9" s="17" t="n"/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ПРОИЗВОДСТВЕННАЯ ПРАКТИКА (ПРЕДДИПЛОМНАЯ)</t>
        </is>
      </c>
      <c r="B10" s="10" t="inlineStr">
        <is>
          <t>21/ЭО-492в</t>
        </is>
      </c>
      <c r="C10" s="11" t="n">
        <v>20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20</v>
      </c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Подготовка выпускной квалификационной работы</t>
        </is>
      </c>
      <c r="B11" s="10" t="inlineStr">
        <is>
          <t>21/ЭО-492в</t>
        </is>
      </c>
      <c r="C11" s="11" t="n">
        <v>50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50</v>
      </c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ПРОИЗВОДСТВЕННАЯ ПРАКТИКА (ПРЕДДИПЛОМНАЯ)</t>
        </is>
      </c>
      <c r="B12" s="10" t="inlineStr">
        <is>
          <t>21/ПГЗ-491в</t>
        </is>
      </c>
      <c r="C12" s="11" t="n">
        <v>36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36</v>
      </c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Подготовка выпускной квалификационной работы</t>
        </is>
      </c>
      <c r="B13" s="10" t="inlineStr">
        <is>
          <t>21/ПГЗ-491в</t>
        </is>
      </c>
      <c r="C13" s="11" t="n">
        <v>90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90</v>
      </c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252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252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252</v>
      </c>
    </row>
    <row r="24">
      <c r="A24" s="39" t="inlineStr">
        <is>
          <t>ВСЕГО</t>
        </is>
      </c>
      <c r="B24" s="39" t="n"/>
      <c r="C24" s="40">
        <f>SUM(C8:C13)</f>
        <v/>
      </c>
      <c r="D24" s="40">
        <f>SUM(D8:D13)</f>
        <v/>
      </c>
      <c r="E24" s="40">
        <f>SUM(E8:E13)</f>
        <v/>
      </c>
      <c r="F24" s="40">
        <f>SUM(F8:F13)</f>
        <v/>
      </c>
      <c r="G24" s="40">
        <f>SUM(G8:G13)</f>
        <v/>
      </c>
      <c r="H24" s="40">
        <f>SUM(H8:H13)</f>
        <v/>
      </c>
      <c r="I24" s="40">
        <f>SUM(I8:I13)</f>
        <v/>
      </c>
      <c r="J24" s="40">
        <f>SUM(J8:J13)</f>
        <v/>
      </c>
      <c r="K24" s="40">
        <f>SUM(K8:K13)</f>
        <v/>
      </c>
      <c r="L24" s="40">
        <f>SUM(L8:L13)</f>
        <v/>
      </c>
      <c r="M24" s="40">
        <f>SUM(M8:M13)</f>
        <v/>
      </c>
      <c r="N24" s="40">
        <f>SUM(N8:N13)</f>
        <v/>
      </c>
      <c r="O24" s="40">
        <f>SUM(O8:O13)</f>
        <v/>
      </c>
      <c r="P24" s="40">
        <f>SUM(P8:P13)</f>
        <v/>
      </c>
      <c r="Q24" s="40">
        <f>SUM(Q8:Q13)</f>
        <v/>
      </c>
      <c r="R24" s="40">
        <f>SUM(R8:R13)</f>
        <v/>
      </c>
      <c r="S24" s="40">
        <f>SUM(S8:S13)</f>
        <v/>
      </c>
      <c r="T24" s="40">
        <f>SUM(T8:T13)</f>
        <v/>
      </c>
      <c r="U24" s="40">
        <f>SUM(U8:U13)</f>
        <v/>
      </c>
      <c r="V24" s="40">
        <f>SUM(V8:V13)</f>
        <v/>
      </c>
      <c r="W24" s="40">
        <f>SUM(W8:W13)</f>
        <v/>
      </c>
      <c r="X24" s="40">
        <f>SUM(X8:X13)</f>
        <v/>
      </c>
      <c r="Y24" s="40">
        <f>SUM(Y8:Y13)</f>
        <v/>
      </c>
      <c r="Z24" s="40">
        <f>SUM(Z8:Z13)</f>
        <v/>
      </c>
      <c r="AA24" s="40">
        <f>SUM(AA8:AA13)</f>
        <v/>
      </c>
      <c r="AB24" s="40">
        <f>SUM(AB8:AB13)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Скидоненко Анжелика Сергеевна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Индивидуальный проект</t>
        </is>
      </c>
      <c r="B8" s="10" t="inlineStr">
        <is>
          <t>24/Б-191к</t>
        </is>
      </c>
      <c r="C8" s="11" t="n">
        <v>32</v>
      </c>
      <c r="D8" s="12" t="n"/>
      <c r="E8" s="13" t="n"/>
      <c r="F8" s="13" t="n"/>
      <c r="G8" s="14" t="n"/>
      <c r="H8" s="15" t="n"/>
      <c r="I8" s="16" t="n"/>
      <c r="J8" s="13" t="n"/>
      <c r="K8" s="11" t="n">
        <v>32</v>
      </c>
      <c r="L8" s="17" t="n"/>
      <c r="M8" s="18" t="n"/>
      <c r="N8" s="17" t="n">
        <v>32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6</v>
      </c>
      <c r="V8" s="10" t="n">
        <v>2</v>
      </c>
      <c r="W8" s="10" t="n">
        <v>8</v>
      </c>
      <c r="X8" s="10" t="n">
        <v>10</v>
      </c>
      <c r="Y8" s="10" t="n">
        <v>6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Ведение кассовых операций</t>
        </is>
      </c>
      <c r="B9" s="10" t="inlineStr">
        <is>
          <t>23/Б-291к</t>
        </is>
      </c>
      <c r="C9" s="11" t="n">
        <v>63</v>
      </c>
      <c r="D9" s="12" t="n"/>
      <c r="E9" s="13" t="n"/>
      <c r="F9" s="13" t="n"/>
      <c r="G9" s="14" t="n"/>
      <c r="H9" s="15" t="n"/>
      <c r="I9" s="16" t="n"/>
      <c r="J9" s="13" t="n"/>
      <c r="K9" s="11" t="n">
        <v>63</v>
      </c>
      <c r="L9" s="17" t="n"/>
      <c r="M9" s="18" t="n"/>
      <c r="N9" s="17" t="n">
        <v>63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6</v>
      </c>
      <c r="V9" s="10" t="n">
        <v>8</v>
      </c>
      <c r="W9" s="10" t="n">
        <v>10</v>
      </c>
      <c r="X9" s="10" t="n">
        <v>14</v>
      </c>
      <c r="Y9" s="10" t="n">
        <v>20</v>
      </c>
      <c r="Z9" s="10" t="n">
        <v>5</v>
      </c>
      <c r="AA9" s="18">
        <f>SUM(U9:Z9)</f>
        <v/>
      </c>
      <c r="AB9" s="12">
        <f>T9+AA9</f>
        <v/>
      </c>
    </row>
    <row r="10">
      <c r="A10" s="9" t="inlineStr">
        <is>
          <t>Межбанковские расчеты и учет расчетов по корреспондентским счетам</t>
        </is>
      </c>
      <c r="B10" s="10" t="inlineStr">
        <is>
          <t>22/Б-391кв</t>
        </is>
      </c>
      <c r="C10" s="11" t="n">
        <v>48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48</v>
      </c>
      <c r="L10" s="17" t="n">
        <v>48</v>
      </c>
      <c r="M10" s="18" t="n"/>
      <c r="N10" s="17" t="n"/>
      <c r="O10" s="19" t="n"/>
      <c r="P10" s="21" t="n">
        <v>4</v>
      </c>
      <c r="Q10" s="21" t="n">
        <v>10</v>
      </c>
      <c r="R10" s="21" t="n">
        <v>8</v>
      </c>
      <c r="S10" s="21" t="n">
        <v>8</v>
      </c>
      <c r="T10" s="18">
        <f>SUM(P10:S10)</f>
        <v/>
      </c>
      <c r="U10" s="10" t="n">
        <v>10</v>
      </c>
      <c r="V10" s="10" t="n">
        <v>8</v>
      </c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Международные расчеты и учет по экспортно- импортным операциям</t>
        </is>
      </c>
      <c r="B11" s="10" t="inlineStr">
        <is>
          <t>22/Б-391кв</t>
        </is>
      </c>
      <c r="C11" s="11" t="n">
        <v>48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48</v>
      </c>
      <c r="L11" s="17" t="n">
        <v>48</v>
      </c>
      <c r="M11" s="18" t="n"/>
      <c r="N11" s="17" t="n"/>
      <c r="O11" s="19" t="n"/>
      <c r="P11" s="21" t="n">
        <v>6</v>
      </c>
      <c r="Q11" s="21" t="n">
        <v>8</v>
      </c>
      <c r="R11" s="21" t="n">
        <v>6</v>
      </c>
      <c r="S11" s="21" t="n">
        <v>6</v>
      </c>
      <c r="T11" s="18">
        <f>SUM(P11:S11)</f>
        <v/>
      </c>
      <c r="U11" s="10" t="n">
        <v>4</v>
      </c>
      <c r="V11" s="10" t="n">
        <v>10</v>
      </c>
      <c r="W11" s="10" t="n">
        <v>8</v>
      </c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Расчетные операции с использованием различных видов платежных карт и порядок их учета</t>
        </is>
      </c>
      <c r="B12" s="10" t="inlineStr">
        <is>
          <t>22/Б-391кв</t>
        </is>
      </c>
      <c r="C12" s="11" t="n">
        <v>48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48</v>
      </c>
      <c r="L12" s="17" t="n">
        <v>48</v>
      </c>
      <c r="M12" s="18" t="n"/>
      <c r="N12" s="17" t="n"/>
      <c r="O12" s="19" t="n"/>
      <c r="P12" s="21" t="n">
        <v>8</v>
      </c>
      <c r="Q12" s="21" t="n">
        <v>12</v>
      </c>
      <c r="R12" s="21" t="n">
        <v>14</v>
      </c>
      <c r="S12" s="21" t="n">
        <v>14</v>
      </c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Специализированное программное обеспечение для расчетного обслуживания клиентов</t>
        </is>
      </c>
      <c r="B13" s="10" t="inlineStr">
        <is>
          <t>22/Б-391кв</t>
        </is>
      </c>
      <c r="C13" s="11" t="n">
        <v>72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72</v>
      </c>
      <c r="L13" s="17" t="n">
        <v>72</v>
      </c>
      <c r="M13" s="18" t="n"/>
      <c r="N13" s="17" t="n"/>
      <c r="O13" s="19" t="n"/>
      <c r="P13" s="21" t="n">
        <v>10</v>
      </c>
      <c r="Q13" s="21" t="n">
        <v>18</v>
      </c>
      <c r="R13" s="21" t="n">
        <v>8</v>
      </c>
      <c r="S13" s="21" t="n">
        <v>10</v>
      </c>
      <c r="T13" s="18">
        <f>SUM(P13:S13)</f>
        <v/>
      </c>
      <c r="U13" s="10" t="n">
        <v>26</v>
      </c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Оформление операций по кредитованию физических и юридических лиц</t>
        </is>
      </c>
      <c r="B14" s="10" t="inlineStr">
        <is>
          <t>22/Б-391кв</t>
        </is>
      </c>
      <c r="C14" s="11" t="n">
        <v>72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72</v>
      </c>
      <c r="L14" s="17" t="n">
        <v>72</v>
      </c>
      <c r="M14" s="18" t="n"/>
      <c r="N14" s="17" t="n"/>
      <c r="O14" s="19" t="n"/>
      <c r="P14" s="21" t="n">
        <v>16</v>
      </c>
      <c r="Q14" s="21" t="n">
        <v>14</v>
      </c>
      <c r="R14" s="21" t="n">
        <v>12</v>
      </c>
      <c r="S14" s="21" t="n">
        <v>10</v>
      </c>
      <c r="T14" s="18">
        <f>SUM(P14:S14)</f>
        <v/>
      </c>
      <c r="U14" s="10" t="n">
        <v>6</v>
      </c>
      <c r="V14" s="10" t="n">
        <v>14</v>
      </c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Оформление операций по кредитованию физических и юридических лиц (ПРИЕМ КУРСОВОГО ПРОЕКТА)</t>
        </is>
      </c>
      <c r="B15" s="10" t="inlineStr">
        <is>
          <t>22/Б-391кв</t>
        </is>
      </c>
      <c r="C15" s="11" t="n">
        <v>20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20</v>
      </c>
      <c r="L15" s="17" t="n">
        <v>24</v>
      </c>
      <c r="M15" s="18" t="n"/>
      <c r="N15" s="17" t="n"/>
      <c r="O15" s="19" t="n"/>
      <c r="P15" s="21" t="n"/>
      <c r="Q15" s="21" t="n"/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Отражение в учете операций по кредитованию физических и юридических лиц</t>
        </is>
      </c>
      <c r="B16" s="10" t="inlineStr">
        <is>
          <t>22/Б-391кв</t>
        </is>
      </c>
      <c r="C16" s="11" t="n">
        <v>72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72</v>
      </c>
      <c r="L16" s="17" t="n">
        <v>72</v>
      </c>
      <c r="M16" s="18" t="n"/>
      <c r="N16" s="17" t="n"/>
      <c r="O16" s="19" t="n"/>
      <c r="P16" s="21" t="n">
        <v>12</v>
      </c>
      <c r="Q16" s="21" t="n">
        <v>10</v>
      </c>
      <c r="R16" s="21" t="n">
        <v>6</v>
      </c>
      <c r="S16" s="21" t="n">
        <v>6</v>
      </c>
      <c r="T16" s="18">
        <f>SUM(P16:S16)</f>
        <v/>
      </c>
      <c r="U16" s="10" t="n">
        <v>4</v>
      </c>
      <c r="V16" s="10" t="n">
        <v>28</v>
      </c>
      <c r="W16" s="10" t="n">
        <v>6</v>
      </c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Отражение в учете операций по кредитованию физических и юридических лиц (ПРИЕМ КУРСОВОГО ПРОЕКТА)</t>
        </is>
      </c>
      <c r="B17" s="10" t="inlineStr">
        <is>
          <t>22/Б-391кв</t>
        </is>
      </c>
      <c r="C17" s="11" t="n">
        <v>20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20</v>
      </c>
      <c r="L17" s="17" t="n">
        <v>24</v>
      </c>
      <c r="M17" s="18" t="n"/>
      <c r="N17" s="17" t="n"/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Ведение операций с иностранной валютой</t>
        </is>
      </c>
      <c r="B18" s="10" t="inlineStr">
        <is>
          <t>22/Б-391кв</t>
        </is>
      </c>
      <c r="C18" s="11" t="n">
        <v>48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48</v>
      </c>
      <c r="L18" s="17" t="n">
        <v>48</v>
      </c>
      <c r="M18" s="18" t="n"/>
      <c r="N18" s="17" t="n"/>
      <c r="O18" s="19" t="n"/>
      <c r="P18" s="21" t="n">
        <v>6</v>
      </c>
      <c r="Q18" s="21" t="n">
        <v>6</v>
      </c>
      <c r="R18" s="21" t="n">
        <v>10</v>
      </c>
      <c r="S18" s="21" t="n">
        <v>6</v>
      </c>
      <c r="T18" s="18">
        <f>SUM(P18:S18)</f>
        <v/>
      </c>
      <c r="U18" s="10" t="n">
        <v>8</v>
      </c>
      <c r="V18" s="10" t="n">
        <v>12</v>
      </c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Основы банковского аудита</t>
        </is>
      </c>
      <c r="B19" s="10" t="inlineStr">
        <is>
          <t>22/Б-391кв</t>
        </is>
      </c>
      <c r="C19" s="11" t="n">
        <v>48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48</v>
      </c>
      <c r="L19" s="17" t="n">
        <v>48</v>
      </c>
      <c r="M19" s="18" t="n"/>
      <c r="N19" s="17" t="n"/>
      <c r="O19" s="19" t="n"/>
      <c r="P19" s="21" t="n">
        <v>8</v>
      </c>
      <c r="Q19" s="21" t="n">
        <v>4</v>
      </c>
      <c r="R19" s="21" t="n">
        <v>12</v>
      </c>
      <c r="S19" s="21" t="n">
        <v>4</v>
      </c>
      <c r="T19" s="18">
        <f>SUM(P19:S19)</f>
        <v/>
      </c>
      <c r="U19" s="10" t="n">
        <v>6</v>
      </c>
      <c r="V19" s="10" t="n">
        <v>14</v>
      </c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Квалификационный экзамен</t>
        </is>
      </c>
      <c r="B20" s="25" t="inlineStr">
        <is>
          <t>22/Б-391кв</t>
        </is>
      </c>
      <c r="C20" s="11" t="n">
        <v>6.930000000000001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6.930000000000001</v>
      </c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ПРОИЗВОДСТВЕННАЯ ПРАКТИКА (ПРЕДДИПЛОМНАЯ)</t>
        </is>
      </c>
      <c r="B21" s="25" t="inlineStr">
        <is>
          <t>22/Б-391кв</t>
        </is>
      </c>
      <c r="C21" s="11" t="n">
        <v>10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10</v>
      </c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Подготовка выпускной квалификационной работы</t>
        </is>
      </c>
      <c r="B22" s="10" t="inlineStr">
        <is>
          <t>22/Б-391кв</t>
        </is>
      </c>
      <c r="C22" s="11" t="n">
        <v>36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36</v>
      </c>
      <c r="L22" s="17" t="n"/>
      <c r="M22" s="18" t="n"/>
      <c r="N22" s="17" t="n"/>
      <c r="O22" s="19" t="n"/>
      <c r="P22" s="21" t="n"/>
      <c r="Q22" s="21" t="n"/>
      <c r="R22" s="21" t="n"/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Внешнеэкономическая деятельность</t>
        </is>
      </c>
      <c r="B23" s="10" t="inlineStr">
        <is>
          <t>23/Л-291к</t>
        </is>
      </c>
      <c r="C23" s="11" t="n">
        <v>42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42</v>
      </c>
      <c r="L23" s="17" t="n"/>
      <c r="M23" s="18" t="n"/>
      <c r="N23" s="17" t="n">
        <v>42</v>
      </c>
      <c r="O23" s="19" t="n"/>
      <c r="P23" s="21" t="n"/>
      <c r="Q23" s="21" t="n"/>
      <c r="R23" s="21" t="n"/>
      <c r="S23" s="21" t="n"/>
      <c r="T23" s="18">
        <f>SUM(P23:S23)</f>
        <v/>
      </c>
      <c r="U23" s="10" t="n">
        <v>6</v>
      </c>
      <c r="V23" s="10" t="n">
        <v>6</v>
      </c>
      <c r="W23" s="10" t="n">
        <v>10</v>
      </c>
      <c r="X23" s="10" t="n">
        <v>8</v>
      </c>
      <c r="Y23" s="10" t="n">
        <v>12</v>
      </c>
      <c r="Z23" s="10" t="n"/>
      <c r="AA23" s="18">
        <f>SUM(U23:Z23)</f>
        <v/>
      </c>
      <c r="AB23" s="12">
        <f>T23+AA23</f>
        <v/>
      </c>
    </row>
    <row r="24">
      <c r="A24" s="9" t="inlineStr">
        <is>
          <t>Индивидуальный проект</t>
        </is>
      </c>
      <c r="B24" s="10" t="inlineStr">
        <is>
          <t>24/ЭК-191к</t>
        </is>
      </c>
      <c r="C24" s="11" t="n">
        <v>32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32</v>
      </c>
      <c r="L24" s="17" t="n"/>
      <c r="M24" s="18" t="n"/>
      <c r="N24" s="17" t="n">
        <v>32</v>
      </c>
      <c r="O24" s="19" t="n"/>
      <c r="P24" s="21" t="n"/>
      <c r="Q24" s="21" t="n"/>
      <c r="R24" s="21" t="n"/>
      <c r="S24" s="21" t="n"/>
      <c r="T24" s="18">
        <f>SUM(P24:S24)</f>
        <v/>
      </c>
      <c r="U24" s="10" t="n">
        <v>2</v>
      </c>
      <c r="V24" s="10" t="n">
        <v>4</v>
      </c>
      <c r="W24" s="10" t="n">
        <v>8</v>
      </c>
      <c r="X24" s="10" t="n">
        <v>4</v>
      </c>
      <c r="Y24" s="10" t="n">
        <v>14</v>
      </c>
      <c r="Z24" s="10" t="n"/>
      <c r="AA24" s="18">
        <f>SUM(U24:Z24)</f>
        <v/>
      </c>
      <c r="AB24" s="12">
        <f>T24+AA24</f>
        <v/>
      </c>
    </row>
    <row r="25">
      <c r="A25" s="9" t="inlineStr">
        <is>
          <t>Анализ финансово-хозяйственной деятельности</t>
        </is>
      </c>
      <c r="B25" s="10" t="inlineStr">
        <is>
          <t>22/ЭК-391кв</t>
        </is>
      </c>
      <c r="C25" s="11" t="n">
        <v>96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96</v>
      </c>
      <c r="L25" s="17" t="n">
        <v>84</v>
      </c>
      <c r="M25" s="18" t="n"/>
      <c r="N25" s="17" t="n"/>
      <c r="O25" s="19" t="n"/>
      <c r="P25" s="21" t="n">
        <v>20</v>
      </c>
      <c r="Q25" s="21" t="n">
        <v>26</v>
      </c>
      <c r="R25" s="21" t="n">
        <v>30</v>
      </c>
      <c r="S25" s="21" t="n">
        <v>16</v>
      </c>
      <c r="T25" s="18">
        <f>SUM(P25:S25)</f>
        <v/>
      </c>
      <c r="U25" s="10" t="n">
        <v>4</v>
      </c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Анализ финансово-хозяйственной деятельности (ПРИЕМ КУРСОВОГО ПРОЕКТА)</t>
        </is>
      </c>
      <c r="B26" s="10" t="inlineStr">
        <is>
          <t>22/ЭК-391кв</t>
        </is>
      </c>
      <c r="C26" s="11" t="n">
        <v>21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21</v>
      </c>
      <c r="L26" s="17" t="n">
        <v>25</v>
      </c>
      <c r="M26" s="18" t="n"/>
      <c r="N26" s="17" t="n"/>
      <c r="O26" s="19" t="n"/>
      <c r="P26" s="21" t="n"/>
      <c r="Q26" s="21" t="n"/>
      <c r="R26" s="21" t="n"/>
      <c r="S26" s="21" t="n"/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Внешнеэкономическая деятельность</t>
        </is>
      </c>
      <c r="B27" s="10" t="inlineStr">
        <is>
          <t>24/зЛ-1111к</t>
        </is>
      </c>
      <c r="C27" s="11" t="n">
        <v>4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4</v>
      </c>
      <c r="L27" s="17" t="n"/>
      <c r="M27" s="18" t="n"/>
      <c r="N27" s="17" t="n">
        <v>4</v>
      </c>
      <c r="O27" s="19" t="n"/>
      <c r="P27" s="21" t="n"/>
      <c r="Q27" s="21" t="n"/>
      <c r="R27" s="21" t="n"/>
      <c r="S27" s="21" t="n"/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Внешнеэкономическая деятельность</t>
        </is>
      </c>
      <c r="B28" s="10" t="inlineStr">
        <is>
          <t>23/зЛ-291к</t>
        </is>
      </c>
      <c r="C28" s="11" t="n">
        <v>6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6</v>
      </c>
      <c r="L28" s="17" t="n"/>
      <c r="M28" s="18" t="n"/>
      <c r="N28" s="17" t="n">
        <v>6</v>
      </c>
      <c r="O28" s="19" t="n"/>
      <c r="P28" s="21" t="n"/>
      <c r="Q28" s="21" t="n"/>
      <c r="R28" s="21" t="n"/>
      <c r="S28" s="21" t="n"/>
      <c r="T28" s="18">
        <f>SUM(P28:S28)</f>
        <v/>
      </c>
      <c r="U28" s="10" t="n"/>
      <c r="V28" s="10" t="n"/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28" t="inlineStr">
        <is>
          <t xml:space="preserve">Итого </t>
        </is>
      </c>
      <c r="B29" s="29" t="inlineStr">
        <is>
          <t>внебюджет</t>
        </is>
      </c>
      <c r="C29" s="30" t="n">
        <v>844.9299999999999</v>
      </c>
      <c r="D29" s="39" t="n"/>
      <c r="E29" s="39" t="n"/>
      <c r="F29" s="39" t="n"/>
      <c r="G29" s="39" t="n"/>
      <c r="H29" s="39" t="n"/>
      <c r="I29" s="39" t="n"/>
      <c r="J29" s="39" t="n"/>
      <c r="K29" s="30" t="n">
        <v>844.9299999999999</v>
      </c>
      <c r="L29" s="32" t="n"/>
      <c r="M29" s="33" t="n"/>
      <c r="N29" s="33" t="n"/>
      <c r="O29" s="34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  <c r="AA29" s="40" t="n"/>
      <c r="AB29" s="30" t="n">
        <v>844.9299999999999</v>
      </c>
    </row>
    <row r="30">
      <c r="A30" s="28" t="inlineStr">
        <is>
          <t xml:space="preserve">Итого </t>
        </is>
      </c>
      <c r="B30" s="29" t="inlineStr">
        <is>
          <t>бюджет</t>
        </is>
      </c>
      <c r="C30" s="37" t="n">
        <v>0</v>
      </c>
      <c r="D30" s="39" t="n"/>
      <c r="E30" s="39" t="n"/>
      <c r="F30" s="39" t="n"/>
      <c r="G30" s="39" t="n"/>
      <c r="H30" s="39" t="n"/>
      <c r="I30" s="39" t="n"/>
      <c r="J30" s="39" t="n"/>
      <c r="K30" s="37" t="n">
        <v>0</v>
      </c>
      <c r="L30" s="32" t="n"/>
      <c r="M30" s="33" t="n"/>
      <c r="N30" s="33" t="n"/>
      <c r="O30" s="34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  <c r="AA30" s="39" t="n"/>
      <c r="AB30" s="37" t="n">
        <v>0</v>
      </c>
    </row>
    <row r="31">
      <c r="A31" s="39" t="inlineStr">
        <is>
          <t>ВСЕГО</t>
        </is>
      </c>
      <c r="B31" s="39" t="n"/>
      <c r="C31" s="40">
        <f>SUM(C8:C28)</f>
        <v/>
      </c>
      <c r="D31" s="40">
        <f>SUM(D8:D28)</f>
        <v/>
      </c>
      <c r="E31" s="40">
        <f>SUM(E8:E28)</f>
        <v/>
      </c>
      <c r="F31" s="40">
        <f>SUM(F8:F28)</f>
        <v/>
      </c>
      <c r="G31" s="40">
        <f>SUM(G8:G28)</f>
        <v/>
      </c>
      <c r="H31" s="40">
        <f>SUM(H8:H28)</f>
        <v/>
      </c>
      <c r="I31" s="40">
        <f>SUM(I8:I28)</f>
        <v/>
      </c>
      <c r="J31" s="40">
        <f>SUM(J8:J28)</f>
        <v/>
      </c>
      <c r="K31" s="40">
        <f>SUM(K8:K28)</f>
        <v/>
      </c>
      <c r="L31" s="40">
        <f>SUM(L8:L28)</f>
        <v/>
      </c>
      <c r="M31" s="40">
        <f>SUM(M8:M28)</f>
        <v/>
      </c>
      <c r="N31" s="40">
        <f>SUM(N8:N28)</f>
        <v/>
      </c>
      <c r="O31" s="40">
        <f>SUM(O8:O28)</f>
        <v/>
      </c>
      <c r="P31" s="40">
        <f>SUM(P8:P28)</f>
        <v/>
      </c>
      <c r="Q31" s="40">
        <f>SUM(Q8:Q28)</f>
        <v/>
      </c>
      <c r="R31" s="40">
        <f>SUM(R8:R28)</f>
        <v/>
      </c>
      <c r="S31" s="40">
        <f>SUM(S8:S28)</f>
        <v/>
      </c>
      <c r="T31" s="40">
        <f>SUM(T8:T28)</f>
        <v/>
      </c>
      <c r="U31" s="40">
        <f>SUM(U8:U28)</f>
        <v/>
      </c>
      <c r="V31" s="40">
        <f>SUM(V8:V28)</f>
        <v/>
      </c>
      <c r="W31" s="40">
        <f>SUM(W8:W28)</f>
        <v/>
      </c>
      <c r="X31" s="40">
        <f>SUM(X8:X28)</f>
        <v/>
      </c>
      <c r="Y31" s="40">
        <f>SUM(Y8:Y28)</f>
        <v/>
      </c>
      <c r="Z31" s="40">
        <f>SUM(Z8:Z28)</f>
        <v/>
      </c>
      <c r="AA31" s="40">
        <f>SUM(AA8:AA28)</f>
        <v/>
      </c>
      <c r="AB31" s="40">
        <f>SUM(AB8:AB28)</f>
        <v/>
      </c>
    </row>
    <row r="32">
      <c r="A32" s="53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</row>
    <row r="33">
      <c r="A33" s="42" t="inlineStr">
        <is>
          <t>Тарифная ставка _______________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42" t="inlineStr">
        <is>
          <t>За проверку тетрадей _______________</t>
        </is>
      </c>
      <c r="L33" s="3" t="n"/>
      <c r="M33" s="3" t="n"/>
      <c r="N33" s="3" t="n"/>
      <c r="O33" s="3" t="n"/>
      <c r="P33" s="3" t="n"/>
      <c r="Q33" s="3" t="n"/>
      <c r="R33" s="3" t="n"/>
      <c r="S33" s="42" t="inlineStr">
        <is>
          <t>Не выполнено часов ______________</t>
        </is>
      </c>
      <c r="T33" s="3" t="n"/>
      <c r="U33" s="3" t="n"/>
      <c r="V33" s="43" t="n"/>
      <c r="W33" s="3" t="n"/>
      <c r="X33" s="3" t="n"/>
      <c r="Y33" s="3" t="n"/>
      <c r="Z33" s="3" t="n"/>
      <c r="AA33" s="3" t="n"/>
      <c r="AB33" s="3" t="n"/>
    </row>
    <row r="34">
      <c r="A34" s="42" t="inlineStr">
        <is>
          <t>Стоимость часа _________________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42" t="inlineStr">
        <is>
          <t>За классное руководство ____________</t>
        </is>
      </c>
      <c r="L34" s="3" t="n"/>
      <c r="M34" s="3" t="n"/>
      <c r="N34" s="3" t="n"/>
      <c r="O34" s="3" t="n"/>
      <c r="P34" s="3" t="n"/>
      <c r="Q34" s="3" t="n"/>
      <c r="R34" s="3" t="n"/>
      <c r="S34" s="42" t="inlineStr">
        <is>
          <t>Дано сверх плана _________________</t>
        </is>
      </c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</row>
    <row r="35">
      <c r="A35" s="42" t="inlineStr">
        <is>
          <t>Оклад в месяц __________________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42" t="inlineStr">
        <is>
          <t>За заведование кабинетом ___________</t>
        </is>
      </c>
      <c r="L35" s="3" t="n"/>
      <c r="M35" s="3" t="n"/>
      <c r="N35" s="3" t="n"/>
      <c r="O35" s="3" t="n"/>
      <c r="P35" s="3" t="n"/>
      <c r="Q35" s="3" t="n"/>
      <c r="R35" s="3" t="n"/>
      <c r="S35" s="42" t="inlineStr">
        <is>
          <t>Итого зарплата в месяц ____________</t>
        </is>
      </c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</row>
    <row r="36">
      <c r="A36" s="3" t="n"/>
      <c r="B36" s="3" t="n"/>
      <c r="C36" s="42" t="inlineStr">
        <is>
          <t>За руководство ПК _________________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Q36" s="3" t="n"/>
      <c r="R36" s="3" t="n"/>
      <c r="S36" s="42" t="inlineStr">
        <is>
          <t>Зарплата за год ___________________ в т.ч. за пед.часы</t>
        </is>
      </c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</row>
    <row r="37">
      <c r="A37" s="3" t="n"/>
      <c r="B37" s="3" t="n"/>
      <c r="C37" s="42" t="inlineStr">
        <is>
          <t>Зам. директора по УР ______________</t>
        </is>
      </c>
      <c r="E37" s="3" t="n"/>
      <c r="F37" s="3" t="n"/>
      <c r="G37" s="3" t="n"/>
      <c r="H37" s="3" t="n"/>
      <c r="I37" s="3" t="inlineStr">
        <is>
          <t>Е.В. Кшецкая</t>
        </is>
      </c>
      <c r="K37" s="3" t="n"/>
      <c r="L37" s="3" t="n"/>
      <c r="M37" s="3" t="n"/>
      <c r="N37" s="3" t="n"/>
      <c r="O37" s="3" t="n"/>
      <c r="Q37" s="3" t="n"/>
      <c r="R37" s="3" t="n"/>
      <c r="S37" s="3" t="inlineStr">
        <is>
          <t>Зав.учебной частью_____________________О.В. Подковыркина</t>
        </is>
      </c>
      <c r="T37" s="3" t="n"/>
      <c r="U37" s="3" t="n"/>
      <c r="V37" s="3" t="n"/>
      <c r="W37" s="3" t="n"/>
      <c r="X37" s="3" t="n"/>
      <c r="Y37" s="3" t="n"/>
      <c r="AA37" s="3" t="n"/>
      <c r="AB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Q38" s="3" t="n"/>
      <c r="R38" s="3" t="n"/>
      <c r="S38" s="42" t="inlineStr">
        <is>
          <t>С пед. нагрузкой ознакомлен преподаватель: _____________</t>
        </is>
      </c>
      <c r="T38" s="3" t="n"/>
      <c r="U38" s="3" t="n"/>
      <c r="V38" s="3" t="n"/>
      <c r="X38" s="3" t="n"/>
      <c r="Y38" s="3" t="n"/>
      <c r="AA38" s="3" t="n"/>
      <c r="AB38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Сомова Евгения Александровна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Карьерное моделирование</t>
        </is>
      </c>
      <c r="B8" s="10" t="inlineStr">
        <is>
          <t>22/АТ-3111в</t>
        </is>
      </c>
      <c r="C8" s="11" t="n">
        <v>30</v>
      </c>
      <c r="D8" s="12" t="n"/>
      <c r="E8" s="13" t="n"/>
      <c r="F8" s="13" t="n"/>
      <c r="G8" s="14" t="n"/>
      <c r="H8" s="15" t="n"/>
      <c r="I8" s="16" t="n"/>
      <c r="J8" s="13" t="n"/>
      <c r="K8" s="11" t="n">
        <v>30</v>
      </c>
      <c r="L8" s="17" t="n">
        <v>28</v>
      </c>
      <c r="M8" s="18" t="n"/>
      <c r="N8" s="17" t="n"/>
      <c r="O8" s="19" t="n"/>
      <c r="P8" s="21" t="n">
        <v>6</v>
      </c>
      <c r="Q8" s="21" t="n">
        <v>8</v>
      </c>
      <c r="R8" s="21" t="n">
        <v>10</v>
      </c>
      <c r="S8" s="21" t="n">
        <v>6</v>
      </c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Индивидуальный проект</t>
        </is>
      </c>
      <c r="B9" s="10" t="inlineStr">
        <is>
          <t>24/Л-191</t>
        </is>
      </c>
      <c r="C9" s="11" t="n">
        <v>32</v>
      </c>
      <c r="D9" s="12" t="n"/>
      <c r="E9" s="13" t="n"/>
      <c r="F9" s="13" t="n"/>
      <c r="G9" s="14" t="n"/>
      <c r="H9" s="15" t="n"/>
      <c r="I9" s="16" t="n"/>
      <c r="J9" s="13" t="n"/>
      <c r="K9" s="11" t="n">
        <v>32</v>
      </c>
      <c r="L9" s="17" t="n"/>
      <c r="M9" s="18" t="n"/>
      <c r="N9" s="17" t="n">
        <v>32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4</v>
      </c>
      <c r="V9" s="10" t="n">
        <v>6</v>
      </c>
      <c r="W9" s="10" t="n">
        <v>4</v>
      </c>
      <c r="X9" s="10" t="n">
        <v>8</v>
      </c>
      <c r="Y9" s="10" t="n">
        <v>4</v>
      </c>
      <c r="Z9" s="10" t="n"/>
      <c r="AA9" s="18">
        <f>SUM(U9:Z9)</f>
        <v/>
      </c>
      <c r="AB9" s="12">
        <f>T9+AA9</f>
        <v/>
      </c>
    </row>
    <row r="10">
      <c r="A10" s="9" t="inlineStr">
        <is>
          <t>Индивидуальный проект</t>
        </is>
      </c>
      <c r="B10" s="10" t="inlineStr">
        <is>
          <t>24/Л-192к</t>
        </is>
      </c>
      <c r="C10" s="11" t="n">
        <v>32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32</v>
      </c>
      <c r="L10" s="17" t="n"/>
      <c r="M10" s="18" t="n"/>
      <c r="N10" s="17" t="n">
        <v>32</v>
      </c>
      <c r="O10" s="19" t="n"/>
      <c r="P10" s="21" t="n">
        <v>0</v>
      </c>
      <c r="Q10" s="21" t="n"/>
      <c r="R10" s="21" t="n"/>
      <c r="S10" s="21" t="n"/>
      <c r="T10" s="18">
        <f>SUM(P10:S10)</f>
        <v/>
      </c>
      <c r="U10" s="10" t="n">
        <v>2</v>
      </c>
      <c r="V10" s="10" t="n">
        <v>8</v>
      </c>
      <c r="W10" s="10" t="n">
        <v>6</v>
      </c>
      <c r="X10" s="10" t="n">
        <v>4</v>
      </c>
      <c r="Y10" s="10" t="n">
        <v>4</v>
      </c>
      <c r="Z10" s="10" t="n">
        <v>8</v>
      </c>
      <c r="AA10" s="18">
        <f>SUM(U10:Z10)</f>
        <v/>
      </c>
      <c r="AB10" s="12">
        <f>T10+AA10</f>
        <v/>
      </c>
    </row>
    <row r="11">
      <c r="A11" s="9" t="inlineStr">
        <is>
          <t>Индивидуальный проект</t>
        </is>
      </c>
      <c r="B11" s="10" t="inlineStr">
        <is>
          <t>24/зЛ-191к</t>
        </is>
      </c>
      <c r="C11" s="11" t="n">
        <v>2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2</v>
      </c>
      <c r="L11" s="17" t="n"/>
      <c r="M11" s="18" t="n"/>
      <c r="N11" s="17" t="n">
        <v>2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34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34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34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62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62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62</v>
      </c>
    </row>
    <row r="24">
      <c r="A24" s="39" t="inlineStr">
        <is>
          <t>ВСЕГО</t>
        </is>
      </c>
      <c r="B24" s="39" t="n"/>
      <c r="C24" s="40">
        <f>SUM(C8:C11)</f>
        <v/>
      </c>
      <c r="D24" s="40">
        <f>SUM(D8:D11)</f>
        <v/>
      </c>
      <c r="E24" s="40">
        <f>SUM(E8:E11)</f>
        <v/>
      </c>
      <c r="F24" s="40">
        <f>SUM(F8:F11)</f>
        <v/>
      </c>
      <c r="G24" s="40">
        <f>SUM(G8:G11)</f>
        <v/>
      </c>
      <c r="H24" s="40">
        <f>SUM(H8:H11)</f>
        <v/>
      </c>
      <c r="I24" s="40">
        <f>SUM(I8:I11)</f>
        <v/>
      </c>
      <c r="J24" s="40">
        <f>SUM(J8:J11)</f>
        <v/>
      </c>
      <c r="K24" s="40">
        <f>SUM(K8:K11)</f>
        <v/>
      </c>
      <c r="L24" s="40">
        <f>SUM(L8:L11)</f>
        <v/>
      </c>
      <c r="M24" s="40">
        <f>SUM(M8:M11)</f>
        <v/>
      </c>
      <c r="N24" s="40">
        <f>SUM(N8:N11)</f>
        <v/>
      </c>
      <c r="O24" s="40">
        <f>SUM(O8:O11)</f>
        <v/>
      </c>
      <c r="P24" s="40">
        <f>SUM(P8:P11)</f>
        <v/>
      </c>
      <c r="Q24" s="40">
        <f>SUM(Q8:Q11)</f>
        <v/>
      </c>
      <c r="R24" s="40">
        <f>SUM(R8:R11)</f>
        <v/>
      </c>
      <c r="S24" s="40">
        <f>SUM(S8:S11)</f>
        <v/>
      </c>
      <c r="T24" s="40">
        <f>SUM(T8:T11)</f>
        <v/>
      </c>
      <c r="U24" s="40">
        <f>SUM(U8:U11)</f>
        <v/>
      </c>
      <c r="V24" s="40">
        <f>SUM(V8:V11)</f>
        <v/>
      </c>
      <c r="W24" s="40">
        <f>SUM(W8:W11)</f>
        <v/>
      </c>
      <c r="X24" s="40">
        <f>SUM(X8:X11)</f>
        <v/>
      </c>
      <c r="Y24" s="40">
        <f>SUM(Y8:Y11)</f>
        <v/>
      </c>
      <c r="Z24" s="40">
        <f>SUM(Z8:Z11)</f>
        <v/>
      </c>
      <c r="AA24" s="40">
        <f>SUM(AA8:AA11)</f>
        <v/>
      </c>
      <c r="AB24" s="40">
        <f>SUM(AB8:AB11)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Суворов Тимофей Валерьевич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Конституционное право</t>
        </is>
      </c>
      <c r="B8" s="10" t="inlineStr">
        <is>
          <t>23/ПСО-291</t>
        </is>
      </c>
      <c r="C8" s="11" t="n">
        <v>75</v>
      </c>
      <c r="D8" s="12" t="n"/>
      <c r="E8" s="13" t="n"/>
      <c r="F8" s="13" t="n"/>
      <c r="G8" s="14" t="n"/>
      <c r="H8" s="15" t="n"/>
      <c r="I8" s="16" t="n"/>
      <c r="J8" s="13" t="n"/>
      <c r="K8" s="11" t="n">
        <v>75</v>
      </c>
      <c r="L8" s="17" t="n"/>
      <c r="M8" s="18" t="n"/>
      <c r="N8" s="17" t="n">
        <v>63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6</v>
      </c>
      <c r="V8" s="10" t="n">
        <v>10</v>
      </c>
      <c r="W8" s="10" t="n">
        <v>10</v>
      </c>
      <c r="X8" s="10" t="n">
        <v>12</v>
      </c>
      <c r="Y8" s="10" t="n">
        <v>4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Гражданское право</t>
        </is>
      </c>
      <c r="B9" s="10" t="inlineStr">
        <is>
          <t>23/ПСО-291</t>
        </is>
      </c>
      <c r="C9" s="11" t="n">
        <v>42</v>
      </c>
      <c r="D9" s="12" t="n"/>
      <c r="E9" s="13" t="n"/>
      <c r="F9" s="13" t="n"/>
      <c r="G9" s="14" t="n"/>
      <c r="H9" s="15" t="n"/>
      <c r="I9" s="16" t="n"/>
      <c r="J9" s="13" t="n"/>
      <c r="K9" s="11" t="n">
        <v>42</v>
      </c>
      <c r="L9" s="17" t="n"/>
      <c r="M9" s="18" t="n"/>
      <c r="N9" s="17" t="n">
        <v>42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6</v>
      </c>
      <c r="V9" s="10" t="n">
        <v>10</v>
      </c>
      <c r="W9" s="10" t="n">
        <v>8</v>
      </c>
      <c r="X9" s="10" t="n">
        <v>6</v>
      </c>
      <c r="Y9" s="10" t="n">
        <v>6</v>
      </c>
      <c r="Z9" s="10" t="n"/>
      <c r="AA9" s="18">
        <f>SUM(U9:Z9)</f>
        <v/>
      </c>
      <c r="AB9" s="12">
        <f>T9+AA9</f>
        <v/>
      </c>
    </row>
    <row r="10">
      <c r="A10" s="9" t="inlineStr">
        <is>
          <t>Основы правоохранительной и судебной системы РФ</t>
        </is>
      </c>
      <c r="B10" s="10" t="inlineStr">
        <is>
          <t>23/ПСО-291</t>
        </is>
      </c>
      <c r="C10" s="11" t="n">
        <v>54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54</v>
      </c>
      <c r="L10" s="17" t="n"/>
      <c r="M10" s="18" t="n"/>
      <c r="N10" s="17" t="n">
        <v>52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4</v>
      </c>
      <c r="V10" s="10" t="n">
        <v>4</v>
      </c>
      <c r="W10" s="10" t="n">
        <v>8</v>
      </c>
      <c r="X10" s="10" t="n">
        <v>10</v>
      </c>
      <c r="Y10" s="10" t="n">
        <v>8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Право социального обеспечения</t>
        </is>
      </c>
      <c r="B11" s="10" t="inlineStr">
        <is>
          <t>23/ПСО-291</t>
        </is>
      </c>
      <c r="C11" s="11" t="n">
        <v>42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42</v>
      </c>
      <c r="L11" s="17" t="n"/>
      <c r="M11" s="18" t="n"/>
      <c r="N11" s="17" t="n">
        <v>42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>
        <v>6</v>
      </c>
      <c r="V11" s="10" t="n">
        <v>10</v>
      </c>
      <c r="W11" s="10" t="n">
        <v>8</v>
      </c>
      <c r="X11" s="10" t="n">
        <v>8</v>
      </c>
      <c r="Y11" s="10" t="n">
        <v>6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Психология социально-правовой деятельности</t>
        </is>
      </c>
      <c r="B12" s="10" t="inlineStr">
        <is>
          <t>23/ПСО-291</t>
        </is>
      </c>
      <c r="C12" s="11" t="n">
        <v>44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44</v>
      </c>
      <c r="L12" s="17" t="n">
        <v>42</v>
      </c>
      <c r="M12" s="18" t="n"/>
      <c r="N12" s="17" t="n"/>
      <c r="O12" s="19" t="n"/>
      <c r="P12" s="21" t="n">
        <v>12</v>
      </c>
      <c r="Q12" s="21" t="n">
        <v>14</v>
      </c>
      <c r="R12" s="21" t="n">
        <v>10</v>
      </c>
      <c r="S12" s="21" t="n">
        <v>6</v>
      </c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Конституционное право</t>
        </is>
      </c>
      <c r="B13" s="10" t="inlineStr">
        <is>
          <t>23/ПСО-292к</t>
        </is>
      </c>
      <c r="C13" s="11" t="n">
        <v>75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75</v>
      </c>
      <c r="L13" s="17" t="n"/>
      <c r="M13" s="18" t="n"/>
      <c r="N13" s="17" t="n">
        <v>63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>
        <v>8</v>
      </c>
      <c r="V13" s="10" t="n">
        <v>10</v>
      </c>
      <c r="W13" s="10" t="n">
        <v>10</v>
      </c>
      <c r="X13" s="10" t="n">
        <v>8</v>
      </c>
      <c r="Y13" s="10" t="n">
        <v>8</v>
      </c>
      <c r="Z13" s="10" t="n"/>
      <c r="AA13" s="18">
        <f>SUM(U13:Z13)</f>
        <v/>
      </c>
      <c r="AB13" s="12">
        <f>T13+AA13</f>
        <v/>
      </c>
    </row>
    <row r="14">
      <c r="A14" s="9" t="inlineStr">
        <is>
          <t>Гражданское право</t>
        </is>
      </c>
      <c r="B14" s="10" t="inlineStr">
        <is>
          <t>23/ПСО-292к</t>
        </is>
      </c>
      <c r="C14" s="11" t="n">
        <v>42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42</v>
      </c>
      <c r="L14" s="17" t="n"/>
      <c r="M14" s="18" t="n"/>
      <c r="N14" s="17" t="n">
        <v>42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>
        <v>6</v>
      </c>
      <c r="V14" s="10" t="n">
        <v>4</v>
      </c>
      <c r="W14" s="10" t="n">
        <v>8</v>
      </c>
      <c r="X14" s="10" t="n">
        <v>8</v>
      </c>
      <c r="Y14" s="10" t="n">
        <v>6</v>
      </c>
      <c r="Z14" s="10" t="n"/>
      <c r="AA14" s="18">
        <f>SUM(U14:Z14)</f>
        <v/>
      </c>
      <c r="AB14" s="12">
        <f>T14+AA14</f>
        <v/>
      </c>
    </row>
    <row r="15">
      <c r="A15" s="9" t="inlineStr">
        <is>
          <t>Основы правоохранительной и судебной системы РФ</t>
        </is>
      </c>
      <c r="B15" s="10" t="inlineStr">
        <is>
          <t>23/ПСО-292к</t>
        </is>
      </c>
      <c r="C15" s="11" t="n">
        <v>54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54</v>
      </c>
      <c r="L15" s="17" t="n"/>
      <c r="M15" s="18" t="n"/>
      <c r="N15" s="17" t="n">
        <v>52</v>
      </c>
      <c r="O15" s="19" t="n"/>
      <c r="P15" s="21" t="n"/>
      <c r="Q15" s="21" t="n"/>
      <c r="R15" s="21" t="n"/>
      <c r="S15" s="21" t="n"/>
      <c r="T15" s="18">
        <f>SUM(P15:S15)</f>
        <v/>
      </c>
      <c r="U15" s="10" t="n">
        <v>2</v>
      </c>
      <c r="V15" s="10" t="n">
        <v>4</v>
      </c>
      <c r="W15" s="10" t="n">
        <v>6</v>
      </c>
      <c r="X15" s="10" t="n">
        <v>10</v>
      </c>
      <c r="Y15" s="10" t="n">
        <v>8</v>
      </c>
      <c r="Z15" s="10" t="n"/>
      <c r="AA15" s="18">
        <f>SUM(U15:Z15)</f>
        <v/>
      </c>
      <c r="AB15" s="12">
        <f>T15+AA15</f>
        <v/>
      </c>
    </row>
    <row r="16">
      <c r="A16" s="9" t="inlineStr">
        <is>
          <t>Право социального обеспечения</t>
        </is>
      </c>
      <c r="B16" s="10" t="inlineStr">
        <is>
          <t>23/ПСО-292к</t>
        </is>
      </c>
      <c r="C16" s="11" t="n">
        <v>42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42</v>
      </c>
      <c r="L16" s="17" t="n"/>
      <c r="M16" s="18" t="n"/>
      <c r="N16" s="17" t="n">
        <v>42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>
        <v>6</v>
      </c>
      <c r="V16" s="10" t="n">
        <v>4</v>
      </c>
      <c r="W16" s="10" t="n">
        <v>8</v>
      </c>
      <c r="X16" s="10" t="n">
        <v>6</v>
      </c>
      <c r="Y16" s="10" t="n">
        <v>6</v>
      </c>
      <c r="Z16" s="10" t="n"/>
      <c r="AA16" s="18">
        <f>SUM(U16:Z16)</f>
        <v/>
      </c>
      <c r="AB16" s="12">
        <f>T16+AA16</f>
        <v/>
      </c>
    </row>
    <row r="17">
      <c r="A17" s="9" t="inlineStr">
        <is>
          <t>Психология социально-правовой деятельности</t>
        </is>
      </c>
      <c r="B17" s="10" t="inlineStr">
        <is>
          <t>23/ПСО-292к</t>
        </is>
      </c>
      <c r="C17" s="11" t="n">
        <v>44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44</v>
      </c>
      <c r="L17" s="17" t="n">
        <v>42</v>
      </c>
      <c r="M17" s="18" t="n"/>
      <c r="N17" s="17" t="n"/>
      <c r="O17" s="19" t="n"/>
      <c r="P17" s="21" t="n">
        <v>10</v>
      </c>
      <c r="Q17" s="21" t="n">
        <v>14</v>
      </c>
      <c r="R17" s="21" t="n">
        <v>12</v>
      </c>
      <c r="S17" s="21" t="n">
        <v>6</v>
      </c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Теория государства и права</t>
        </is>
      </c>
      <c r="B18" s="10" t="inlineStr">
        <is>
          <t>23/ПСО-293к</t>
        </is>
      </c>
      <c r="C18" s="11" t="n">
        <v>76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76</v>
      </c>
      <c r="L18" s="17" t="n">
        <v>64</v>
      </c>
      <c r="M18" s="18" t="n"/>
      <c r="N18" s="17" t="n"/>
      <c r="O18" s="19" t="n"/>
      <c r="P18" s="21" t="n">
        <v>16</v>
      </c>
      <c r="Q18" s="21" t="n">
        <v>20</v>
      </c>
      <c r="R18" s="21" t="n">
        <v>10</v>
      </c>
      <c r="S18" s="21" t="n">
        <v>30</v>
      </c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Административное право</t>
        </is>
      </c>
      <c r="B19" s="10" t="inlineStr">
        <is>
          <t>23/ПСО-293к</t>
        </is>
      </c>
      <c r="C19" s="11" t="n">
        <v>96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96</v>
      </c>
      <c r="L19" s="17" t="n"/>
      <c r="M19" s="18" t="n"/>
      <c r="N19" s="17" t="n">
        <v>84</v>
      </c>
      <c r="O19" s="19" t="n"/>
      <c r="P19" s="21" t="n"/>
      <c r="Q19" s="21" t="n"/>
      <c r="R19" s="21" t="n"/>
      <c r="S19" s="21" t="n"/>
      <c r="T19" s="18">
        <f>SUM(P19:S19)</f>
        <v/>
      </c>
      <c r="U19" s="10" t="n">
        <v>12</v>
      </c>
      <c r="V19" s="10" t="n">
        <v>16</v>
      </c>
      <c r="W19" s="10" t="n">
        <v>20</v>
      </c>
      <c r="X19" s="10" t="n">
        <v>14</v>
      </c>
      <c r="Y19" s="10" t="n">
        <v>16</v>
      </c>
      <c r="Z19" s="10" t="n"/>
      <c r="AA19" s="18">
        <f>SUM(U19:Z19)</f>
        <v/>
      </c>
      <c r="AB19" s="12">
        <f>T19+AA19</f>
        <v/>
      </c>
    </row>
    <row r="20">
      <c r="A20" s="9" t="inlineStr">
        <is>
          <t>Основы правоохранительной и судебной системы РФ</t>
        </is>
      </c>
      <c r="B20" s="25" t="inlineStr">
        <is>
          <t>23/ПСО-293к</t>
        </is>
      </c>
      <c r="C20" s="11" t="n">
        <v>54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54</v>
      </c>
      <c r="L20" s="17" t="n"/>
      <c r="M20" s="18" t="n"/>
      <c r="N20" s="17" t="n">
        <v>52</v>
      </c>
      <c r="O20" s="19" t="n"/>
      <c r="P20" s="21" t="n"/>
      <c r="Q20" s="21" t="n"/>
      <c r="R20" s="21" t="n"/>
      <c r="S20" s="21" t="n"/>
      <c r="T20" s="18">
        <f>SUM(P20:S20)</f>
        <v/>
      </c>
      <c r="U20" s="10" t="n">
        <v>6</v>
      </c>
      <c r="V20" s="10" t="n">
        <v>6</v>
      </c>
      <c r="W20" s="10" t="n">
        <v>6</v>
      </c>
      <c r="X20" s="10" t="n">
        <v>4</v>
      </c>
      <c r="Y20" s="10" t="n">
        <v>6</v>
      </c>
      <c r="Z20" s="10" t="n"/>
      <c r="AA20" s="18">
        <f>SUM(U20:Z20)</f>
        <v/>
      </c>
      <c r="AB20" s="12">
        <f>T20+AA20</f>
        <v/>
      </c>
    </row>
    <row r="21">
      <c r="A21" s="9" t="inlineStr">
        <is>
          <t>Право социального обеспечения</t>
        </is>
      </c>
      <c r="B21" s="25" t="inlineStr">
        <is>
          <t>23/ПСО-293к</t>
        </is>
      </c>
      <c r="C21" s="11" t="n">
        <v>42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42</v>
      </c>
      <c r="L21" s="17" t="n"/>
      <c r="M21" s="18" t="n"/>
      <c r="N21" s="17" t="n">
        <v>42</v>
      </c>
      <c r="O21" s="19" t="n"/>
      <c r="P21" s="21" t="n"/>
      <c r="Q21" s="21" t="n"/>
      <c r="R21" s="21" t="n"/>
      <c r="S21" s="21" t="n"/>
      <c r="T21" s="18">
        <f>SUM(P21:S21)</f>
        <v/>
      </c>
      <c r="U21" s="10" t="n">
        <v>6</v>
      </c>
      <c r="V21" s="10" t="n">
        <v>8</v>
      </c>
      <c r="W21" s="10" t="n">
        <v>4</v>
      </c>
      <c r="X21" s="10" t="n">
        <v>6</v>
      </c>
      <c r="Y21" s="10" t="n">
        <v>4</v>
      </c>
      <c r="Z21" s="10" t="n"/>
      <c r="AA21" s="18">
        <f>SUM(U21:Z21)</f>
        <v/>
      </c>
      <c r="AB21" s="12">
        <f>T21+AA21</f>
        <v/>
      </c>
    </row>
    <row r="22">
      <c r="A22" s="9" t="inlineStr">
        <is>
          <t>Психология социально-правовой деятельности</t>
        </is>
      </c>
      <c r="B22" s="10" t="inlineStr">
        <is>
          <t>23/ПСО-293к</t>
        </is>
      </c>
      <c r="C22" s="11" t="n">
        <v>44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44</v>
      </c>
      <c r="L22" s="17" t="n">
        <v>42</v>
      </c>
      <c r="M22" s="18" t="n"/>
      <c r="N22" s="17" t="n"/>
      <c r="O22" s="19" t="n"/>
      <c r="P22" s="21" t="n">
        <v>14</v>
      </c>
      <c r="Q22" s="21" t="n">
        <v>16</v>
      </c>
      <c r="R22" s="21" t="n">
        <v>12</v>
      </c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Теория государства и права</t>
        </is>
      </c>
      <c r="B23" s="10" t="inlineStr">
        <is>
          <t>23/ПСА-291к</t>
        </is>
      </c>
      <c r="C23" s="11" t="n">
        <v>76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76</v>
      </c>
      <c r="L23" s="17" t="n">
        <v>64</v>
      </c>
      <c r="M23" s="18" t="n"/>
      <c r="N23" s="17" t="n"/>
      <c r="O23" s="19" t="n"/>
      <c r="P23" s="21" t="n">
        <v>18</v>
      </c>
      <c r="Q23" s="21" t="n">
        <v>22</v>
      </c>
      <c r="R23" s="21" t="n">
        <v>14</v>
      </c>
      <c r="S23" s="21" t="n">
        <v>22</v>
      </c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Правоохранительные и судебные органы</t>
        </is>
      </c>
      <c r="B24" s="10" t="inlineStr">
        <is>
          <t>23/ПСА-291к</t>
        </is>
      </c>
      <c r="C24" s="11" t="n">
        <v>96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96</v>
      </c>
      <c r="L24" s="17" t="n"/>
      <c r="M24" s="18" t="n"/>
      <c r="N24" s="17" t="n">
        <v>84</v>
      </c>
      <c r="O24" s="19" t="n"/>
      <c r="P24" s="21" t="n"/>
      <c r="Q24" s="21" t="n"/>
      <c r="R24" s="21" t="n"/>
      <c r="S24" s="21" t="n"/>
      <c r="T24" s="18">
        <f>SUM(P24:S24)</f>
        <v/>
      </c>
      <c r="U24" s="10" t="n">
        <v>10</v>
      </c>
      <c r="V24" s="10" t="n">
        <v>16</v>
      </c>
      <c r="W24" s="10" t="n">
        <v>14</v>
      </c>
      <c r="X24" s="10" t="n">
        <v>18</v>
      </c>
      <c r="Y24" s="10" t="n">
        <v>14</v>
      </c>
      <c r="Z24" s="10" t="n">
        <v>2</v>
      </c>
      <c r="AA24" s="18">
        <f>SUM(U24:Z24)</f>
        <v/>
      </c>
      <c r="AB24" s="12">
        <f>T24+AA24</f>
        <v/>
      </c>
    </row>
    <row r="25">
      <c r="A25" s="9" t="inlineStr">
        <is>
          <t>Уголовный процесс</t>
        </is>
      </c>
      <c r="B25" s="10" t="inlineStr">
        <is>
          <t>23/ПСА-291к</t>
        </is>
      </c>
      <c r="C25" s="11" t="n">
        <v>95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95</v>
      </c>
      <c r="L25" s="17" t="n">
        <v>32</v>
      </c>
      <c r="M25" s="18" t="n"/>
      <c r="N25" s="17" t="n">
        <v>63</v>
      </c>
      <c r="O25" s="19" t="n"/>
      <c r="P25" s="21" t="n">
        <v>8</v>
      </c>
      <c r="Q25" s="21" t="n">
        <v>10</v>
      </c>
      <c r="R25" s="21" t="n">
        <v>8</v>
      </c>
      <c r="S25" s="21" t="n">
        <v>6</v>
      </c>
      <c r="T25" s="18">
        <f>SUM(P25:S25)</f>
        <v/>
      </c>
      <c r="U25" s="10" t="n">
        <v>8</v>
      </c>
      <c r="V25" s="10" t="n">
        <v>8</v>
      </c>
      <c r="W25" s="10" t="n">
        <v>2</v>
      </c>
      <c r="X25" s="10" t="n">
        <v>0</v>
      </c>
      <c r="Y25" s="10" t="n">
        <v>12</v>
      </c>
      <c r="Z25" s="10" t="n">
        <v>8</v>
      </c>
      <c r="AA25" s="18">
        <f>SUM(U25:Z25)</f>
        <v/>
      </c>
      <c r="AB25" s="12">
        <f>T25+AA25</f>
        <v/>
      </c>
    </row>
    <row r="26">
      <c r="A26" s="9" t="inlineStr">
        <is>
          <t>Архивное дело в суде</t>
        </is>
      </c>
      <c r="B26" s="10" t="inlineStr">
        <is>
          <t>23/ПСА-291к</t>
        </is>
      </c>
      <c r="C26" s="11" t="n">
        <v>60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60</v>
      </c>
      <c r="L26" s="17" t="n">
        <v>48</v>
      </c>
      <c r="M26" s="18" t="n"/>
      <c r="N26" s="17" t="n"/>
      <c r="O26" s="19" t="n"/>
      <c r="P26" s="21" t="n">
        <v>12</v>
      </c>
      <c r="Q26" s="21" t="n">
        <v>18</v>
      </c>
      <c r="R26" s="21" t="n">
        <v>16</v>
      </c>
      <c r="S26" s="21" t="n">
        <v>14</v>
      </c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Организация работы архива в суде</t>
        </is>
      </c>
      <c r="B27" s="10" t="inlineStr">
        <is>
          <t>23/ПСА-291к</t>
        </is>
      </c>
      <c r="C27" s="11" t="n">
        <v>44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44</v>
      </c>
      <c r="L27" s="17" t="n">
        <v>42</v>
      </c>
      <c r="M27" s="18" t="n"/>
      <c r="N27" s="17" t="n"/>
      <c r="O27" s="19" t="n"/>
      <c r="P27" s="21" t="n">
        <v>10</v>
      </c>
      <c r="Q27" s="21" t="n">
        <v>18</v>
      </c>
      <c r="R27" s="21" t="n">
        <v>16</v>
      </c>
      <c r="S27" s="21" t="n"/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Учебная практика</t>
        </is>
      </c>
      <c r="B28" s="10" t="inlineStr">
        <is>
          <t>23/ПСА-291к</t>
        </is>
      </c>
      <c r="C28" s="11" t="n">
        <v>36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36</v>
      </c>
      <c r="L28" s="17" t="n"/>
      <c r="M28" s="18" t="n"/>
      <c r="N28" s="17" t="n">
        <v>36</v>
      </c>
      <c r="O28" s="19" t="n"/>
      <c r="P28" s="21" t="n"/>
      <c r="Q28" s="21" t="n"/>
      <c r="R28" s="21" t="n"/>
      <c r="S28" s="21" t="n"/>
      <c r="T28" s="18">
        <f>SUM(P28:S28)</f>
        <v/>
      </c>
      <c r="U28" s="10" t="n"/>
      <c r="V28" s="10" t="n"/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Учебная практика</t>
        </is>
      </c>
      <c r="B29" s="10" t="inlineStr">
        <is>
          <t>23/ПСА-291к</t>
        </is>
      </c>
      <c r="C29" s="11" t="n">
        <v>72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72</v>
      </c>
      <c r="L29" s="17" t="n"/>
      <c r="M29" s="18" t="n"/>
      <c r="N29" s="17" t="n">
        <v>72</v>
      </c>
      <c r="O29" s="19" t="n"/>
      <c r="P29" s="21" t="n"/>
      <c r="Q29" s="21" t="n"/>
      <c r="R29" s="21" t="n"/>
      <c r="S29" s="21" t="n"/>
      <c r="T29" s="18">
        <f>SUM(P29:S29)</f>
        <v/>
      </c>
      <c r="U29" s="10" t="n"/>
      <c r="V29" s="10" t="n"/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Уголовный процесс</t>
        </is>
      </c>
      <c r="B30" s="10" t="inlineStr">
        <is>
          <t>22/ПСА-391кв</t>
        </is>
      </c>
      <c r="C30" s="11" t="n">
        <v>80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80</v>
      </c>
      <c r="L30" s="17" t="n">
        <v>68</v>
      </c>
      <c r="M30" s="18" t="n"/>
      <c r="N30" s="17" t="n"/>
      <c r="O30" s="19" t="n"/>
      <c r="P30" s="21" t="n">
        <v>16</v>
      </c>
      <c r="Q30" s="21" t="n">
        <v>18</v>
      </c>
      <c r="R30" s="21" t="n">
        <v>16</v>
      </c>
      <c r="S30" s="21" t="n">
        <v>8</v>
      </c>
      <c r="T30" s="18">
        <f>SUM(P30:S30)</f>
        <v/>
      </c>
      <c r="U30" s="10" t="n"/>
      <c r="V30" s="10" t="n">
        <v>22</v>
      </c>
      <c r="W30" s="10" t="n"/>
      <c r="X30" s="10" t="n"/>
      <c r="Y30" s="10" t="n"/>
      <c r="Z30" s="10" t="n"/>
      <c r="AA30" s="18">
        <f>SUM(U30:Z30)</f>
        <v/>
      </c>
      <c r="AB30" s="12">
        <f>T30+AA30</f>
        <v/>
      </c>
    </row>
    <row r="31">
      <c r="A31" s="9" t="inlineStr">
        <is>
          <t>Уголовный процесс (ПРИЕМ КУРСОВОГО ПРОЕКТА)</t>
        </is>
      </c>
      <c r="B31" s="10" t="inlineStr">
        <is>
          <t>22/ПСА-391кв</t>
        </is>
      </c>
      <c r="C31" s="11" t="n">
        <v>21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21</v>
      </c>
      <c r="L31" s="17" t="n">
        <v>25</v>
      </c>
      <c r="M31" s="18" t="n"/>
      <c r="N31" s="17" t="n"/>
      <c r="O31" s="19" t="n"/>
      <c r="P31" s="21" t="n"/>
      <c r="Q31" s="21" t="n"/>
      <c r="R31" s="21" t="n"/>
      <c r="S31" s="21" t="n"/>
      <c r="T31" s="18">
        <f>SUM(P31:S31)</f>
        <v/>
      </c>
      <c r="U31" s="10" t="n"/>
      <c r="V31" s="10" t="n"/>
      <c r="W31" s="10" t="n"/>
      <c r="X31" s="10" t="n"/>
      <c r="Y31" s="10" t="n"/>
      <c r="Z31" s="10" t="n"/>
      <c r="AA31" s="18">
        <f>SUM(U31:Z31)</f>
        <v/>
      </c>
      <c r="AB31" s="12">
        <f>T31+AA31</f>
        <v/>
      </c>
    </row>
    <row r="32">
      <c r="A32" s="9" t="inlineStr">
        <is>
          <t>Организация и осуществление кодификации законодательства в суде</t>
        </is>
      </c>
      <c r="B32" s="10" t="inlineStr">
        <is>
          <t>22/ПСА-391кв</t>
        </is>
      </c>
      <c r="C32" s="11" t="n">
        <v>62</v>
      </c>
      <c r="D32" s="12" t="n"/>
      <c r="E32" s="13" t="n"/>
      <c r="F32" s="13" t="n"/>
      <c r="G32" s="14" t="n"/>
      <c r="H32" s="15" t="n"/>
      <c r="I32" s="16" t="n"/>
      <c r="J32" s="13" t="n"/>
      <c r="K32" s="11" t="n">
        <v>62</v>
      </c>
      <c r="L32" s="17" t="n">
        <v>34</v>
      </c>
      <c r="M32" s="18" t="n"/>
      <c r="N32" s="17" t="n">
        <v>28</v>
      </c>
      <c r="O32" s="19" t="n"/>
      <c r="P32" s="21" t="n">
        <v>8</v>
      </c>
      <c r="Q32" s="21" t="n">
        <v>8</v>
      </c>
      <c r="R32" s="21" t="n">
        <v>8</v>
      </c>
      <c r="S32" s="21" t="n">
        <v>6</v>
      </c>
      <c r="T32" s="18">
        <f>SUM(P32:S32)</f>
        <v/>
      </c>
      <c r="U32" s="10" t="n">
        <v>8</v>
      </c>
      <c r="V32" s="10" t="n">
        <v>24</v>
      </c>
      <c r="W32" s="10" t="n"/>
      <c r="X32" s="10" t="n"/>
      <c r="Y32" s="10" t="n"/>
      <c r="Z32" s="10" t="n"/>
      <c r="AA32" s="18">
        <f>SUM(U32:Z32)</f>
        <v/>
      </c>
      <c r="AB32" s="12">
        <f>T32+AA32</f>
        <v/>
      </c>
    </row>
    <row r="33">
      <c r="A33" s="9" t="inlineStr">
        <is>
          <t>Подготовка выпускной квалификационной работы</t>
        </is>
      </c>
      <c r="B33" s="10" t="inlineStr">
        <is>
          <t>22/ПСА-391кв</t>
        </is>
      </c>
      <c r="C33" s="11" t="n">
        <v>60</v>
      </c>
      <c r="D33" s="12" t="n"/>
      <c r="E33" s="13" t="n"/>
      <c r="F33" s="13" t="n"/>
      <c r="G33" s="14" t="n"/>
      <c r="H33" s="15" t="n"/>
      <c r="I33" s="16" t="n"/>
      <c r="J33" s="13" t="n"/>
      <c r="K33" s="11" t="n">
        <v>60</v>
      </c>
      <c r="L33" s="17" t="n"/>
      <c r="M33" s="18" t="n"/>
      <c r="N33" s="17" t="n">
        <v>144</v>
      </c>
      <c r="O33" s="19" t="n"/>
      <c r="P33" s="21" t="n"/>
      <c r="Q33" s="21" t="n"/>
      <c r="R33" s="21" t="n"/>
      <c r="S33" s="21" t="n"/>
      <c r="T33" s="18">
        <f>SUM(P33:S33)</f>
        <v/>
      </c>
      <c r="U33" s="10" t="n"/>
      <c r="V33" s="10" t="n"/>
      <c r="W33" s="10" t="n"/>
      <c r="X33" s="10" t="n"/>
      <c r="Y33" s="10" t="n"/>
      <c r="Z33" s="10" t="n"/>
      <c r="AA33" s="18">
        <f>SUM(U33:Z33)</f>
        <v/>
      </c>
      <c r="AB33" s="12">
        <f>T33+AA33</f>
        <v/>
      </c>
    </row>
    <row r="34">
      <c r="A34" s="9" t="inlineStr">
        <is>
          <t>Уголовный процесс</t>
        </is>
      </c>
      <c r="B34" s="10" t="inlineStr">
        <is>
          <t>23/ПСА-2111кв</t>
        </is>
      </c>
      <c r="C34" s="11" t="n">
        <v>80</v>
      </c>
      <c r="D34" s="12" t="n"/>
      <c r="E34" s="13" t="n"/>
      <c r="F34" s="13" t="n"/>
      <c r="G34" s="14" t="n"/>
      <c r="H34" s="15" t="n"/>
      <c r="I34" s="16" t="n"/>
      <c r="J34" s="13" t="n"/>
      <c r="K34" s="11" t="n">
        <v>80</v>
      </c>
      <c r="L34" s="17" t="n">
        <v>68</v>
      </c>
      <c r="M34" s="18" t="n"/>
      <c r="N34" s="17" t="n"/>
      <c r="O34" s="19" t="n"/>
      <c r="P34" s="21" t="n">
        <v>16</v>
      </c>
      <c r="Q34" s="21" t="n">
        <v>18</v>
      </c>
      <c r="R34" s="21" t="n">
        <v>14</v>
      </c>
      <c r="S34" s="21" t="n">
        <v>10</v>
      </c>
      <c r="T34" s="18">
        <f>SUM(P34:S34)</f>
        <v/>
      </c>
      <c r="U34" s="10" t="n">
        <v>10</v>
      </c>
      <c r="V34" s="10" t="n">
        <v>12</v>
      </c>
      <c r="W34" s="10" t="n"/>
      <c r="X34" s="10" t="n"/>
      <c r="Y34" s="10" t="n"/>
      <c r="Z34" s="10" t="n"/>
      <c r="AA34" s="18">
        <f>SUM(U34:Z34)</f>
        <v/>
      </c>
      <c r="AB34" s="12">
        <f>T34+AA34</f>
        <v/>
      </c>
    </row>
    <row r="35">
      <c r="A35" s="9" t="inlineStr">
        <is>
          <t>Уголовный процесс (ПРИЕМ КУРСОВОГО ПРОЕКТА)</t>
        </is>
      </c>
      <c r="B35" s="10" t="inlineStr">
        <is>
          <t>23/ПСА-2111кв</t>
        </is>
      </c>
      <c r="C35" s="11" t="n">
        <v>19</v>
      </c>
      <c r="D35" s="12" t="n"/>
      <c r="E35" s="13" t="n"/>
      <c r="F35" s="13" t="n"/>
      <c r="G35" s="14" t="n"/>
      <c r="H35" s="15" t="n"/>
      <c r="I35" s="16" t="n"/>
      <c r="J35" s="13" t="n"/>
      <c r="K35" s="11" t="n">
        <v>19</v>
      </c>
      <c r="L35" s="17" t="n">
        <v>23</v>
      </c>
      <c r="M35" s="18" t="n"/>
      <c r="N35" s="17" t="n"/>
      <c r="O35" s="19" t="n"/>
      <c r="P35" s="21" t="n"/>
      <c r="Q35" s="21" t="n"/>
      <c r="R35" s="21" t="n"/>
      <c r="S35" s="21" t="n"/>
      <c r="T35" s="18">
        <f>SUM(P35:S35)</f>
        <v/>
      </c>
      <c r="U35" s="10" t="n"/>
      <c r="V35" s="10" t="n"/>
      <c r="W35" s="10" t="n"/>
      <c r="X35" s="10" t="n"/>
      <c r="Y35" s="10" t="n"/>
      <c r="Z35" s="10" t="n"/>
      <c r="AA35" s="18">
        <f>SUM(U35:Z35)</f>
        <v/>
      </c>
      <c r="AB35" s="12">
        <f>T35+AA35</f>
        <v/>
      </c>
    </row>
    <row r="36">
      <c r="A36" s="9" t="inlineStr">
        <is>
          <t>Организация и осуществление кодификации законодательства в суде</t>
        </is>
      </c>
      <c r="B36" s="10" t="inlineStr">
        <is>
          <t>23/ПСА-2111кв</t>
        </is>
      </c>
      <c r="C36" s="11" t="n">
        <v>62</v>
      </c>
      <c r="D36" s="12" t="n"/>
      <c r="E36" s="13" t="n"/>
      <c r="F36" s="13" t="n"/>
      <c r="G36" s="14" t="n"/>
      <c r="H36" s="15" t="n"/>
      <c r="I36" s="16" t="n"/>
      <c r="J36" s="13" t="n"/>
      <c r="K36" s="11" t="n">
        <v>62</v>
      </c>
      <c r="L36" s="17" t="n">
        <v>34</v>
      </c>
      <c r="M36" s="18" t="n"/>
      <c r="N36" s="17" t="n">
        <v>28</v>
      </c>
      <c r="O36" s="19" t="n"/>
      <c r="P36" s="21" t="n">
        <v>8</v>
      </c>
      <c r="Q36" s="21" t="n">
        <v>8</v>
      </c>
      <c r="R36" s="21" t="n">
        <v>8</v>
      </c>
      <c r="S36" s="21" t="n">
        <v>10</v>
      </c>
      <c r="T36" s="18">
        <f>SUM(P36:S36)</f>
        <v/>
      </c>
      <c r="U36" s="10" t="n">
        <v>8</v>
      </c>
      <c r="V36" s="10" t="n">
        <v>20</v>
      </c>
      <c r="W36" s="10" t="n"/>
      <c r="X36" s="10" t="n"/>
      <c r="Y36" s="10" t="n"/>
      <c r="Z36" s="10" t="n"/>
      <c r="AA36" s="18">
        <f>SUM(U36:Z36)</f>
        <v/>
      </c>
      <c r="AB36" s="12">
        <f>T36+AA36</f>
        <v/>
      </c>
    </row>
    <row r="37">
      <c r="A37" s="9" t="inlineStr">
        <is>
          <t>История государства и права</t>
        </is>
      </c>
      <c r="B37" s="10" t="inlineStr">
        <is>
          <t>24/зЮ-1111к</t>
        </is>
      </c>
      <c r="C37" s="11" t="n">
        <v>4</v>
      </c>
      <c r="D37" s="12" t="n"/>
      <c r="E37" s="13" t="n"/>
      <c r="F37" s="13" t="n"/>
      <c r="G37" s="14" t="n"/>
      <c r="H37" s="15" t="n"/>
      <c r="I37" s="16" t="n"/>
      <c r="J37" s="13" t="n"/>
      <c r="K37" s="11" t="n">
        <v>4</v>
      </c>
      <c r="L37" s="17" t="n"/>
      <c r="M37" s="18" t="n"/>
      <c r="N37" s="17" t="n">
        <v>4</v>
      </c>
      <c r="O37" s="19" t="n"/>
      <c r="P37" s="21" t="n"/>
      <c r="Q37" s="21" t="n"/>
      <c r="R37" s="21" t="n"/>
      <c r="S37" s="21" t="n"/>
      <c r="T37" s="18">
        <f>SUM(P37:S37)</f>
        <v/>
      </c>
      <c r="U37" s="10" t="n"/>
      <c r="V37" s="10" t="n"/>
      <c r="W37" s="10" t="n"/>
      <c r="X37" s="10" t="n"/>
      <c r="Y37" s="10" t="n"/>
      <c r="Z37" s="10" t="n"/>
      <c r="AA37" s="18">
        <f>SUM(U37:Z37)</f>
        <v/>
      </c>
      <c r="AB37" s="12">
        <f>T37+AA37</f>
        <v/>
      </c>
    </row>
    <row r="38">
      <c r="A38" s="9" t="inlineStr">
        <is>
          <t>Правовые основы профессиональной деятельности</t>
        </is>
      </c>
      <c r="B38" s="10" t="inlineStr">
        <is>
          <t>22/зТО-311к</t>
        </is>
      </c>
      <c r="C38" s="11" t="n">
        <v>10</v>
      </c>
      <c r="D38" s="12" t="n"/>
      <c r="E38" s="13" t="n"/>
      <c r="F38" s="13" t="n"/>
      <c r="G38" s="14" t="n"/>
      <c r="H38" s="15" t="n"/>
      <c r="I38" s="16" t="n"/>
      <c r="J38" s="13" t="n"/>
      <c r="K38" s="11" t="n">
        <v>10</v>
      </c>
      <c r="L38" s="17" t="n">
        <v>10</v>
      </c>
      <c r="M38" s="18" t="n"/>
      <c r="N38" s="17" t="n"/>
      <c r="O38" s="19" t="n"/>
      <c r="P38" s="21" t="n"/>
      <c r="Q38" s="21" t="n"/>
      <c r="R38" s="21" t="n"/>
      <c r="S38" s="21" t="n"/>
      <c r="T38" s="18">
        <f>SUM(P38:S38)</f>
        <v/>
      </c>
      <c r="U38" s="10" t="n"/>
      <c r="V38" s="10" t="n"/>
      <c r="W38" s="10" t="n"/>
      <c r="X38" s="10" t="n"/>
      <c r="Y38" s="10" t="n"/>
      <c r="Z38" s="10" t="n"/>
      <c r="AA38" s="18">
        <f>SUM(U38:Z38)</f>
        <v/>
      </c>
      <c r="AB38" s="12">
        <f>T38+AA38</f>
        <v/>
      </c>
    </row>
    <row r="39">
      <c r="A39" s="9" t="inlineStr">
        <is>
          <t>Правовое обеспечение профессиональной деятельности</t>
        </is>
      </c>
      <c r="B39" s="10" t="inlineStr">
        <is>
          <t>зРМ-312/9к</t>
        </is>
      </c>
      <c r="C39" s="11" t="n">
        <v>10</v>
      </c>
      <c r="D39" s="12" t="n"/>
      <c r="E39" s="13" t="n"/>
      <c r="F39" s="13" t="n"/>
      <c r="G39" s="14" t="n"/>
      <c r="H39" s="15" t="n"/>
      <c r="I39" s="16" t="n"/>
      <c r="J39" s="13" t="n"/>
      <c r="K39" s="11" t="n">
        <v>10</v>
      </c>
      <c r="L39" s="17" t="n">
        <v>10</v>
      </c>
      <c r="M39" s="18" t="n"/>
      <c r="N39" s="17" t="n"/>
      <c r="O39" s="19" t="n"/>
      <c r="P39" s="21" t="n"/>
      <c r="Q39" s="21" t="n"/>
      <c r="R39" s="21" t="n"/>
      <c r="S39" s="21" t="n"/>
      <c r="T39" s="18">
        <f>SUM(P39:S39)</f>
        <v/>
      </c>
      <c r="U39" s="10" t="n"/>
      <c r="V39" s="10" t="n"/>
      <c r="W39" s="10" t="n"/>
      <c r="X39" s="10" t="n"/>
      <c r="Y39" s="10" t="n"/>
      <c r="Z39" s="10" t="n"/>
      <c r="AA39" s="18">
        <f>SUM(U39:Z39)</f>
        <v/>
      </c>
      <c r="AB39" s="12">
        <f>T39+AA39</f>
        <v/>
      </c>
    </row>
    <row r="40">
      <c r="A40" s="9" t="inlineStr">
        <is>
          <t>Правовое обеспечение профессиональной деятельности</t>
        </is>
      </c>
      <c r="B40" s="10" t="inlineStr">
        <is>
          <t>23/зЛ-291к</t>
        </is>
      </c>
      <c r="C40" s="11" t="n">
        <v>10</v>
      </c>
      <c r="D40" s="12" t="n"/>
      <c r="E40" s="13" t="n"/>
      <c r="F40" s="13" t="n"/>
      <c r="G40" s="14" t="n"/>
      <c r="H40" s="15" t="n"/>
      <c r="I40" s="16" t="n"/>
      <c r="J40" s="13" t="n"/>
      <c r="K40" s="11" t="n">
        <v>10</v>
      </c>
      <c r="L40" s="17" t="n"/>
      <c r="M40" s="18" t="n"/>
      <c r="N40" s="17" t="n">
        <v>10</v>
      </c>
      <c r="O40" s="19" t="n"/>
      <c r="P40" s="21" t="n"/>
      <c r="Q40" s="21" t="n"/>
      <c r="R40" s="21" t="n"/>
      <c r="S40" s="21" t="n"/>
      <c r="T40" s="18">
        <f>SUM(P40:S40)</f>
        <v/>
      </c>
      <c r="U40" s="10" t="n"/>
      <c r="V40" s="10" t="n"/>
      <c r="W40" s="10" t="n"/>
      <c r="X40" s="10" t="n"/>
      <c r="Y40" s="10" t="n"/>
      <c r="Z40" s="10" t="n"/>
      <c r="AA40" s="18">
        <f>SUM(U40:Z40)</f>
        <v/>
      </c>
      <c r="AB40" s="12">
        <f>T40+AA40</f>
        <v/>
      </c>
    </row>
    <row r="41">
      <c r="A41" s="9" t="inlineStr">
        <is>
          <t>Правовое обеспечение профессиональной деятельности</t>
        </is>
      </c>
      <c r="B41" s="10" t="inlineStr">
        <is>
          <t>22/зКМ-391к</t>
        </is>
      </c>
      <c r="C41" s="11" t="n">
        <v>12</v>
      </c>
      <c r="D41" s="12" t="n"/>
      <c r="E41" s="13" t="n"/>
      <c r="F41" s="13" t="n"/>
      <c r="G41" s="14" t="n"/>
      <c r="H41" s="15" t="n"/>
      <c r="I41" s="16" t="n"/>
      <c r="J41" s="13" t="n"/>
      <c r="K41" s="11" t="n">
        <v>12</v>
      </c>
      <c r="L41" s="17" t="n"/>
      <c r="M41" s="18" t="n"/>
      <c r="N41" s="17" t="n">
        <v>12</v>
      </c>
      <c r="O41" s="19" t="n"/>
      <c r="P41" s="21" t="n"/>
      <c r="Q41" s="21" t="n"/>
      <c r="R41" s="21" t="n"/>
      <c r="S41" s="21" t="n"/>
      <c r="T41" s="18">
        <f>SUM(P41:S41)</f>
        <v/>
      </c>
      <c r="U41" s="10" t="n"/>
      <c r="V41" s="10" t="n"/>
      <c r="W41" s="10" t="n"/>
      <c r="X41" s="10" t="n"/>
      <c r="Y41" s="10" t="n"/>
      <c r="Z41" s="10" t="n"/>
      <c r="AA41" s="18">
        <f>SUM(U41:Z41)</f>
        <v/>
      </c>
      <c r="AB41" s="12">
        <f>T41+AA41</f>
        <v/>
      </c>
    </row>
    <row r="42">
      <c r="A42" s="28" t="inlineStr">
        <is>
          <t xml:space="preserve">Итого </t>
        </is>
      </c>
      <c r="B42" s="29" t="inlineStr">
        <is>
          <t>внебюджет</t>
        </is>
      </c>
      <c r="C42" s="30" t="n">
        <v>1478</v>
      </c>
      <c r="D42" s="39" t="n"/>
      <c r="E42" s="39" t="n"/>
      <c r="F42" s="39" t="n"/>
      <c r="G42" s="39" t="n"/>
      <c r="H42" s="39" t="n"/>
      <c r="I42" s="39" t="n"/>
      <c r="J42" s="39" t="n"/>
      <c r="K42" s="30" t="n">
        <v>1478</v>
      </c>
      <c r="L42" s="32" t="n"/>
      <c r="M42" s="33" t="n"/>
      <c r="N42" s="33" t="n"/>
      <c r="O42" s="34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  <c r="AA42" s="40" t="n"/>
      <c r="AB42" s="30" t="n">
        <v>1478</v>
      </c>
    </row>
    <row r="43">
      <c r="A43" s="28" t="inlineStr">
        <is>
          <t xml:space="preserve">Итого </t>
        </is>
      </c>
      <c r="B43" s="29" t="inlineStr">
        <is>
          <t>бюджет</t>
        </is>
      </c>
      <c r="C43" s="37" t="n">
        <v>257</v>
      </c>
      <c r="D43" s="39" t="n"/>
      <c r="E43" s="39" t="n"/>
      <c r="F43" s="39" t="n"/>
      <c r="G43" s="39" t="n"/>
      <c r="H43" s="39" t="n"/>
      <c r="I43" s="39" t="n"/>
      <c r="J43" s="39" t="n"/>
      <c r="K43" s="37" t="n">
        <v>257</v>
      </c>
      <c r="L43" s="32" t="n"/>
      <c r="M43" s="33" t="n"/>
      <c r="N43" s="33" t="n"/>
      <c r="O43" s="34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  <c r="AA43" s="39" t="n"/>
      <c r="AB43" s="37" t="n">
        <v>257</v>
      </c>
    </row>
    <row r="44">
      <c r="A44" s="39" t="inlineStr">
        <is>
          <t>ВСЕГО</t>
        </is>
      </c>
      <c r="B44" s="39" t="n"/>
      <c r="C44" s="40">
        <f>SUM(C8:C41)</f>
        <v/>
      </c>
      <c r="D44" s="40">
        <f>SUM(D8:D41)</f>
        <v/>
      </c>
      <c r="E44" s="40">
        <f>SUM(E8:E41)</f>
        <v/>
      </c>
      <c r="F44" s="40">
        <f>SUM(F8:F41)</f>
        <v/>
      </c>
      <c r="G44" s="40">
        <f>SUM(G8:G41)</f>
        <v/>
      </c>
      <c r="H44" s="40">
        <f>SUM(H8:H41)</f>
        <v/>
      </c>
      <c r="I44" s="40">
        <f>SUM(I8:I41)</f>
        <v/>
      </c>
      <c r="J44" s="40">
        <f>SUM(J8:J41)</f>
        <v/>
      </c>
      <c r="K44" s="40">
        <f>SUM(K8:K41)</f>
        <v/>
      </c>
      <c r="L44" s="40">
        <f>SUM(L8:L41)</f>
        <v/>
      </c>
      <c r="M44" s="40">
        <f>SUM(M8:M41)</f>
        <v/>
      </c>
      <c r="N44" s="40">
        <f>SUM(N8:N41)</f>
        <v/>
      </c>
      <c r="O44" s="40">
        <f>SUM(O8:O41)</f>
        <v/>
      </c>
      <c r="P44" s="40">
        <f>SUM(P8:P41)</f>
        <v/>
      </c>
      <c r="Q44" s="40">
        <f>SUM(Q8:Q41)</f>
        <v/>
      </c>
      <c r="R44" s="40">
        <f>SUM(R8:R41)</f>
        <v/>
      </c>
      <c r="S44" s="40">
        <f>SUM(S8:S41)</f>
        <v/>
      </c>
      <c r="T44" s="40">
        <f>SUM(T8:T41)</f>
        <v/>
      </c>
      <c r="U44" s="40">
        <f>SUM(U8:U41)</f>
        <v/>
      </c>
      <c r="V44" s="40">
        <f>SUM(V8:V41)</f>
        <v/>
      </c>
      <c r="W44" s="40">
        <f>SUM(W8:W41)</f>
        <v/>
      </c>
      <c r="X44" s="40">
        <f>SUM(X8:X41)</f>
        <v/>
      </c>
      <c r="Y44" s="40">
        <f>SUM(Y8:Y41)</f>
        <v/>
      </c>
      <c r="Z44" s="40">
        <f>SUM(Z8:Z41)</f>
        <v/>
      </c>
      <c r="AA44" s="40">
        <f>SUM(AA8:AA41)</f>
        <v/>
      </c>
      <c r="AB44" s="40">
        <f>SUM(AB8:AB41)</f>
        <v/>
      </c>
    </row>
    <row r="45">
      <c r="A45" s="53" t="n"/>
      <c r="B45" s="53" t="n"/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53" t="n"/>
      <c r="M45" s="53" t="n"/>
      <c r="N45" s="53" t="n"/>
      <c r="O45" s="53" t="n"/>
      <c r="P45" s="53" t="n"/>
      <c r="Q45" s="53" t="n"/>
      <c r="R45" s="53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</row>
    <row r="46">
      <c r="A46" s="42" t="inlineStr">
        <is>
          <t>Тарифная ставка _______________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42" t="inlineStr">
        <is>
          <t>За проверку тетрадей _______________</t>
        </is>
      </c>
      <c r="L46" s="3" t="n"/>
      <c r="M46" s="3" t="n"/>
      <c r="N46" s="3" t="n"/>
      <c r="O46" s="3" t="n"/>
      <c r="P46" s="3" t="n"/>
      <c r="Q46" s="3" t="n"/>
      <c r="R46" s="3" t="n"/>
      <c r="S46" s="42" t="inlineStr">
        <is>
          <t>Не выполнено часов ______________</t>
        </is>
      </c>
      <c r="T46" s="3" t="n"/>
      <c r="U46" s="3" t="n"/>
      <c r="V46" s="43" t="n"/>
      <c r="W46" s="3" t="n"/>
      <c r="X46" s="3" t="n"/>
      <c r="Y46" s="3" t="n"/>
      <c r="Z46" s="3" t="n"/>
      <c r="AA46" s="3" t="n"/>
      <c r="AB46" s="3" t="n"/>
    </row>
    <row r="47">
      <c r="A47" s="42" t="inlineStr">
        <is>
          <t>Стоимость часа _________________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42" t="inlineStr">
        <is>
          <t>За классное руководство ____________</t>
        </is>
      </c>
      <c r="L47" s="3" t="n"/>
      <c r="M47" s="3" t="n"/>
      <c r="N47" s="3" t="n"/>
      <c r="O47" s="3" t="n"/>
      <c r="P47" s="3" t="n"/>
      <c r="Q47" s="3" t="n"/>
      <c r="R47" s="3" t="n"/>
      <c r="S47" s="42" t="inlineStr">
        <is>
          <t>Дано сверх плана _________________</t>
        </is>
      </c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</row>
    <row r="48">
      <c r="A48" s="42" t="inlineStr">
        <is>
          <t>Оклад в месяц __________________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42" t="inlineStr">
        <is>
          <t>За заведование кабинетом ___________</t>
        </is>
      </c>
      <c r="L48" s="3" t="n"/>
      <c r="M48" s="3" t="n"/>
      <c r="N48" s="3" t="n"/>
      <c r="O48" s="3" t="n"/>
      <c r="P48" s="3" t="n"/>
      <c r="Q48" s="3" t="n"/>
      <c r="R48" s="3" t="n"/>
      <c r="S48" s="42" t="inlineStr">
        <is>
          <t>Итого зарплата в месяц ____________</t>
        </is>
      </c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</row>
    <row r="49">
      <c r="A49" s="3" t="n"/>
      <c r="B49" s="3" t="n"/>
      <c r="C49" s="42" t="inlineStr">
        <is>
          <t>За руководство ПК _________________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Q49" s="3" t="n"/>
      <c r="R49" s="3" t="n"/>
      <c r="S49" s="42" t="inlineStr">
        <is>
          <t>Зарплата за год ___________________ в т.ч. за пед.часы</t>
        </is>
      </c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</row>
    <row r="50">
      <c r="A50" s="3" t="n"/>
      <c r="B50" s="3" t="n"/>
      <c r="C50" s="42" t="inlineStr">
        <is>
          <t>Зам. директора по УР ______________</t>
        </is>
      </c>
      <c r="E50" s="3" t="n"/>
      <c r="F50" s="3" t="n"/>
      <c r="G50" s="3" t="n"/>
      <c r="H50" s="3" t="n"/>
      <c r="I50" s="3" t="inlineStr">
        <is>
          <t>Е.В. Кшецкая</t>
        </is>
      </c>
      <c r="K50" s="3" t="n"/>
      <c r="L50" s="3" t="n"/>
      <c r="M50" s="3" t="n"/>
      <c r="N50" s="3" t="n"/>
      <c r="O50" s="3" t="n"/>
      <c r="Q50" s="3" t="n"/>
      <c r="R50" s="3" t="n"/>
      <c r="S50" s="3" t="inlineStr">
        <is>
          <t>Зав.учебной частью_____________________О.В. Подковыркина</t>
        </is>
      </c>
      <c r="T50" s="3" t="n"/>
      <c r="U50" s="3" t="n"/>
      <c r="V50" s="3" t="n"/>
      <c r="W50" s="3" t="n"/>
      <c r="X50" s="3" t="n"/>
      <c r="Y50" s="3" t="n"/>
      <c r="AA50" s="3" t="n"/>
      <c r="AB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Q51" s="3" t="n"/>
      <c r="R51" s="3" t="n"/>
      <c r="S51" s="42" t="inlineStr">
        <is>
          <t>С пед. нагрузкой ознакомлен преподаватель: _____________</t>
        </is>
      </c>
      <c r="T51" s="3" t="n"/>
      <c r="U51" s="3" t="n"/>
      <c r="V51" s="3" t="n"/>
      <c r="X51" s="3" t="n"/>
      <c r="Y51" s="3" t="n"/>
      <c r="AA51" s="3" t="n"/>
      <c r="AB5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Суровкина (Морозова) Александра Алексеевна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Математика</t>
        </is>
      </c>
      <c r="B8" s="10" t="inlineStr">
        <is>
          <t>23/АТ-291</t>
        </is>
      </c>
      <c r="C8" s="11" t="n">
        <v>108</v>
      </c>
      <c r="D8" s="12" t="n"/>
      <c r="E8" s="13" t="n"/>
      <c r="F8" s="13" t="n"/>
      <c r="G8" s="14" t="n"/>
      <c r="H8" s="15" t="n"/>
      <c r="I8" s="16" t="n"/>
      <c r="J8" s="13" t="n"/>
      <c r="K8" s="11" t="n">
        <v>108</v>
      </c>
      <c r="L8" s="17" t="n">
        <v>96</v>
      </c>
      <c r="M8" s="18" t="n"/>
      <c r="N8" s="17" t="n"/>
      <c r="O8" s="19" t="n"/>
      <c r="P8" s="21" t="n">
        <v>28</v>
      </c>
      <c r="Q8" s="21" t="n">
        <v>28</v>
      </c>
      <c r="R8" s="21" t="n">
        <v>22</v>
      </c>
      <c r="S8" s="21" t="n">
        <v>30</v>
      </c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Элементы высшей математики</t>
        </is>
      </c>
      <c r="B9" s="10" t="inlineStr">
        <is>
          <t>23/РП-291</t>
        </is>
      </c>
      <c r="C9" s="11" t="n">
        <v>106</v>
      </c>
      <c r="D9" s="12" t="n"/>
      <c r="E9" s="13" t="n"/>
      <c r="F9" s="13" t="n"/>
      <c r="G9" s="14" t="n"/>
      <c r="H9" s="15" t="n"/>
      <c r="I9" s="16" t="n"/>
      <c r="J9" s="13" t="n"/>
      <c r="K9" s="11" t="n">
        <v>106</v>
      </c>
      <c r="L9" s="17" t="n">
        <v>66</v>
      </c>
      <c r="M9" s="18" t="n"/>
      <c r="N9" s="17" t="n">
        <v>30</v>
      </c>
      <c r="O9" s="19" t="n"/>
      <c r="P9" s="21" t="n">
        <v>14</v>
      </c>
      <c r="Q9" s="21" t="n">
        <v>20</v>
      </c>
      <c r="R9" s="21" t="n">
        <v>14</v>
      </c>
      <c r="S9" s="21" t="n">
        <v>14</v>
      </c>
      <c r="T9" s="18">
        <f>SUM(P9:S9)</f>
        <v/>
      </c>
      <c r="U9" s="10" t="n">
        <v>4</v>
      </c>
      <c r="V9" s="10" t="n">
        <v>12</v>
      </c>
      <c r="W9" s="10" t="n">
        <v>10</v>
      </c>
      <c r="X9" s="10" t="n">
        <v>18</v>
      </c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Математика</t>
        </is>
      </c>
      <c r="B10" s="10" t="inlineStr">
        <is>
          <t>23/ТПК-291</t>
        </is>
      </c>
      <c r="C10" s="11" t="n">
        <v>66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66</v>
      </c>
      <c r="L10" s="17" t="n">
        <v>56</v>
      </c>
      <c r="M10" s="18" t="n"/>
      <c r="N10" s="17" t="n"/>
      <c r="O10" s="19" t="n"/>
      <c r="P10" s="21" t="n">
        <v>18</v>
      </c>
      <c r="Q10" s="21" t="n">
        <v>12</v>
      </c>
      <c r="R10" s="21" t="n">
        <v>14</v>
      </c>
      <c r="S10" s="21" t="n">
        <v>22</v>
      </c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Математика</t>
        </is>
      </c>
      <c r="B11" s="10" t="inlineStr">
        <is>
          <t>24/МР-192к</t>
        </is>
      </c>
      <c r="C11" s="11" t="n">
        <v>224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224</v>
      </c>
      <c r="L11" s="17" t="n">
        <v>116</v>
      </c>
      <c r="M11" s="18" t="n"/>
      <c r="N11" s="17" t="n">
        <v>102</v>
      </c>
      <c r="O11" s="19" t="n"/>
      <c r="P11" s="21" t="n">
        <v>24</v>
      </c>
      <c r="Q11" s="21" t="n">
        <v>26</v>
      </c>
      <c r="R11" s="21" t="n">
        <v>30</v>
      </c>
      <c r="S11" s="21" t="n">
        <v>24</v>
      </c>
      <c r="T11" s="18">
        <f>SUM(P11:S11)</f>
        <v/>
      </c>
      <c r="U11" s="10" t="n">
        <v>20</v>
      </c>
      <c r="V11" s="10" t="n">
        <v>30</v>
      </c>
      <c r="W11" s="10" t="n">
        <v>26</v>
      </c>
      <c r="X11" s="10" t="n">
        <v>44</v>
      </c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Математика</t>
        </is>
      </c>
      <c r="B12" s="10" t="inlineStr">
        <is>
          <t>24/МС-191</t>
        </is>
      </c>
      <c r="C12" s="11" t="n">
        <v>234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234</v>
      </c>
      <c r="L12" s="17" t="n">
        <v>96</v>
      </c>
      <c r="M12" s="18" t="n"/>
      <c r="N12" s="17" t="n">
        <v>132</v>
      </c>
      <c r="O12" s="19" t="n"/>
      <c r="P12" s="21" t="n">
        <v>24</v>
      </c>
      <c r="Q12" s="21" t="n">
        <v>34</v>
      </c>
      <c r="R12" s="21" t="n">
        <v>14</v>
      </c>
      <c r="S12" s="21" t="n">
        <v>26</v>
      </c>
      <c r="T12" s="18">
        <f>SUM(P12:S12)</f>
        <v/>
      </c>
      <c r="U12" s="10" t="n">
        <v>22</v>
      </c>
      <c r="V12" s="10" t="n">
        <v>34</v>
      </c>
      <c r="W12" s="10" t="n">
        <v>38</v>
      </c>
      <c r="X12" s="10" t="n">
        <v>42</v>
      </c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Математика</t>
        </is>
      </c>
      <c r="B13" s="10" t="inlineStr">
        <is>
          <t>24/п МП-191</t>
        </is>
      </c>
      <c r="C13" s="11" t="n">
        <v>212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212</v>
      </c>
      <c r="L13" s="17" t="n">
        <v>64</v>
      </c>
      <c r="M13" s="18" t="n"/>
      <c r="N13" s="17" t="n">
        <v>140</v>
      </c>
      <c r="O13" s="19" t="n"/>
      <c r="P13" s="21" t="n">
        <v>22</v>
      </c>
      <c r="Q13" s="21" t="n">
        <v>20</v>
      </c>
      <c r="R13" s="21" t="n">
        <v>14</v>
      </c>
      <c r="S13" s="21" t="n">
        <v>22</v>
      </c>
      <c r="T13" s="18">
        <f>SUM(P13:S13)</f>
        <v/>
      </c>
      <c r="U13" s="10" t="n">
        <v>20</v>
      </c>
      <c r="V13" s="10" t="n">
        <v>30</v>
      </c>
      <c r="W13" s="10" t="n">
        <v>32</v>
      </c>
      <c r="X13" s="10" t="n">
        <v>52</v>
      </c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Математика</t>
        </is>
      </c>
      <c r="B14" s="10" t="inlineStr">
        <is>
          <t>24/С-191</t>
        </is>
      </c>
      <c r="C14" s="11" t="n">
        <v>230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230</v>
      </c>
      <c r="L14" s="17" t="n">
        <v>96</v>
      </c>
      <c r="M14" s="18" t="n"/>
      <c r="N14" s="17" t="n">
        <v>128</v>
      </c>
      <c r="O14" s="19" t="n"/>
      <c r="P14" s="21" t="n">
        <v>28</v>
      </c>
      <c r="Q14" s="21" t="n">
        <v>28</v>
      </c>
      <c r="R14" s="21" t="n">
        <v>18</v>
      </c>
      <c r="S14" s="21" t="n">
        <v>34</v>
      </c>
      <c r="T14" s="18">
        <f>SUM(P14:S14)</f>
        <v/>
      </c>
      <c r="U14" s="10" t="n">
        <v>18</v>
      </c>
      <c r="V14" s="10" t="n">
        <v>32</v>
      </c>
      <c r="W14" s="10" t="n">
        <v>32</v>
      </c>
      <c r="X14" s="10" t="n">
        <v>40</v>
      </c>
      <c r="Y14" s="10" t="n"/>
      <c r="Z14" s="10" t="n"/>
      <c r="AA14" s="18">
        <f>SUM(U14:Z14)</f>
        <v/>
      </c>
      <c r="AB14" s="12">
        <f>T14+AA14</f>
        <v/>
      </c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224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224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224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956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956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956</v>
      </c>
    </row>
    <row r="24">
      <c r="A24" s="39" t="inlineStr">
        <is>
          <t>ВСЕГО</t>
        </is>
      </c>
      <c r="B24" s="39" t="n"/>
      <c r="C24" s="40">
        <f>SUM(C8:C14)</f>
        <v/>
      </c>
      <c r="D24" s="40">
        <f>SUM(D8:D14)</f>
        <v/>
      </c>
      <c r="E24" s="40">
        <f>SUM(E8:E14)</f>
        <v/>
      </c>
      <c r="F24" s="40">
        <f>SUM(F8:F14)</f>
        <v/>
      </c>
      <c r="G24" s="40">
        <f>SUM(G8:G14)</f>
        <v/>
      </c>
      <c r="H24" s="40">
        <f>SUM(H8:H14)</f>
        <v/>
      </c>
      <c r="I24" s="40">
        <f>SUM(I8:I14)</f>
        <v/>
      </c>
      <c r="J24" s="40">
        <f>SUM(J8:J14)</f>
        <v/>
      </c>
      <c r="K24" s="40">
        <f>SUM(K8:K14)</f>
        <v/>
      </c>
      <c r="L24" s="40">
        <f>SUM(L8:L14)</f>
        <v/>
      </c>
      <c r="M24" s="40">
        <f>SUM(M8:M14)</f>
        <v/>
      </c>
      <c r="N24" s="40">
        <f>SUM(N8:N14)</f>
        <v/>
      </c>
      <c r="O24" s="40">
        <f>SUM(O8:O14)</f>
        <v/>
      </c>
      <c r="P24" s="40">
        <f>SUM(P8:P14)</f>
        <v/>
      </c>
      <c r="Q24" s="40">
        <f>SUM(Q8:Q14)</f>
        <v/>
      </c>
      <c r="R24" s="40">
        <f>SUM(R8:R14)</f>
        <v/>
      </c>
      <c r="S24" s="40">
        <f>SUM(S8:S14)</f>
        <v/>
      </c>
      <c r="T24" s="40">
        <f>SUM(T8:T14)</f>
        <v/>
      </c>
      <c r="U24" s="40">
        <f>SUM(U8:U14)</f>
        <v/>
      </c>
      <c r="V24" s="40">
        <f>SUM(V8:V14)</f>
        <v/>
      </c>
      <c r="W24" s="40">
        <f>SUM(W8:W14)</f>
        <v/>
      </c>
      <c r="X24" s="40">
        <f>SUM(X8:X14)</f>
        <v/>
      </c>
      <c r="Y24" s="40">
        <f>SUM(Y8:Y14)</f>
        <v/>
      </c>
      <c r="Z24" s="40">
        <f>SUM(Z8:Z14)</f>
        <v/>
      </c>
      <c r="AA24" s="40">
        <f>SUM(AA8:AA14)</f>
        <v/>
      </c>
      <c r="AB24" s="40">
        <f>SUM(AB8:AB14)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Сухоруков Данила Владиславович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Технология проведения диагностики и техническое обслуживание компьютерных систем и комлпексов</t>
        </is>
      </c>
      <c r="B8" s="10" t="inlineStr">
        <is>
          <t>23/КС-291к</t>
        </is>
      </c>
      <c r="C8" s="11" t="n">
        <v>110</v>
      </c>
      <c r="D8" s="12" t="n"/>
      <c r="E8" s="13" t="n"/>
      <c r="F8" s="13" t="n"/>
      <c r="G8" s="14" t="n"/>
      <c r="H8" s="15" t="n"/>
      <c r="I8" s="16" t="n"/>
      <c r="J8" s="13" t="n"/>
      <c r="K8" s="11" t="n">
        <v>110</v>
      </c>
      <c r="L8" s="17" t="n"/>
      <c r="M8" s="18" t="n"/>
      <c r="N8" s="17" t="n">
        <v>110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8</v>
      </c>
      <c r="V8" s="10" t="n">
        <v>20</v>
      </c>
      <c r="W8" s="10" t="n">
        <v>20</v>
      </c>
      <c r="X8" s="10" t="n">
        <v>4</v>
      </c>
      <c r="Y8" s="10" t="n">
        <v>12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Установка и конфигурирование периферийного оборудования</t>
        </is>
      </c>
      <c r="B9" s="10" t="inlineStr">
        <is>
          <t>22/КС-391к</t>
        </is>
      </c>
      <c r="C9" s="11" t="n">
        <v>72</v>
      </c>
      <c r="D9" s="12" t="n"/>
      <c r="E9" s="13" t="n"/>
      <c r="F9" s="13" t="n"/>
      <c r="G9" s="14" t="n"/>
      <c r="H9" s="15" t="n"/>
      <c r="I9" s="16" t="n"/>
      <c r="J9" s="13" t="n"/>
      <c r="K9" s="11" t="n">
        <v>72</v>
      </c>
      <c r="L9" s="17" t="n"/>
      <c r="M9" s="18" t="n"/>
      <c r="N9" s="17" t="n">
        <v>72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4</v>
      </c>
      <c r="V9" s="10" t="n">
        <v>12</v>
      </c>
      <c r="W9" s="10" t="n">
        <v>14</v>
      </c>
      <c r="X9" s="10" t="n">
        <v>28</v>
      </c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Техническое обслуживание и ремонт компьютерных систем и комплексов</t>
        </is>
      </c>
      <c r="B10" s="10" t="inlineStr">
        <is>
          <t>22/КС-391к</t>
        </is>
      </c>
      <c r="C10" s="11" t="n">
        <v>36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36</v>
      </c>
      <c r="L10" s="17" t="n"/>
      <c r="M10" s="18" t="n"/>
      <c r="N10" s="17" t="n">
        <v>36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4</v>
      </c>
      <c r="V10" s="10" t="n">
        <v>10</v>
      </c>
      <c r="W10" s="10" t="n">
        <v>14</v>
      </c>
      <c r="X10" s="10" t="n">
        <v>0</v>
      </c>
      <c r="Y10" s="10" t="n"/>
      <c r="Z10" s="10" t="n"/>
      <c r="AA10" s="18">
        <f>SUM(U10:Z10)</f>
        <v/>
      </c>
      <c r="AB10" s="12">
        <f>T10+AA10</f>
        <v/>
      </c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218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218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218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0</v>
      </c>
    </row>
    <row r="24">
      <c r="A24" s="39" t="inlineStr">
        <is>
          <t>ВСЕГО</t>
        </is>
      </c>
      <c r="B24" s="39" t="n"/>
      <c r="C24" s="40">
        <f>SUM(C8:C10)</f>
        <v/>
      </c>
      <c r="D24" s="40">
        <f>SUM(D8:D10)</f>
        <v/>
      </c>
      <c r="E24" s="40">
        <f>SUM(E8:E10)</f>
        <v/>
      </c>
      <c r="F24" s="40">
        <f>SUM(F8:F10)</f>
        <v/>
      </c>
      <c r="G24" s="40">
        <f>SUM(G8:G10)</f>
        <v/>
      </c>
      <c r="H24" s="40">
        <f>SUM(H8:H10)</f>
        <v/>
      </c>
      <c r="I24" s="40">
        <f>SUM(I8:I10)</f>
        <v/>
      </c>
      <c r="J24" s="40">
        <f>SUM(J8:J10)</f>
        <v/>
      </c>
      <c r="K24" s="40">
        <f>SUM(K8:K10)</f>
        <v/>
      </c>
      <c r="L24" s="40">
        <f>SUM(L8:L10)</f>
        <v/>
      </c>
      <c r="M24" s="40">
        <f>SUM(M8:M10)</f>
        <v/>
      </c>
      <c r="N24" s="40">
        <f>SUM(N8:N10)</f>
        <v/>
      </c>
      <c r="O24" s="40">
        <f>SUM(O8:O10)</f>
        <v/>
      </c>
      <c r="P24" s="40">
        <f>SUM(P8:P10)</f>
        <v/>
      </c>
      <c r="Q24" s="40">
        <f>SUM(Q8:Q10)</f>
        <v/>
      </c>
      <c r="R24" s="40">
        <f>SUM(R8:R10)</f>
        <v/>
      </c>
      <c r="S24" s="40">
        <f>SUM(S8:S10)</f>
        <v/>
      </c>
      <c r="T24" s="40">
        <f>SUM(T8:T10)</f>
        <v/>
      </c>
      <c r="U24" s="40">
        <f>SUM(U8:U10)</f>
        <v/>
      </c>
      <c r="V24" s="40">
        <f>SUM(V8:V10)</f>
        <v/>
      </c>
      <c r="W24" s="40">
        <f>SUM(W8:W10)</f>
        <v/>
      </c>
      <c r="X24" s="40">
        <f>SUM(X8:X10)</f>
        <v/>
      </c>
      <c r="Y24" s="40">
        <f>SUM(Y8:Y10)</f>
        <v/>
      </c>
      <c r="Z24" s="40">
        <f>SUM(Z8:Z10)</f>
        <v/>
      </c>
      <c r="AA24" s="40">
        <f>SUM(AA8:AA10)</f>
        <v/>
      </c>
      <c r="AB24" s="40">
        <f>SUM(AB8:AB10)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Тамиева Ксения Евгеньевна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Иностранный язык</t>
        </is>
      </c>
      <c r="B8" s="10" t="inlineStr">
        <is>
          <t>24/ИП-191к</t>
        </is>
      </c>
      <c r="C8" s="11" t="n">
        <v>82</v>
      </c>
      <c r="D8" s="12" t="n"/>
      <c r="E8" s="13" t="n"/>
      <c r="F8" s="13" t="n"/>
      <c r="G8" s="14" t="n"/>
      <c r="H8" s="15" t="n"/>
      <c r="I8" s="16" t="n"/>
      <c r="J8" s="13" t="n"/>
      <c r="K8" s="11" t="n">
        <v>82</v>
      </c>
      <c r="L8" s="17" t="n">
        <v>34</v>
      </c>
      <c r="M8" s="18" t="n"/>
      <c r="N8" s="17" t="n">
        <v>48</v>
      </c>
      <c r="O8" s="19" t="n"/>
      <c r="P8" s="21" t="n">
        <v>8</v>
      </c>
      <c r="Q8" s="21" t="n">
        <v>8</v>
      </c>
      <c r="R8" s="21" t="n">
        <v>14</v>
      </c>
      <c r="S8" s="21" t="n">
        <v>6</v>
      </c>
      <c r="T8" s="18">
        <f>SUM(P8:S8)</f>
        <v/>
      </c>
      <c r="U8" s="10" t="n">
        <v>6</v>
      </c>
      <c r="V8" s="10" t="n">
        <v>8</v>
      </c>
      <c r="W8" s="10" t="n">
        <v>10</v>
      </c>
      <c r="X8" s="10" t="n">
        <v>6</v>
      </c>
      <c r="Y8" s="10" t="n">
        <v>10</v>
      </c>
      <c r="Z8" s="10" t="n">
        <v>6</v>
      </c>
      <c r="AA8" s="18">
        <f>SUM(U8:Z8)</f>
        <v/>
      </c>
      <c r="AB8" s="12">
        <f>T8+AA8</f>
        <v/>
      </c>
    </row>
    <row r="9">
      <c r="A9" s="9" t="inlineStr">
        <is>
          <t>Иностранный язык</t>
        </is>
      </c>
      <c r="B9" s="10" t="inlineStr">
        <is>
          <t>24/ИС-192к</t>
        </is>
      </c>
      <c r="C9" s="11" t="n">
        <v>82</v>
      </c>
      <c r="D9" s="12" t="n"/>
      <c r="E9" s="13" t="n"/>
      <c r="F9" s="13" t="n"/>
      <c r="G9" s="14" t="n"/>
      <c r="H9" s="15" t="n"/>
      <c r="I9" s="16" t="n"/>
      <c r="J9" s="13" t="n"/>
      <c r="K9" s="11" t="n">
        <v>82</v>
      </c>
      <c r="L9" s="17" t="n">
        <v>34</v>
      </c>
      <c r="M9" s="18" t="n"/>
      <c r="N9" s="17" t="n">
        <v>48</v>
      </c>
      <c r="O9" s="19" t="n"/>
      <c r="P9" s="21" t="n">
        <v>8</v>
      </c>
      <c r="Q9" s="21" t="n">
        <v>10</v>
      </c>
      <c r="R9" s="21" t="n">
        <v>10</v>
      </c>
      <c r="S9" s="21" t="n">
        <v>6</v>
      </c>
      <c r="T9" s="18">
        <f>SUM(P9:S9)</f>
        <v/>
      </c>
      <c r="U9" s="10" t="n">
        <v>6</v>
      </c>
      <c r="V9" s="10" t="n">
        <v>8</v>
      </c>
      <c r="W9" s="10" t="n">
        <v>8</v>
      </c>
      <c r="X9" s="10" t="n">
        <v>10</v>
      </c>
      <c r="Y9" s="10" t="n">
        <v>8</v>
      </c>
      <c r="Z9" s="10" t="n">
        <v>8</v>
      </c>
      <c r="AA9" s="18">
        <f>SUM(U9:Z9)</f>
        <v/>
      </c>
      <c r="AB9" s="12">
        <f>T9+AA9</f>
        <v/>
      </c>
    </row>
    <row r="10">
      <c r="A10" s="9" t="inlineStr">
        <is>
          <t>Иностранный язык</t>
        </is>
      </c>
      <c r="B10" s="10" t="inlineStr">
        <is>
          <t>24/п МПО-191</t>
        </is>
      </c>
      <c r="C10" s="11" t="n">
        <v>82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82</v>
      </c>
      <c r="L10" s="17" t="n">
        <v>34</v>
      </c>
      <c r="M10" s="18" t="n"/>
      <c r="N10" s="17" t="n">
        <v>48</v>
      </c>
      <c r="O10" s="19" t="n"/>
      <c r="P10" s="21" t="n">
        <v>16</v>
      </c>
      <c r="Q10" s="21" t="n">
        <v>8</v>
      </c>
      <c r="R10" s="21" t="n">
        <v>6</v>
      </c>
      <c r="S10" s="21" t="n">
        <v>8</v>
      </c>
      <c r="T10" s="18">
        <f>SUM(P10:S10)</f>
        <v/>
      </c>
      <c r="U10" s="10" t="n">
        <v>6</v>
      </c>
      <c r="V10" s="10" t="n">
        <v>8</v>
      </c>
      <c r="W10" s="10" t="n">
        <v>10</v>
      </c>
      <c r="X10" s="10" t="n">
        <v>12</v>
      </c>
      <c r="Y10" s="10" t="n">
        <v>8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Иностранный язык</t>
        </is>
      </c>
      <c r="B11" s="10" t="inlineStr">
        <is>
          <t>24/Л-191</t>
        </is>
      </c>
      <c r="C11" s="11" t="n">
        <v>82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82</v>
      </c>
      <c r="L11" s="17" t="n">
        <v>34</v>
      </c>
      <c r="M11" s="18" t="n"/>
      <c r="N11" s="17" t="n">
        <v>48</v>
      </c>
      <c r="O11" s="19" t="n"/>
      <c r="P11" s="21" t="n">
        <v>14</v>
      </c>
      <c r="Q11" s="21" t="n">
        <v>10</v>
      </c>
      <c r="R11" s="21" t="n">
        <v>10</v>
      </c>
      <c r="S11" s="21" t="n">
        <v>2</v>
      </c>
      <c r="T11" s="18">
        <f>SUM(P11:S11)</f>
        <v/>
      </c>
      <c r="U11" s="10" t="n">
        <v>6</v>
      </c>
      <c r="V11" s="10" t="n">
        <v>8</v>
      </c>
      <c r="W11" s="10" t="n">
        <v>8</v>
      </c>
      <c r="X11" s="10" t="n">
        <v>10</v>
      </c>
      <c r="Y11" s="10" t="n">
        <v>8</v>
      </c>
      <c r="Z11" s="10" t="n">
        <v>6</v>
      </c>
      <c r="AA11" s="18">
        <f>SUM(U11:Z11)</f>
        <v/>
      </c>
      <c r="AB11" s="12">
        <f>T11+AA11</f>
        <v/>
      </c>
    </row>
    <row r="12">
      <c r="A12" s="9" t="inlineStr">
        <is>
          <t>Иностранный язык</t>
        </is>
      </c>
      <c r="B12" s="10" t="inlineStr">
        <is>
          <t>24/Л-192к</t>
        </is>
      </c>
      <c r="C12" s="11" t="n">
        <v>82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82</v>
      </c>
      <c r="L12" s="17" t="n">
        <v>34</v>
      </c>
      <c r="M12" s="18" t="n"/>
      <c r="N12" s="17" t="n">
        <v>48</v>
      </c>
      <c r="O12" s="19" t="n"/>
      <c r="P12" s="21" t="n">
        <v>6</v>
      </c>
      <c r="Q12" s="21" t="n">
        <v>10</v>
      </c>
      <c r="R12" s="21" t="n">
        <v>10</v>
      </c>
      <c r="S12" s="21" t="n">
        <v>8</v>
      </c>
      <c r="T12" s="18">
        <f>SUM(P12:S12)</f>
        <v/>
      </c>
      <c r="U12" s="10" t="n">
        <v>6</v>
      </c>
      <c r="V12" s="10" t="n">
        <v>6</v>
      </c>
      <c r="W12" s="10" t="n">
        <v>8</v>
      </c>
      <c r="X12" s="10" t="n">
        <v>10</v>
      </c>
      <c r="Y12" s="10" t="n">
        <v>8</v>
      </c>
      <c r="Z12" s="10" t="n">
        <v>10</v>
      </c>
      <c r="AA12" s="18">
        <f>SUM(U12:Z12)</f>
        <v/>
      </c>
      <c r="AB12" s="12">
        <f>T12+AA12</f>
        <v/>
      </c>
    </row>
    <row r="13">
      <c r="A13" s="9" t="inlineStr">
        <is>
          <t>Иностранный язык в профессиональной деятельности</t>
        </is>
      </c>
      <c r="B13" s="10" t="inlineStr">
        <is>
          <t>23/Л-292к</t>
        </is>
      </c>
      <c r="C13" s="11" t="n">
        <v>72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72</v>
      </c>
      <c r="L13" s="17" t="n">
        <v>32</v>
      </c>
      <c r="M13" s="18" t="n"/>
      <c r="N13" s="17" t="n">
        <v>40</v>
      </c>
      <c r="O13" s="19" t="n"/>
      <c r="P13" s="21" t="n">
        <v>8</v>
      </c>
      <c r="Q13" s="21" t="n">
        <v>8</v>
      </c>
      <c r="R13" s="21" t="n">
        <v>10</v>
      </c>
      <c r="S13" s="21" t="n">
        <v>10</v>
      </c>
      <c r="T13" s="18">
        <f>SUM(P13:S13)</f>
        <v/>
      </c>
      <c r="U13" s="10" t="n">
        <v>6</v>
      </c>
      <c r="V13" s="10" t="n">
        <v>8</v>
      </c>
      <c r="W13" s="10" t="n">
        <v>10</v>
      </c>
      <c r="X13" s="10" t="n">
        <v>8</v>
      </c>
      <c r="Y13" s="10" t="n">
        <v>4</v>
      </c>
      <c r="Z13" s="10" t="n"/>
      <c r="AA13" s="18">
        <f>SUM(U13:Z13)</f>
        <v/>
      </c>
      <c r="AB13" s="12">
        <f>T13+AA13</f>
        <v/>
      </c>
    </row>
    <row r="14">
      <c r="A14" s="9" t="inlineStr">
        <is>
          <t>Иностранный язык</t>
        </is>
      </c>
      <c r="B14" s="10" t="inlineStr">
        <is>
          <t>22/Л-392кв</t>
        </is>
      </c>
      <c r="C14" s="11" t="n">
        <v>46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46</v>
      </c>
      <c r="L14" s="17" t="n">
        <v>46</v>
      </c>
      <c r="M14" s="18" t="n"/>
      <c r="N14" s="17" t="n"/>
      <c r="O14" s="19" t="n"/>
      <c r="P14" s="21" t="n">
        <v>8</v>
      </c>
      <c r="Q14" s="21" t="n">
        <v>8</v>
      </c>
      <c r="R14" s="21" t="n">
        <v>10</v>
      </c>
      <c r="S14" s="21" t="n">
        <v>10</v>
      </c>
      <c r="T14" s="18">
        <f>SUM(P14:S14)</f>
        <v/>
      </c>
      <c r="U14" s="10" t="n">
        <v>6</v>
      </c>
      <c r="V14" s="10" t="n">
        <v>4</v>
      </c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Иностранный язык</t>
        </is>
      </c>
      <c r="B15" s="10" t="inlineStr">
        <is>
          <t>24/КС-191к</t>
        </is>
      </c>
      <c r="C15" s="11" t="n">
        <v>82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82</v>
      </c>
      <c r="L15" s="17" t="n">
        <v>34</v>
      </c>
      <c r="M15" s="18" t="n"/>
      <c r="N15" s="17" t="n">
        <v>48</v>
      </c>
      <c r="O15" s="19" t="n"/>
      <c r="P15" s="21" t="n">
        <v>8</v>
      </c>
      <c r="Q15" s="21" t="n">
        <v>10</v>
      </c>
      <c r="R15" s="21" t="n">
        <v>8</v>
      </c>
      <c r="S15" s="21" t="n">
        <v>4</v>
      </c>
      <c r="T15" s="18">
        <f>SUM(P15:S15)</f>
        <v/>
      </c>
      <c r="U15" s="10" t="n">
        <v>6</v>
      </c>
      <c r="V15" s="10" t="n">
        <v>8</v>
      </c>
      <c r="W15" s="10" t="n">
        <v>8</v>
      </c>
      <c r="X15" s="10" t="n">
        <v>10</v>
      </c>
      <c r="Y15" s="10" t="n">
        <v>8</v>
      </c>
      <c r="Z15" s="10" t="n">
        <v>12</v>
      </c>
      <c r="AA15" s="18">
        <f>SUM(U15:Z15)</f>
        <v/>
      </c>
      <c r="AB15" s="12">
        <f>T15+AA15</f>
        <v/>
      </c>
    </row>
    <row r="16">
      <c r="A16" s="9" t="inlineStr">
        <is>
          <t>Иностранный язык в профессиональной деятельности</t>
        </is>
      </c>
      <c r="B16" s="10" t="inlineStr">
        <is>
          <t>23/КС-291к</t>
        </is>
      </c>
      <c r="C16" s="11" t="n">
        <v>78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78</v>
      </c>
      <c r="L16" s="17" t="n"/>
      <c r="M16" s="18" t="n"/>
      <c r="N16" s="17" t="n">
        <v>78</v>
      </c>
      <c r="O16" s="19" t="n"/>
      <c r="P16" s="21" t="n">
        <v>0</v>
      </c>
      <c r="Q16" s="21" t="n"/>
      <c r="R16" s="21" t="n"/>
      <c r="S16" s="21" t="n"/>
      <c r="T16" s="18">
        <f>SUM(P16:S16)</f>
        <v/>
      </c>
      <c r="U16" s="10" t="n">
        <v>12</v>
      </c>
      <c r="V16" s="10" t="n">
        <v>16</v>
      </c>
      <c r="W16" s="10" t="n">
        <v>8</v>
      </c>
      <c r="X16" s="10" t="n">
        <v>16</v>
      </c>
      <c r="Y16" s="10" t="n">
        <v>10</v>
      </c>
      <c r="Z16" s="10" t="n">
        <v>16</v>
      </c>
      <c r="AA16" s="18">
        <f>SUM(U16:Z16)</f>
        <v/>
      </c>
      <c r="AB16" s="12">
        <f>T16+AA16</f>
        <v/>
      </c>
    </row>
    <row r="17">
      <c r="A17" s="9" t="inlineStr">
        <is>
          <t>Иностранный язык</t>
        </is>
      </c>
      <c r="B17" s="10" t="inlineStr">
        <is>
          <t>24/МС-191</t>
        </is>
      </c>
      <c r="C17" s="11" t="n">
        <v>82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82</v>
      </c>
      <c r="L17" s="17" t="n">
        <v>34</v>
      </c>
      <c r="M17" s="18" t="n"/>
      <c r="N17" s="17" t="n">
        <v>48</v>
      </c>
      <c r="O17" s="19" t="n"/>
      <c r="P17" s="21" t="n">
        <v>6</v>
      </c>
      <c r="Q17" s="21" t="n">
        <v>10</v>
      </c>
      <c r="R17" s="21" t="n">
        <v>10</v>
      </c>
      <c r="S17" s="21" t="n">
        <v>6</v>
      </c>
      <c r="T17" s="18">
        <f>SUM(P17:S17)</f>
        <v/>
      </c>
      <c r="U17" s="10" t="n">
        <v>6</v>
      </c>
      <c r="V17" s="10" t="n">
        <v>8</v>
      </c>
      <c r="W17" s="10" t="n">
        <v>8</v>
      </c>
      <c r="X17" s="10" t="n">
        <v>8</v>
      </c>
      <c r="Y17" s="10" t="n">
        <v>8</v>
      </c>
      <c r="Z17" s="10" t="n">
        <v>12</v>
      </c>
      <c r="AA17" s="18">
        <f>SUM(U17:Z17)</f>
        <v/>
      </c>
      <c r="AB17" s="12">
        <f>T17+AA17</f>
        <v/>
      </c>
    </row>
    <row r="18">
      <c r="A18" s="9" t="inlineStr">
        <is>
          <t>Иностранный язык</t>
        </is>
      </c>
      <c r="B18" s="10" t="inlineStr">
        <is>
          <t>24/п МП-191</t>
        </is>
      </c>
      <c r="C18" s="11" t="n">
        <v>78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78</v>
      </c>
      <c r="L18" s="17" t="n">
        <v>32</v>
      </c>
      <c r="M18" s="18" t="n"/>
      <c r="N18" s="17" t="n">
        <v>46</v>
      </c>
      <c r="O18" s="19" t="n"/>
      <c r="P18" s="21" t="n">
        <v>10</v>
      </c>
      <c r="Q18" s="21" t="n">
        <v>10</v>
      </c>
      <c r="R18" s="21" t="n">
        <v>8</v>
      </c>
      <c r="S18" s="21" t="n">
        <v>6</v>
      </c>
      <c r="T18" s="18">
        <f>SUM(P18:S18)</f>
        <v/>
      </c>
      <c r="U18" s="10" t="n">
        <v>6</v>
      </c>
      <c r="V18" s="10" t="n">
        <v>8</v>
      </c>
      <c r="W18" s="10" t="n">
        <v>8</v>
      </c>
      <c r="X18" s="10" t="n">
        <v>8</v>
      </c>
      <c r="Y18" s="10" t="n">
        <v>8</v>
      </c>
      <c r="Z18" s="10" t="n">
        <v>6</v>
      </c>
      <c r="AA18" s="18">
        <f>SUM(U18:Z18)</f>
        <v/>
      </c>
      <c r="AB18" s="12">
        <f>T18+AA18</f>
        <v/>
      </c>
    </row>
    <row r="19">
      <c r="A19" s="9" t="inlineStr">
        <is>
          <t>Иностранный язык</t>
        </is>
      </c>
      <c r="B19" s="10" t="inlineStr">
        <is>
          <t>24/С-191</t>
        </is>
      </c>
      <c r="C19" s="11" t="n">
        <v>82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82</v>
      </c>
      <c r="L19" s="17" t="n">
        <v>34</v>
      </c>
      <c r="M19" s="18" t="n"/>
      <c r="N19" s="17" t="n">
        <v>48</v>
      </c>
      <c r="O19" s="19" t="n"/>
      <c r="P19" s="21" t="n">
        <v>8</v>
      </c>
      <c r="Q19" s="21" t="n">
        <v>10</v>
      </c>
      <c r="R19" s="21" t="n">
        <v>8</v>
      </c>
      <c r="S19" s="21" t="n">
        <v>6</v>
      </c>
      <c r="T19" s="18">
        <f>SUM(P19:S19)</f>
        <v/>
      </c>
      <c r="U19" s="10" t="n">
        <v>6</v>
      </c>
      <c r="V19" s="10" t="n">
        <v>8</v>
      </c>
      <c r="W19" s="10" t="n">
        <v>8</v>
      </c>
      <c r="X19" s="10" t="n">
        <v>8</v>
      </c>
      <c r="Y19" s="10" t="n">
        <v>4</v>
      </c>
      <c r="Z19" s="10" t="n">
        <v>16</v>
      </c>
      <c r="AA19" s="18">
        <f>SUM(U19:Z19)</f>
        <v/>
      </c>
      <c r="AB19" s="12">
        <f>T19+AA19</f>
        <v/>
      </c>
    </row>
    <row r="20">
      <c r="A20" s="9" t="inlineStr">
        <is>
          <t>Иностранный язык</t>
        </is>
      </c>
      <c r="B20" s="25" t="inlineStr">
        <is>
          <t>24/ТЧ-191</t>
        </is>
      </c>
      <c r="C20" s="11" t="n">
        <v>82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82</v>
      </c>
      <c r="L20" s="17" t="n">
        <v>34</v>
      </c>
      <c r="M20" s="18" t="n"/>
      <c r="N20" s="17" t="n">
        <v>48</v>
      </c>
      <c r="O20" s="19" t="n"/>
      <c r="P20" s="21" t="n">
        <v>12</v>
      </c>
      <c r="Q20" s="21" t="n">
        <v>8</v>
      </c>
      <c r="R20" s="21" t="n">
        <v>6</v>
      </c>
      <c r="S20" s="21" t="n">
        <v>10</v>
      </c>
      <c r="T20" s="18">
        <f>SUM(P20:S20)</f>
        <v/>
      </c>
      <c r="U20" s="10" t="n">
        <v>6</v>
      </c>
      <c r="V20" s="10" t="n">
        <v>8</v>
      </c>
      <c r="W20" s="10" t="n">
        <v>10</v>
      </c>
      <c r="X20" s="10" t="n">
        <v>8</v>
      </c>
      <c r="Y20" s="10" t="n">
        <v>10</v>
      </c>
      <c r="Z20" s="10" t="n">
        <v>4</v>
      </c>
      <c r="AA20" s="18">
        <f>SUM(U20:Z20)</f>
        <v/>
      </c>
      <c r="AB20" s="12">
        <f>T20+AA20</f>
        <v/>
      </c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524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524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524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488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488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488</v>
      </c>
    </row>
    <row r="24">
      <c r="A24" s="39" t="inlineStr">
        <is>
          <t>ВСЕГО</t>
        </is>
      </c>
      <c r="B24" s="39" t="n"/>
      <c r="C24" s="40">
        <f>SUM(C8:C20)</f>
        <v/>
      </c>
      <c r="D24" s="40">
        <f>SUM(D8:D20)</f>
        <v/>
      </c>
      <c r="E24" s="40">
        <f>SUM(E8:E20)</f>
        <v/>
      </c>
      <c r="F24" s="40">
        <f>SUM(F8:F20)</f>
        <v/>
      </c>
      <c r="G24" s="40">
        <f>SUM(G8:G20)</f>
        <v/>
      </c>
      <c r="H24" s="40">
        <f>SUM(H8:H20)</f>
        <v/>
      </c>
      <c r="I24" s="40">
        <f>SUM(I8:I20)</f>
        <v/>
      </c>
      <c r="J24" s="40">
        <f>SUM(J8:J20)</f>
        <v/>
      </c>
      <c r="K24" s="40">
        <f>SUM(K8:K20)</f>
        <v/>
      </c>
      <c r="L24" s="40">
        <f>SUM(L8:L20)</f>
        <v/>
      </c>
      <c r="M24" s="40">
        <f>SUM(M8:M20)</f>
        <v/>
      </c>
      <c r="N24" s="40">
        <f>SUM(N8:N20)</f>
        <v/>
      </c>
      <c r="O24" s="40">
        <f>SUM(O8:O20)</f>
        <v/>
      </c>
      <c r="P24" s="40">
        <f>SUM(P8:P20)</f>
        <v/>
      </c>
      <c r="Q24" s="40">
        <f>SUM(Q8:Q20)</f>
        <v/>
      </c>
      <c r="R24" s="40">
        <f>SUM(R8:R20)</f>
        <v/>
      </c>
      <c r="S24" s="40">
        <f>SUM(S8:S20)</f>
        <v/>
      </c>
      <c r="T24" s="40">
        <f>SUM(T8:T20)</f>
        <v/>
      </c>
      <c r="U24" s="40">
        <f>SUM(U8:U20)</f>
        <v/>
      </c>
      <c r="V24" s="40">
        <f>SUM(V8:V20)</f>
        <v/>
      </c>
      <c r="W24" s="40">
        <f>SUM(W8:W20)</f>
        <v/>
      </c>
      <c r="X24" s="40">
        <f>SUM(X8:X20)</f>
        <v/>
      </c>
      <c r="Y24" s="40">
        <f>SUM(Y8:Y20)</f>
        <v/>
      </c>
      <c r="Z24" s="40">
        <f>SUM(Z8:Z20)</f>
        <v/>
      </c>
      <c r="AA24" s="40">
        <f>SUM(AA8:AA20)</f>
        <v/>
      </c>
      <c r="AB24" s="40">
        <f>SUM(AB8:AB20)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Тетерин Артем Андреевич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Программирование систем с числовым программным управлением</t>
        </is>
      </c>
      <c r="B8" s="10" t="inlineStr">
        <is>
          <t>23/РП-291</t>
        </is>
      </c>
      <c r="C8" s="11" t="n">
        <v>92</v>
      </c>
      <c r="D8" s="12" t="n"/>
      <c r="E8" s="13" t="n"/>
      <c r="F8" s="13" t="n"/>
      <c r="G8" s="14" t="n"/>
      <c r="H8" s="15" t="n"/>
      <c r="I8" s="16" t="n"/>
      <c r="J8" s="13" t="n"/>
      <c r="K8" s="11" t="n">
        <v>92</v>
      </c>
      <c r="L8" s="17" t="n"/>
      <c r="M8" s="18" t="n"/>
      <c r="N8" s="17" t="n">
        <v>92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>
        <v>32</v>
      </c>
      <c r="Z8" s="10" t="n">
        <v>8</v>
      </c>
      <c r="AA8" s="18">
        <f>SUM(U8:Z8)</f>
        <v/>
      </c>
      <c r="AB8" s="12">
        <f>T8+AA8</f>
        <v/>
      </c>
    </row>
    <row r="9">
      <c r="A9" s="9" t="inlineStr">
        <is>
          <t>Технология сборки, регулировки и испытания сборочных единиц, узлов и механизмов машин, оборудования, агрегатов механической, гидравлической, пневматической частей изделий машиностроения</t>
        </is>
      </c>
      <c r="B9" s="10" t="inlineStr">
        <is>
          <t>23/МС-291в</t>
        </is>
      </c>
      <c r="C9" s="11" t="n">
        <v>73</v>
      </c>
      <c r="D9" s="12" t="n"/>
      <c r="E9" s="13" t="n"/>
      <c r="F9" s="13" t="n"/>
      <c r="G9" s="14" t="n"/>
      <c r="H9" s="15" t="n"/>
      <c r="I9" s="16" t="n"/>
      <c r="J9" s="13" t="n"/>
      <c r="K9" s="11" t="n">
        <v>73</v>
      </c>
      <c r="L9" s="17" t="n">
        <v>72</v>
      </c>
      <c r="M9" s="18" t="n"/>
      <c r="N9" s="17" t="n"/>
      <c r="O9" s="19" t="n"/>
      <c r="P9" s="21" t="n">
        <v>48</v>
      </c>
      <c r="Q9" s="21" t="n">
        <v>20</v>
      </c>
      <c r="R9" s="21" t="n"/>
      <c r="S9" s="21" t="n"/>
      <c r="T9" s="18">
        <f>SUM(P9:S9)</f>
        <v/>
      </c>
      <c r="U9" s="10" t="n">
        <v>5</v>
      </c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Технология ремонта и технического обслуживания узлов и механизмов оборудования, агрегатов и машин</t>
        </is>
      </c>
      <c r="B10" s="10" t="inlineStr">
        <is>
          <t>23/МС-291в</t>
        </is>
      </c>
      <c r="C10" s="11" t="n">
        <v>8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8</v>
      </c>
      <c r="L10" s="17" t="n">
        <v>8</v>
      </c>
      <c r="M10" s="18" t="n"/>
      <c r="N10" s="17" t="n"/>
      <c r="O10" s="19" t="n"/>
      <c r="P10" s="21" t="n">
        <v>0</v>
      </c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Технология ремонта и технического обслуживания узлов и механизмов оборудования, агрегатов и машин</t>
        </is>
      </c>
      <c r="B11" s="10" t="inlineStr">
        <is>
          <t>23/МС-291в</t>
        </is>
      </c>
      <c r="C11" s="11" t="n">
        <v>54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54</v>
      </c>
      <c r="L11" s="17" t="n">
        <v>48</v>
      </c>
      <c r="M11" s="18" t="n"/>
      <c r="N11" s="17" t="n"/>
      <c r="O11" s="19" t="n"/>
      <c r="P11" s="21" t="n">
        <v>32</v>
      </c>
      <c r="Q11" s="21" t="n">
        <v>2</v>
      </c>
      <c r="R11" s="21" t="n"/>
      <c r="S11" s="21" t="n"/>
      <c r="T11" s="18">
        <f>SUM(P11:S11)</f>
        <v/>
      </c>
      <c r="U11" s="10" t="n">
        <v>12</v>
      </c>
      <c r="V11" s="10" t="n">
        <v>8</v>
      </c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Технология обработки изделий на токарных станках</t>
        </is>
      </c>
      <c r="B12" s="10" t="inlineStr">
        <is>
          <t>23/ТЧ-291в</t>
        </is>
      </c>
      <c r="C12" s="11" t="n">
        <v>8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8</v>
      </c>
      <c r="L12" s="17" t="n">
        <v>8</v>
      </c>
      <c r="M12" s="18" t="n"/>
      <c r="N12" s="17" t="n"/>
      <c r="O12" s="19" t="n"/>
      <c r="P12" s="21" t="n">
        <v>8</v>
      </c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Технология обработки изделий на токарных станках</t>
        </is>
      </c>
      <c r="B13" s="10" t="inlineStr">
        <is>
          <t>23/ТЧ-291в</t>
        </is>
      </c>
      <c r="C13" s="11" t="n">
        <v>96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96</v>
      </c>
      <c r="L13" s="17" t="n">
        <v>26</v>
      </c>
      <c r="M13" s="18" t="n"/>
      <c r="N13" s="17" t="n">
        <v>66</v>
      </c>
      <c r="O13" s="19" t="n"/>
      <c r="P13" s="21" t="n">
        <v>2</v>
      </c>
      <c r="Q13" s="21" t="n">
        <v>8</v>
      </c>
      <c r="R13" s="21" t="n">
        <v>10</v>
      </c>
      <c r="S13" s="21" t="n">
        <v>6</v>
      </c>
      <c r="T13" s="18">
        <f>SUM(P13:S13)</f>
        <v/>
      </c>
      <c r="U13" s="10" t="n">
        <v>18</v>
      </c>
      <c r="V13" s="10" t="n">
        <v>30</v>
      </c>
      <c r="W13" s="10" t="n">
        <v>14</v>
      </c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Технология обработки изделий на токарно-расточных станках</t>
        </is>
      </c>
      <c r="B14" s="10" t="inlineStr">
        <is>
          <t>23/ТЧ-291в</t>
        </is>
      </c>
      <c r="C14" s="11" t="n">
        <v>8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8</v>
      </c>
      <c r="L14" s="17" t="n">
        <v>8</v>
      </c>
      <c r="M14" s="18" t="n"/>
      <c r="N14" s="17" t="n"/>
      <c r="O14" s="19" t="n"/>
      <c r="P14" s="21" t="n">
        <v>8</v>
      </c>
      <c r="Q14" s="21" t="n"/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Технология обработки изделий на токарно-расточных станках</t>
        </is>
      </c>
      <c r="B15" s="10" t="inlineStr">
        <is>
          <t>23/ТЧ-291в</t>
        </is>
      </c>
      <c r="C15" s="11" t="n">
        <v>98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98</v>
      </c>
      <c r="L15" s="17" t="n">
        <v>26</v>
      </c>
      <c r="M15" s="18" t="n"/>
      <c r="N15" s="17" t="n">
        <v>72</v>
      </c>
      <c r="O15" s="19" t="n"/>
      <c r="P15" s="21" t="n">
        <v>2</v>
      </c>
      <c r="Q15" s="21" t="n">
        <v>8</v>
      </c>
      <c r="R15" s="21" t="n">
        <v>10</v>
      </c>
      <c r="S15" s="21" t="n">
        <v>6</v>
      </c>
      <c r="T15" s="18">
        <f>SUM(P15:S15)</f>
        <v/>
      </c>
      <c r="U15" s="10" t="n">
        <v>12</v>
      </c>
      <c r="V15" s="10" t="n">
        <v>32</v>
      </c>
      <c r="W15" s="10" t="n">
        <v>12</v>
      </c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Технология обработки изделий на станках с числовым программным управлением</t>
        </is>
      </c>
      <c r="B16" s="10" t="inlineStr">
        <is>
          <t>23/ТЧ-291в</t>
        </is>
      </c>
      <c r="C16" s="11" t="n">
        <v>8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8</v>
      </c>
      <c r="L16" s="17" t="n">
        <v>8</v>
      </c>
      <c r="M16" s="18" t="n"/>
      <c r="N16" s="17" t="n"/>
      <c r="O16" s="19" t="n"/>
      <c r="P16" s="21" t="n">
        <v>8</v>
      </c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Технология обработки изделий на станках с числовым программным управлением</t>
        </is>
      </c>
      <c r="B17" s="10" t="inlineStr">
        <is>
          <t>23/ТЧ-291в</t>
        </is>
      </c>
      <c r="C17" s="11" t="n">
        <v>74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74</v>
      </c>
      <c r="L17" s="17" t="n">
        <v>26</v>
      </c>
      <c r="M17" s="18" t="n"/>
      <c r="N17" s="17" t="n">
        <v>48</v>
      </c>
      <c r="O17" s="19" t="n"/>
      <c r="P17" s="21" t="n">
        <v>2</v>
      </c>
      <c r="Q17" s="21" t="n">
        <v>8</v>
      </c>
      <c r="R17" s="21" t="n">
        <v>10</v>
      </c>
      <c r="S17" s="21" t="n">
        <v>6</v>
      </c>
      <c r="T17" s="18">
        <f>SUM(P17:S17)</f>
        <v/>
      </c>
      <c r="U17" s="10" t="n">
        <v>12</v>
      </c>
      <c r="V17" s="10" t="n">
        <v>32</v>
      </c>
      <c r="W17" s="10" t="n">
        <v>12</v>
      </c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квалификационный экзамен</t>
        </is>
      </c>
      <c r="B18" s="10" t="inlineStr">
        <is>
          <t>23/ТЧ-291в</t>
        </is>
      </c>
      <c r="C18" s="11" t="n">
        <v>7.92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7.92</v>
      </c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квалификационный экзамен</t>
        </is>
      </c>
      <c r="B19" s="10" t="inlineStr">
        <is>
          <t>22/ТЧ-391в</t>
        </is>
      </c>
      <c r="C19" s="11" t="n">
        <v>8.25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8.25</v>
      </c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535.17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535.17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535.17</v>
      </c>
    </row>
    <row r="24">
      <c r="A24" s="39" t="inlineStr">
        <is>
          <t>ВСЕГО</t>
        </is>
      </c>
      <c r="B24" s="39" t="n"/>
      <c r="C24" s="40">
        <f>SUM(C8:C19)</f>
        <v/>
      </c>
      <c r="D24" s="40">
        <f>SUM(D8:D19)</f>
        <v/>
      </c>
      <c r="E24" s="40">
        <f>SUM(E8:E19)</f>
        <v/>
      </c>
      <c r="F24" s="40">
        <f>SUM(F8:F19)</f>
        <v/>
      </c>
      <c r="G24" s="40">
        <f>SUM(G8:G19)</f>
        <v/>
      </c>
      <c r="H24" s="40">
        <f>SUM(H8:H19)</f>
        <v/>
      </c>
      <c r="I24" s="40">
        <f>SUM(I8:I19)</f>
        <v/>
      </c>
      <c r="J24" s="40">
        <f>SUM(J8:J19)</f>
        <v/>
      </c>
      <c r="K24" s="40">
        <f>SUM(K8:K19)</f>
        <v/>
      </c>
      <c r="L24" s="40">
        <f>SUM(L8:L19)</f>
        <v/>
      </c>
      <c r="M24" s="40">
        <f>SUM(M8:M19)</f>
        <v/>
      </c>
      <c r="N24" s="40">
        <f>SUM(N8:N19)</f>
        <v/>
      </c>
      <c r="O24" s="40">
        <f>SUM(O8:O19)</f>
        <v/>
      </c>
      <c r="P24" s="40">
        <f>SUM(P8:P19)</f>
        <v/>
      </c>
      <c r="Q24" s="40">
        <f>SUM(Q8:Q19)</f>
        <v/>
      </c>
      <c r="R24" s="40">
        <f>SUM(R8:R19)</f>
        <v/>
      </c>
      <c r="S24" s="40">
        <f>SUM(S8:S19)</f>
        <v/>
      </c>
      <c r="T24" s="40">
        <f>SUM(T8:T19)</f>
        <v/>
      </c>
      <c r="U24" s="40">
        <f>SUM(U8:U19)</f>
        <v/>
      </c>
      <c r="V24" s="40">
        <f>SUM(V8:V19)</f>
        <v/>
      </c>
      <c r="W24" s="40">
        <f>SUM(W8:W19)</f>
        <v/>
      </c>
      <c r="X24" s="40">
        <f>SUM(X8:X19)</f>
        <v/>
      </c>
      <c r="Y24" s="40">
        <f>SUM(Y8:Y19)</f>
        <v/>
      </c>
      <c r="Z24" s="40">
        <f>SUM(Z8:Z19)</f>
        <v/>
      </c>
      <c r="AA24" s="40">
        <f>SUM(AA8:AA19)</f>
        <v/>
      </c>
      <c r="AB24" s="40">
        <f>SUM(AB8:AB19)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AB57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Тобина Ольга Николаевна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Индивидуальный проект</t>
        </is>
      </c>
      <c r="B8" s="10" t="inlineStr">
        <is>
          <t>24/ИП-191к</t>
        </is>
      </c>
      <c r="C8" s="11" t="n">
        <v>32</v>
      </c>
      <c r="D8" s="12" t="n"/>
      <c r="E8" s="13" t="n"/>
      <c r="F8" s="13" t="n"/>
      <c r="G8" s="14" t="n"/>
      <c r="H8" s="15" t="n"/>
      <c r="I8" s="16" t="n"/>
      <c r="J8" s="13" t="n"/>
      <c r="K8" s="11" t="n">
        <v>32</v>
      </c>
      <c r="L8" s="17" t="n">
        <v>18</v>
      </c>
      <c r="M8" s="18" t="n"/>
      <c r="N8" s="17" t="n">
        <v>14</v>
      </c>
      <c r="O8" s="19" t="n"/>
      <c r="P8" s="21" t="n">
        <v>4</v>
      </c>
      <c r="Q8" s="21" t="n">
        <v>2</v>
      </c>
      <c r="R8" s="21" t="n">
        <v>0</v>
      </c>
      <c r="S8" s="21" t="n">
        <v>6</v>
      </c>
      <c r="T8" s="18">
        <f>SUM(P8:S8)</f>
        <v/>
      </c>
      <c r="U8" s="10" t="n"/>
      <c r="V8" s="10" t="n"/>
      <c r="W8" s="10" t="n">
        <v>4</v>
      </c>
      <c r="X8" s="10" t="n">
        <v>8</v>
      </c>
      <c r="Y8" s="10" t="n">
        <v>8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Индивидуальный проект</t>
        </is>
      </c>
      <c r="B9" s="10" t="inlineStr">
        <is>
          <t>24/ИС-191</t>
        </is>
      </c>
      <c r="C9" s="11" t="n">
        <v>32</v>
      </c>
      <c r="D9" s="12" t="n"/>
      <c r="E9" s="13" t="n"/>
      <c r="F9" s="13" t="n"/>
      <c r="G9" s="14" t="n"/>
      <c r="H9" s="15" t="n"/>
      <c r="I9" s="16" t="n"/>
      <c r="J9" s="13" t="n"/>
      <c r="K9" s="11" t="n">
        <v>32</v>
      </c>
      <c r="L9" s="17" t="n">
        <v>18</v>
      </c>
      <c r="M9" s="18" t="n"/>
      <c r="N9" s="17" t="n">
        <v>14</v>
      </c>
      <c r="O9" s="19" t="n"/>
      <c r="P9" s="21" t="n">
        <v>2</v>
      </c>
      <c r="Q9" s="21" t="n">
        <v>4</v>
      </c>
      <c r="R9" s="21" t="n">
        <v>0</v>
      </c>
      <c r="S9" s="21" t="n">
        <v>6</v>
      </c>
      <c r="T9" s="18">
        <f>SUM(P9:S9)</f>
        <v/>
      </c>
      <c r="U9" s="10" t="n">
        <v>2</v>
      </c>
      <c r="V9" s="10" t="n">
        <v>0</v>
      </c>
      <c r="W9" s="10" t="n">
        <v>2</v>
      </c>
      <c r="X9" s="10" t="n">
        <v>4</v>
      </c>
      <c r="Y9" s="10" t="n">
        <v>12</v>
      </c>
      <c r="Z9" s="10" t="n"/>
      <c r="AA9" s="18">
        <f>SUM(U9:Z9)</f>
        <v/>
      </c>
      <c r="AB9" s="12">
        <f>T9+AA9</f>
        <v/>
      </c>
    </row>
    <row r="10">
      <c r="A10" s="9" t="inlineStr">
        <is>
          <t>Индивидуальный проект</t>
        </is>
      </c>
      <c r="B10" s="10" t="inlineStr">
        <is>
          <t>24/ИС-192к</t>
        </is>
      </c>
      <c r="C10" s="11" t="n">
        <v>32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32</v>
      </c>
      <c r="L10" s="17" t="n">
        <v>18</v>
      </c>
      <c r="M10" s="18" t="n"/>
      <c r="N10" s="17" t="n">
        <v>14</v>
      </c>
      <c r="O10" s="19" t="n"/>
      <c r="P10" s="21" t="n">
        <v>2</v>
      </c>
      <c r="Q10" s="21" t="n">
        <v>4</v>
      </c>
      <c r="R10" s="21" t="n">
        <v>2</v>
      </c>
      <c r="S10" s="21" t="n">
        <v>4</v>
      </c>
      <c r="T10" s="18">
        <f>SUM(P10:S10)</f>
        <v/>
      </c>
      <c r="U10" s="10" t="n">
        <v>2</v>
      </c>
      <c r="V10" s="10" t="n">
        <v>2</v>
      </c>
      <c r="W10" s="10" t="n">
        <v>4</v>
      </c>
      <c r="X10" s="10" t="n">
        <v>12</v>
      </c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Информатика</t>
        </is>
      </c>
      <c r="B11" s="10" t="inlineStr">
        <is>
          <t>23/п МПО-291</t>
        </is>
      </c>
      <c r="C11" s="11" t="n">
        <v>34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34</v>
      </c>
      <c r="L11" s="17" t="n">
        <v>34</v>
      </c>
      <c r="M11" s="18" t="n"/>
      <c r="N11" s="17" t="n"/>
      <c r="O11" s="19" t="n"/>
      <c r="P11" s="21" t="n">
        <v>2</v>
      </c>
      <c r="Q11" s="21" t="n">
        <v>10</v>
      </c>
      <c r="R11" s="21" t="n">
        <v>14</v>
      </c>
      <c r="S11" s="21" t="n">
        <v>8</v>
      </c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Информационные технологии в профессиональной деятельности</t>
        </is>
      </c>
      <c r="B12" s="10" t="inlineStr">
        <is>
          <t>22/РМ-391</t>
        </is>
      </c>
      <c r="C12" s="11" t="n">
        <v>38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38</v>
      </c>
      <c r="L12" s="17" t="n">
        <v>36</v>
      </c>
      <c r="M12" s="18" t="n"/>
      <c r="N12" s="17" t="n"/>
      <c r="O12" s="19" t="n"/>
      <c r="P12" s="21" t="n">
        <v>12</v>
      </c>
      <c r="Q12" s="21" t="n">
        <v>14</v>
      </c>
      <c r="R12" s="21" t="n">
        <v>6</v>
      </c>
      <c r="S12" s="21" t="n">
        <v>6</v>
      </c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Индивидуальный проект</t>
        </is>
      </c>
      <c r="B13" s="10" t="inlineStr">
        <is>
          <t>24/РП-191</t>
        </is>
      </c>
      <c r="C13" s="11" t="n">
        <v>32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32</v>
      </c>
      <c r="L13" s="17" t="n">
        <v>32</v>
      </c>
      <c r="M13" s="18" t="n"/>
      <c r="N13" s="17" t="n"/>
      <c r="O13" s="19" t="n"/>
      <c r="P13" s="21" t="n">
        <v>8</v>
      </c>
      <c r="Q13" s="21" t="n">
        <v>10</v>
      </c>
      <c r="R13" s="21" t="n">
        <v>2</v>
      </c>
      <c r="S13" s="21" t="n">
        <v>12</v>
      </c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Индивидуальный проект</t>
        </is>
      </c>
      <c r="B14" s="10" t="inlineStr">
        <is>
          <t>24/МЭП-191</t>
        </is>
      </c>
      <c r="C14" s="11" t="n">
        <v>32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32</v>
      </c>
      <c r="L14" s="17" t="n">
        <v>18</v>
      </c>
      <c r="M14" s="18" t="n"/>
      <c r="N14" s="17" t="n">
        <v>14</v>
      </c>
      <c r="O14" s="19" t="n"/>
      <c r="P14" s="21" t="n">
        <v>6</v>
      </c>
      <c r="Q14" s="21" t="n">
        <v>10</v>
      </c>
      <c r="R14" s="21" t="n">
        <v>2</v>
      </c>
      <c r="S14" s="21" t="n">
        <v>6</v>
      </c>
      <c r="T14" s="18">
        <f>SUM(P14:S14)</f>
        <v/>
      </c>
      <c r="U14" s="10" t="n">
        <v>0</v>
      </c>
      <c r="V14" s="10" t="n">
        <v>0</v>
      </c>
      <c r="W14" s="10" t="n">
        <v>8</v>
      </c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Информационные технологии в профессиональной деятельности</t>
        </is>
      </c>
      <c r="B15" s="10" t="inlineStr">
        <is>
          <t>23/Б-291к</t>
        </is>
      </c>
      <c r="C15" s="11" t="n">
        <v>76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76</v>
      </c>
      <c r="L15" s="17" t="n">
        <v>34</v>
      </c>
      <c r="M15" s="18" t="n"/>
      <c r="N15" s="17" t="n">
        <v>40</v>
      </c>
      <c r="O15" s="19" t="n"/>
      <c r="P15" s="21" t="n">
        <v>8</v>
      </c>
      <c r="Q15" s="21" t="n">
        <v>8</v>
      </c>
      <c r="R15" s="21" t="n">
        <v>6</v>
      </c>
      <c r="S15" s="21" t="n">
        <v>8</v>
      </c>
      <c r="T15" s="18">
        <f>SUM(P15:S15)</f>
        <v/>
      </c>
      <c r="U15" s="10" t="n">
        <v>4</v>
      </c>
      <c r="V15" s="10" t="n">
        <v>4</v>
      </c>
      <c r="W15" s="10" t="n">
        <v>6</v>
      </c>
      <c r="X15" s="10" t="n">
        <v>10</v>
      </c>
      <c r="Y15" s="10" t="n">
        <v>18</v>
      </c>
      <c r="Z15" s="10" t="n">
        <v>4</v>
      </c>
      <c r="AA15" s="18">
        <f>SUM(U15:Z15)</f>
        <v/>
      </c>
      <c r="AB15" s="12">
        <f>T15+AA15</f>
        <v/>
      </c>
    </row>
    <row r="16">
      <c r="A16" s="9" t="inlineStr">
        <is>
          <t>Учебная практика</t>
        </is>
      </c>
      <c r="B16" s="10" t="inlineStr">
        <is>
          <t>23/Л-292к</t>
        </is>
      </c>
      <c r="C16" s="11" t="n">
        <v>36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36</v>
      </c>
      <c r="L16" s="17" t="n"/>
      <c r="M16" s="18" t="n"/>
      <c r="N16" s="17" t="n">
        <v>36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Индивидуальный проект</t>
        </is>
      </c>
      <c r="B17" s="10" t="inlineStr">
        <is>
          <t>24/КС-191к</t>
        </is>
      </c>
      <c r="C17" s="11" t="n">
        <v>32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32</v>
      </c>
      <c r="L17" s="17" t="n">
        <v>18</v>
      </c>
      <c r="M17" s="18" t="n"/>
      <c r="N17" s="17" t="n">
        <v>14</v>
      </c>
      <c r="O17" s="19" t="n"/>
      <c r="P17" s="21" t="n">
        <v>6</v>
      </c>
      <c r="Q17" s="21" t="n">
        <v>2</v>
      </c>
      <c r="R17" s="21" t="n">
        <v>4</v>
      </c>
      <c r="S17" s="21" t="n">
        <v>4</v>
      </c>
      <c r="T17" s="18">
        <f>SUM(P17:S17)</f>
        <v/>
      </c>
      <c r="U17" s="10" t="n">
        <v>4</v>
      </c>
      <c r="V17" s="10" t="n">
        <v>2</v>
      </c>
      <c r="W17" s="10" t="n">
        <v>4</v>
      </c>
      <c r="X17" s="10" t="n">
        <v>6</v>
      </c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Квалификационный экзамен</t>
        </is>
      </c>
      <c r="B18" s="10" t="inlineStr">
        <is>
          <t>21/КС-491кв</t>
        </is>
      </c>
      <c r="C18" s="11" t="n">
        <v>7.590000000000001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7.590000000000001</v>
      </c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ПРОИЗВОДСТВЕННАЯ ПРАКТИКА (ПРЕДДИПЛОМНАЯ)</t>
        </is>
      </c>
      <c r="B19" s="10" t="inlineStr">
        <is>
          <t>21/КС-491кв</t>
        </is>
      </c>
      <c r="C19" s="11" t="n">
        <v>48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48</v>
      </c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Подготовка выпускной квалификационной работы (НОРМОКОНТРОЛЬ)</t>
        </is>
      </c>
      <c r="B20" s="25" t="inlineStr">
        <is>
          <t>21/КС-491кв</t>
        </is>
      </c>
      <c r="C20" s="11" t="n">
        <v>23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23</v>
      </c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Информационные технологии в профессиональной деятельности</t>
        </is>
      </c>
      <c r="B21" s="25" t="inlineStr">
        <is>
          <t>23/ЭК-291к</t>
        </is>
      </c>
      <c r="C21" s="11" t="n">
        <v>76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76</v>
      </c>
      <c r="L21" s="17" t="n">
        <v>34</v>
      </c>
      <c r="M21" s="18" t="n"/>
      <c r="N21" s="17" t="n">
        <v>42</v>
      </c>
      <c r="O21" s="19" t="n"/>
      <c r="P21" s="21" t="n">
        <v>4</v>
      </c>
      <c r="Q21" s="21" t="n">
        <v>8</v>
      </c>
      <c r="R21" s="21" t="n">
        <v>4</v>
      </c>
      <c r="S21" s="21" t="n">
        <v>14</v>
      </c>
      <c r="T21" s="18">
        <f>SUM(P21:S21)</f>
        <v/>
      </c>
      <c r="U21" s="10" t="n">
        <v>8</v>
      </c>
      <c r="V21" s="10" t="n">
        <v>4</v>
      </c>
      <c r="W21" s="10" t="n">
        <v>8</v>
      </c>
      <c r="X21" s="10" t="n">
        <v>6</v>
      </c>
      <c r="Y21" s="10" t="n">
        <v>20</v>
      </c>
      <c r="Z21" s="10" t="n"/>
      <c r="AA21" s="18">
        <f>SUM(U21:Z21)</f>
        <v/>
      </c>
      <c r="AB21" s="12">
        <f>T21+AA21</f>
        <v/>
      </c>
    </row>
    <row r="22">
      <c r="A22" s="9" t="inlineStr">
        <is>
          <t>Информатика в профессиональной деятельности</t>
        </is>
      </c>
      <c r="B22" s="10" t="inlineStr">
        <is>
          <t>23/ТПК-291</t>
        </is>
      </c>
      <c r="C22" s="11" t="n">
        <v>49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49</v>
      </c>
      <c r="L22" s="17" t="n">
        <v>45</v>
      </c>
      <c r="M22" s="18" t="n"/>
      <c r="N22" s="17" t="n"/>
      <c r="O22" s="19" t="n"/>
      <c r="P22" s="21" t="n">
        <v>6</v>
      </c>
      <c r="Q22" s="21" t="n">
        <v>16</v>
      </c>
      <c r="R22" s="21" t="n">
        <v>12</v>
      </c>
      <c r="S22" s="21" t="n">
        <v>15</v>
      </c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квалификационный экзамен</t>
        </is>
      </c>
      <c r="B23" s="10" t="inlineStr">
        <is>
          <t>22/ТПК-3111в</t>
        </is>
      </c>
      <c r="C23" s="11" t="n">
        <v>5.94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5.94</v>
      </c>
      <c r="L23" s="17" t="n"/>
      <c r="M23" s="18" t="n"/>
      <c r="N23" s="17" t="n"/>
      <c r="O23" s="19" t="n"/>
      <c r="P23" s="21" t="n"/>
      <c r="Q23" s="21" t="n"/>
      <c r="R23" s="21" t="n"/>
      <c r="S23" s="21" t="n"/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Подготовка выпускной квалификационной работы (НОРМОКОНТРОЛЬ)</t>
        </is>
      </c>
      <c r="B24" s="10" t="inlineStr">
        <is>
          <t>22/ТПК-3111в</t>
        </is>
      </c>
      <c r="C24" s="11" t="n">
        <v>18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18</v>
      </c>
      <c r="L24" s="17" t="n"/>
      <c r="M24" s="18" t="n"/>
      <c r="N24" s="17" t="n"/>
      <c r="O24" s="19" t="n"/>
      <c r="P24" s="21" t="n"/>
      <c r="Q24" s="21" t="n"/>
      <c r="R24" s="21" t="n"/>
      <c r="S24" s="21" t="n"/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Защита выпускной квалификационной работы</t>
        </is>
      </c>
      <c r="B25" s="10" t="inlineStr">
        <is>
          <t>22/ТПК-3111в</t>
        </is>
      </c>
      <c r="C25" s="11" t="n">
        <v>9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9</v>
      </c>
      <c r="L25" s="17" t="n"/>
      <c r="M25" s="18" t="n"/>
      <c r="N25" s="17" t="n"/>
      <c r="O25" s="19" t="n"/>
      <c r="P25" s="21" t="n"/>
      <c r="Q25" s="21" t="n"/>
      <c r="R25" s="21" t="n"/>
      <c r="S25" s="21" t="n"/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Индивидуальный проект</t>
        </is>
      </c>
      <c r="B26" s="10" t="inlineStr">
        <is>
          <t>24/МР-191</t>
        </is>
      </c>
      <c r="C26" s="11" t="n">
        <v>32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32</v>
      </c>
      <c r="L26" s="17" t="n">
        <v>32</v>
      </c>
      <c r="M26" s="18" t="n"/>
      <c r="N26" s="17" t="n"/>
      <c r="O26" s="19" t="n"/>
      <c r="P26" s="21" t="n">
        <v>6</v>
      </c>
      <c r="Q26" s="21" t="n">
        <v>10</v>
      </c>
      <c r="R26" s="21" t="n">
        <v>0</v>
      </c>
      <c r="S26" s="21" t="n">
        <v>16</v>
      </c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Индивидуальный проект</t>
        </is>
      </c>
      <c r="B27" s="10" t="inlineStr">
        <is>
          <t>24/МР-192к</t>
        </is>
      </c>
      <c r="C27" s="11" t="n">
        <v>32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32</v>
      </c>
      <c r="L27" s="17" t="n">
        <v>32</v>
      </c>
      <c r="M27" s="18" t="n"/>
      <c r="N27" s="17" t="n"/>
      <c r="O27" s="19" t="n"/>
      <c r="P27" s="21" t="n">
        <v>10</v>
      </c>
      <c r="Q27" s="21" t="n">
        <v>8</v>
      </c>
      <c r="R27" s="21" t="n">
        <v>4</v>
      </c>
      <c r="S27" s="21" t="n">
        <v>10</v>
      </c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Информационное обеспечение профессиональной деятельности</t>
        </is>
      </c>
      <c r="B28" s="10" t="inlineStr">
        <is>
          <t>23/МР-292к</t>
        </is>
      </c>
      <c r="C28" s="11" t="n">
        <v>78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78</v>
      </c>
      <c r="L28" s="17" t="n"/>
      <c r="M28" s="18" t="n"/>
      <c r="N28" s="17" t="n">
        <v>68</v>
      </c>
      <c r="O28" s="19" t="n"/>
      <c r="P28" s="21" t="n"/>
      <c r="Q28" s="21" t="n"/>
      <c r="R28" s="21" t="n"/>
      <c r="S28" s="21" t="n"/>
      <c r="T28" s="18">
        <f>SUM(P28:S28)</f>
        <v/>
      </c>
      <c r="U28" s="10" t="n">
        <v>2</v>
      </c>
      <c r="V28" s="10" t="n">
        <v>8</v>
      </c>
      <c r="W28" s="10" t="n">
        <v>6</v>
      </c>
      <c r="X28" s="10" t="n">
        <v>28</v>
      </c>
      <c r="Y28" s="10" t="n">
        <v>34</v>
      </c>
      <c r="Z28" s="10" t="n"/>
      <c r="AA28" s="18">
        <f>SUM(U28:Z28)</f>
        <v/>
      </c>
      <c r="AB28" s="12">
        <f>T28+AA28</f>
        <v/>
      </c>
    </row>
    <row r="29">
      <c r="A29" s="9" t="inlineStr">
        <is>
          <t>Информационное обеспечение профессиональной деятельности</t>
        </is>
      </c>
      <c r="B29" s="10" t="inlineStr">
        <is>
          <t>23/МР-291</t>
        </is>
      </c>
      <c r="C29" s="11" t="n">
        <v>78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78</v>
      </c>
      <c r="L29" s="17" t="n"/>
      <c r="M29" s="18" t="n"/>
      <c r="N29" s="17" t="n">
        <v>68</v>
      </c>
      <c r="O29" s="19" t="n"/>
      <c r="P29" s="21" t="n"/>
      <c r="Q29" s="21" t="n"/>
      <c r="R29" s="21" t="n"/>
      <c r="S29" s="21" t="n"/>
      <c r="T29" s="18">
        <f>SUM(P29:S29)</f>
        <v/>
      </c>
      <c r="U29" s="10" t="n"/>
      <c r="V29" s="10" t="n">
        <v>8</v>
      </c>
      <c r="W29" s="10" t="n">
        <v>6</v>
      </c>
      <c r="X29" s="10" t="n">
        <v>20</v>
      </c>
      <c r="Y29" s="10" t="n">
        <v>16</v>
      </c>
      <c r="Z29" s="10" t="n"/>
      <c r="AA29" s="18">
        <f>SUM(U29:Z29)</f>
        <v/>
      </c>
      <c r="AB29" s="12">
        <f>T29+AA29</f>
        <v/>
      </c>
    </row>
    <row r="30">
      <c r="A30" s="9" t="inlineStr">
        <is>
          <t>квалификационный экзамен</t>
        </is>
      </c>
      <c r="B30" s="10" t="inlineStr">
        <is>
          <t>21/МР-491в</t>
        </is>
      </c>
      <c r="C30" s="11" t="n">
        <v>7.590000000000001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7.590000000000001</v>
      </c>
      <c r="L30" s="17" t="n"/>
      <c r="M30" s="18" t="n"/>
      <c r="N30" s="17" t="n"/>
      <c r="O30" s="19" t="n"/>
      <c r="P30" s="21" t="n"/>
      <c r="Q30" s="21" t="n"/>
      <c r="R30" s="21" t="n"/>
      <c r="S30" s="21" t="n"/>
      <c r="T30" s="18">
        <f>SUM(P30:S30)</f>
        <v/>
      </c>
      <c r="U30" s="10" t="n"/>
      <c r="V30" s="10" t="n"/>
      <c r="W30" s="10" t="n"/>
      <c r="X30" s="10" t="n"/>
      <c r="Y30" s="10" t="n"/>
      <c r="Z30" s="10" t="n"/>
      <c r="AA30" s="18">
        <f>SUM(U30:Z30)</f>
        <v/>
      </c>
      <c r="AB30" s="12">
        <f>T30+AA30</f>
        <v/>
      </c>
    </row>
    <row r="31">
      <c r="A31" s="9" t="inlineStr">
        <is>
          <t>ПРОИЗВОДСТВЕННАЯ ПРАКТИКА (ПРЕДДИПЛОМНАЯ)</t>
        </is>
      </c>
      <c r="B31" s="10" t="inlineStr">
        <is>
          <t>21/МР-491в</t>
        </is>
      </c>
      <c r="C31" s="11" t="n">
        <v>32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32</v>
      </c>
      <c r="L31" s="17" t="n"/>
      <c r="M31" s="18" t="n"/>
      <c r="N31" s="17" t="n"/>
      <c r="O31" s="19" t="n"/>
      <c r="P31" s="21" t="n"/>
      <c r="Q31" s="21" t="n"/>
      <c r="R31" s="21" t="n"/>
      <c r="S31" s="21" t="n"/>
      <c r="T31" s="18">
        <f>SUM(P31:S31)</f>
        <v/>
      </c>
      <c r="U31" s="10" t="n"/>
      <c r="V31" s="10" t="n"/>
      <c r="W31" s="10" t="n"/>
      <c r="X31" s="10" t="n"/>
      <c r="Y31" s="10" t="n"/>
      <c r="Z31" s="10" t="n"/>
      <c r="AA31" s="18">
        <f>SUM(U31:Z31)</f>
        <v/>
      </c>
      <c r="AB31" s="12">
        <f>T31+AA31</f>
        <v/>
      </c>
    </row>
    <row r="32">
      <c r="A32" s="9" t="inlineStr">
        <is>
          <t>Подготовка выпускной квалификационной работы (НОРМОКОНТРОЛЬ)</t>
        </is>
      </c>
      <c r="B32" s="10" t="inlineStr">
        <is>
          <t>21/МР-491в</t>
        </is>
      </c>
      <c r="C32" s="11" t="n">
        <v>23</v>
      </c>
      <c r="D32" s="12" t="n"/>
      <c r="E32" s="13" t="n"/>
      <c r="F32" s="13" t="n"/>
      <c r="G32" s="14" t="n"/>
      <c r="H32" s="15" t="n"/>
      <c r="I32" s="16" t="n"/>
      <c r="J32" s="13" t="n"/>
      <c r="K32" s="11" t="n">
        <v>23</v>
      </c>
      <c r="L32" s="17" t="n"/>
      <c r="M32" s="18" t="n"/>
      <c r="N32" s="17" t="n"/>
      <c r="O32" s="19" t="n"/>
      <c r="P32" s="21" t="n"/>
      <c r="Q32" s="21" t="n"/>
      <c r="R32" s="21" t="n"/>
      <c r="S32" s="21" t="n"/>
      <c r="T32" s="18">
        <f>SUM(P32:S32)</f>
        <v/>
      </c>
      <c r="U32" s="10" t="n"/>
      <c r="V32" s="10" t="n"/>
      <c r="W32" s="10" t="n"/>
      <c r="X32" s="10" t="n"/>
      <c r="Y32" s="10" t="n"/>
      <c r="Z32" s="10" t="n"/>
      <c r="AA32" s="18">
        <f>SUM(U32:Z32)</f>
        <v/>
      </c>
      <c r="AB32" s="12">
        <f>T32+AA32</f>
        <v/>
      </c>
    </row>
    <row r="33">
      <c r="A33" s="9" t="inlineStr">
        <is>
          <t>Защита выпускной квалификационной работы</t>
        </is>
      </c>
      <c r="B33" s="10" t="inlineStr">
        <is>
          <t>21/МР-491в</t>
        </is>
      </c>
      <c r="C33" s="11" t="n">
        <v>11.5</v>
      </c>
      <c r="D33" s="12" t="n"/>
      <c r="E33" s="13" t="n"/>
      <c r="F33" s="13" t="n"/>
      <c r="G33" s="14" t="n"/>
      <c r="H33" s="15" t="n"/>
      <c r="I33" s="16" t="n"/>
      <c r="J33" s="13" t="n"/>
      <c r="K33" s="11" t="n">
        <v>11.5</v>
      </c>
      <c r="L33" s="17" t="n"/>
      <c r="M33" s="18" t="n"/>
      <c r="N33" s="17" t="n"/>
      <c r="O33" s="19" t="n"/>
      <c r="P33" s="21" t="n"/>
      <c r="Q33" s="21" t="n"/>
      <c r="R33" s="21" t="n"/>
      <c r="S33" s="21" t="n"/>
      <c r="T33" s="18">
        <f>SUM(P33:S33)</f>
        <v/>
      </c>
      <c r="U33" s="10" t="n"/>
      <c r="V33" s="10" t="n"/>
      <c r="W33" s="10" t="n"/>
      <c r="X33" s="10" t="n"/>
      <c r="Y33" s="10" t="n"/>
      <c r="Z33" s="10" t="n"/>
      <c r="AA33" s="18">
        <f>SUM(U33:Z33)</f>
        <v/>
      </c>
      <c r="AB33" s="12">
        <f>T33+AA33</f>
        <v/>
      </c>
    </row>
    <row r="34">
      <c r="A34" s="9" t="inlineStr">
        <is>
          <t>Информационные технологии в профессиональной деятельности</t>
        </is>
      </c>
      <c r="B34" s="10" t="inlineStr">
        <is>
          <t>24/зТО-1111к</t>
        </is>
      </c>
      <c r="C34" s="11" t="n">
        <v>10</v>
      </c>
      <c r="D34" s="12" t="n"/>
      <c r="E34" s="13" t="n"/>
      <c r="F34" s="13" t="n"/>
      <c r="G34" s="14" t="n"/>
      <c r="H34" s="15" t="n"/>
      <c r="I34" s="16" t="n"/>
      <c r="J34" s="13" t="n"/>
      <c r="K34" s="11" t="n">
        <v>10</v>
      </c>
      <c r="L34" s="17" t="n"/>
      <c r="M34" s="18" t="n"/>
      <c r="N34" s="17" t="n">
        <v>10</v>
      </c>
      <c r="O34" s="19" t="n"/>
      <c r="P34" s="21" t="n"/>
      <c r="Q34" s="21" t="n"/>
      <c r="R34" s="21" t="n"/>
      <c r="S34" s="21" t="n"/>
      <c r="T34" s="18">
        <f>SUM(P34:S34)</f>
        <v/>
      </c>
      <c r="U34" s="10" t="n"/>
      <c r="V34" s="10" t="n"/>
      <c r="W34" s="10" t="n"/>
      <c r="X34" s="10" t="n">
        <v>10</v>
      </c>
      <c r="Y34" s="10" t="n"/>
      <c r="Z34" s="10" t="n"/>
      <c r="AA34" s="18">
        <f>SUM(U34:Z34)</f>
        <v/>
      </c>
      <c r="AB34" s="12">
        <f>T34+AA34</f>
        <v/>
      </c>
    </row>
    <row r="35">
      <c r="A35" s="9" t="inlineStr">
        <is>
          <t>Информатика</t>
        </is>
      </c>
      <c r="B35" s="10" t="inlineStr">
        <is>
          <t>24/зТМ-191к</t>
        </is>
      </c>
      <c r="C35" s="11" t="n">
        <v>18</v>
      </c>
      <c r="D35" s="12" t="n"/>
      <c r="E35" s="13" t="n"/>
      <c r="F35" s="13" t="n"/>
      <c r="G35" s="14" t="n"/>
      <c r="H35" s="15" t="n"/>
      <c r="I35" s="16" t="n"/>
      <c r="J35" s="13" t="n"/>
      <c r="K35" s="11" t="n">
        <v>18</v>
      </c>
      <c r="L35" s="17" t="n">
        <v>6</v>
      </c>
      <c r="M35" s="18" t="n"/>
      <c r="N35" s="17" t="n">
        <v>6</v>
      </c>
      <c r="O35" s="19" t="n"/>
      <c r="P35" s="21" t="n"/>
      <c r="Q35" s="21" t="n">
        <v>4</v>
      </c>
      <c r="R35" s="21" t="n"/>
      <c r="S35" s="21" t="n"/>
      <c r="T35" s="18">
        <f>SUM(P35:S35)</f>
        <v/>
      </c>
      <c r="U35" s="10" t="n"/>
      <c r="V35" s="10" t="n"/>
      <c r="W35" s="10" t="n"/>
      <c r="X35" s="10" t="n"/>
      <c r="Y35" s="10" t="n">
        <v>14</v>
      </c>
      <c r="Z35" s="10" t="n"/>
      <c r="AA35" s="18">
        <f>SUM(U35:Z35)</f>
        <v/>
      </c>
      <c r="AB35" s="12">
        <f>T35+AA35</f>
        <v/>
      </c>
    </row>
    <row r="36">
      <c r="A36" s="9" t="inlineStr">
        <is>
          <t>Индивидуальный проект</t>
        </is>
      </c>
      <c r="B36" s="10" t="inlineStr">
        <is>
          <t>24/зТМ-191к</t>
        </is>
      </c>
      <c r="C36" s="11" t="n">
        <v>4</v>
      </c>
      <c r="D36" s="12" t="n"/>
      <c r="E36" s="13" t="n"/>
      <c r="F36" s="13" t="n"/>
      <c r="G36" s="14" t="n"/>
      <c r="H36" s="15" t="n"/>
      <c r="I36" s="16" t="n"/>
      <c r="J36" s="13" t="n"/>
      <c r="K36" s="11" t="n">
        <v>4</v>
      </c>
      <c r="L36" s="17" t="n">
        <v>4</v>
      </c>
      <c r="M36" s="18" t="n"/>
      <c r="N36" s="17" t="n"/>
      <c r="O36" s="19" t="n"/>
      <c r="P36" s="21" t="n"/>
      <c r="Q36" s="21" t="n"/>
      <c r="R36" s="21" t="n">
        <v>2</v>
      </c>
      <c r="S36" s="21" t="n"/>
      <c r="T36" s="18">
        <f>SUM(P36:S36)</f>
        <v/>
      </c>
      <c r="U36" s="10" t="n"/>
      <c r="V36" s="10" t="n"/>
      <c r="W36" s="10" t="n"/>
      <c r="X36" s="10" t="n"/>
      <c r="Y36" s="10" t="n">
        <v>2</v>
      </c>
      <c r="Z36" s="10" t="n"/>
      <c r="AA36" s="18">
        <f>SUM(U36:Z36)</f>
        <v/>
      </c>
      <c r="AB36" s="12">
        <f>T36+AA36</f>
        <v/>
      </c>
    </row>
    <row r="37">
      <c r="A37" s="9" t="inlineStr">
        <is>
          <t>Информационные технологии в профессиональной деятельности</t>
        </is>
      </c>
      <c r="B37" s="10" t="inlineStr">
        <is>
          <t>24/зТМ-1111к</t>
        </is>
      </c>
      <c r="C37" s="11" t="n">
        <v>8</v>
      </c>
      <c r="D37" s="12" t="n"/>
      <c r="E37" s="13" t="n"/>
      <c r="F37" s="13" t="n"/>
      <c r="G37" s="14" t="n"/>
      <c r="H37" s="15" t="n"/>
      <c r="I37" s="16" t="n"/>
      <c r="J37" s="13" t="n"/>
      <c r="K37" s="11" t="n">
        <v>8</v>
      </c>
      <c r="L37" s="17" t="n"/>
      <c r="M37" s="18" t="n"/>
      <c r="N37" s="17" t="n">
        <v>8</v>
      </c>
      <c r="O37" s="19" t="n"/>
      <c r="P37" s="21" t="n"/>
      <c r="Q37" s="21" t="n"/>
      <c r="R37" s="21" t="n"/>
      <c r="S37" s="21" t="n"/>
      <c r="T37" s="18">
        <f>SUM(P37:S37)</f>
        <v/>
      </c>
      <c r="U37" s="10" t="n"/>
      <c r="V37" s="10" t="n"/>
      <c r="W37" s="10" t="n"/>
      <c r="X37" s="10" t="n"/>
      <c r="Y37" s="10" t="n">
        <v>8</v>
      </c>
      <c r="Z37" s="10" t="n"/>
      <c r="AA37" s="18">
        <f>SUM(U37:Z37)</f>
        <v/>
      </c>
      <c r="AB37" s="12">
        <f>T37+AA37</f>
        <v/>
      </c>
    </row>
    <row r="38">
      <c r="A38" s="9" t="inlineStr">
        <is>
          <t>Информатика</t>
        </is>
      </c>
      <c r="B38" s="10" t="inlineStr">
        <is>
          <t>24/зЛ-191к</t>
        </is>
      </c>
      <c r="C38" s="11" t="n">
        <v>14</v>
      </c>
      <c r="D38" s="12" t="n"/>
      <c r="E38" s="13" t="n"/>
      <c r="F38" s="13" t="n"/>
      <c r="G38" s="14" t="n"/>
      <c r="H38" s="15" t="n"/>
      <c r="I38" s="16" t="n"/>
      <c r="J38" s="13" t="n"/>
      <c r="K38" s="11" t="n">
        <v>14</v>
      </c>
      <c r="L38" s="17" t="n">
        <v>4</v>
      </c>
      <c r="M38" s="18" t="n"/>
      <c r="N38" s="17" t="n">
        <v>4</v>
      </c>
      <c r="O38" s="19" t="n"/>
      <c r="P38" s="21" t="n"/>
      <c r="Q38" s="21" t="n"/>
      <c r="R38" s="21" t="n"/>
      <c r="S38" s="21" t="n"/>
      <c r="T38" s="18">
        <f>SUM(P38:S38)</f>
        <v/>
      </c>
      <c r="U38" s="10" t="n"/>
      <c r="V38" s="10" t="n"/>
      <c r="W38" s="10" t="n"/>
      <c r="X38" s="10" t="n"/>
      <c r="Y38" s="10" t="n"/>
      <c r="Z38" s="10" t="n"/>
      <c r="AA38" s="18">
        <f>SUM(U38:Z38)</f>
        <v/>
      </c>
      <c r="AB38" s="12">
        <f>T38+AA38</f>
        <v/>
      </c>
    </row>
    <row r="39">
      <c r="A39" s="9" t="inlineStr">
        <is>
          <t>Информатика</t>
        </is>
      </c>
      <c r="B39" s="10" t="inlineStr">
        <is>
          <t>24/зЮ-191к</t>
        </is>
      </c>
      <c r="C39" s="11" t="n">
        <v>20</v>
      </c>
      <c r="D39" s="12" t="n"/>
      <c r="E39" s="13" t="n"/>
      <c r="F39" s="13" t="n"/>
      <c r="G39" s="14" t="n"/>
      <c r="H39" s="15" t="n"/>
      <c r="I39" s="16" t="n"/>
      <c r="J39" s="13" t="n"/>
      <c r="K39" s="11" t="n">
        <v>20</v>
      </c>
      <c r="L39" s="17" t="n">
        <v>4</v>
      </c>
      <c r="M39" s="18" t="n"/>
      <c r="N39" s="17" t="n">
        <v>4</v>
      </c>
      <c r="O39" s="19" t="n"/>
      <c r="P39" s="21" t="n"/>
      <c r="Q39" s="21" t="n">
        <v>4</v>
      </c>
      <c r="R39" s="21" t="n">
        <v>6</v>
      </c>
      <c r="S39" s="21" t="n"/>
      <c r="T39" s="18">
        <f>SUM(P39:S39)</f>
        <v/>
      </c>
      <c r="U39" s="10" t="n"/>
      <c r="V39" s="10" t="n"/>
      <c r="W39" s="10" t="n"/>
      <c r="X39" s="10" t="n"/>
      <c r="Y39" s="10" t="n">
        <v>10</v>
      </c>
      <c r="Z39" s="10" t="n"/>
      <c r="AA39" s="18">
        <f>SUM(U39:Z39)</f>
        <v/>
      </c>
      <c r="AB39" s="12">
        <f>T39+AA39</f>
        <v/>
      </c>
    </row>
    <row r="40">
      <c r="A40" s="9" t="inlineStr">
        <is>
          <t>Информационные технологии в юридической деятельности</t>
        </is>
      </c>
      <c r="B40" s="10" t="inlineStr">
        <is>
          <t>24/зЮ-1111к</t>
        </is>
      </c>
      <c r="C40" s="11" t="n">
        <v>6</v>
      </c>
      <c r="D40" s="12" t="n"/>
      <c r="E40" s="13" t="n"/>
      <c r="F40" s="13" t="n"/>
      <c r="G40" s="14" t="n"/>
      <c r="H40" s="15" t="n"/>
      <c r="I40" s="16" t="n"/>
      <c r="J40" s="13" t="n"/>
      <c r="K40" s="11" t="n">
        <v>6</v>
      </c>
      <c r="L40" s="17" t="n">
        <v>6</v>
      </c>
      <c r="M40" s="18" t="n"/>
      <c r="N40" s="17" t="n"/>
      <c r="O40" s="19" t="n"/>
      <c r="P40" s="21" t="n"/>
      <c r="Q40" s="21" t="n"/>
      <c r="R40" s="21" t="n">
        <v>6</v>
      </c>
      <c r="S40" s="21" t="n"/>
      <c r="T40" s="18">
        <f>SUM(P40:S40)</f>
        <v/>
      </c>
      <c r="U40" s="10" t="n"/>
      <c r="V40" s="10" t="n"/>
      <c r="W40" s="10" t="n"/>
      <c r="X40" s="10" t="n"/>
      <c r="Y40" s="10" t="n"/>
      <c r="Z40" s="10" t="n"/>
      <c r="AA40" s="18">
        <f>SUM(U40:Z40)</f>
        <v/>
      </c>
      <c r="AB40" s="12">
        <f>T40+AA40</f>
        <v/>
      </c>
    </row>
    <row r="41">
      <c r="A41" s="9" t="inlineStr">
        <is>
          <t>Информационные технологии в профессиональной деятельности</t>
        </is>
      </c>
      <c r="B41" s="10" t="inlineStr">
        <is>
          <t>зРМ-312/9к</t>
        </is>
      </c>
      <c r="C41" s="11" t="n">
        <v>18</v>
      </c>
      <c r="D41" s="12" t="n"/>
      <c r="E41" s="13" t="n"/>
      <c r="F41" s="13" t="n"/>
      <c r="G41" s="14" t="n"/>
      <c r="H41" s="15" t="n"/>
      <c r="I41" s="16" t="n"/>
      <c r="J41" s="13" t="n"/>
      <c r="K41" s="11" t="n">
        <v>18</v>
      </c>
      <c r="L41" s="17" t="n"/>
      <c r="M41" s="18" t="n"/>
      <c r="N41" s="17" t="n">
        <v>18</v>
      </c>
      <c r="O41" s="19" t="n"/>
      <c r="P41" s="21" t="n"/>
      <c r="Q41" s="21" t="n"/>
      <c r="R41" s="21" t="n"/>
      <c r="S41" s="21" t="n"/>
      <c r="T41" s="18">
        <f>SUM(P41:S41)</f>
        <v/>
      </c>
      <c r="U41" s="10" t="n"/>
      <c r="V41" s="10" t="n"/>
      <c r="W41" s="10" t="n"/>
      <c r="X41" s="10" t="n">
        <v>18</v>
      </c>
      <c r="Y41" s="10" t="n"/>
      <c r="Z41" s="10" t="n"/>
      <c r="AA41" s="18">
        <f>SUM(U41:Z41)</f>
        <v/>
      </c>
      <c r="AB41" s="12">
        <f>T41+AA41</f>
        <v/>
      </c>
    </row>
    <row r="42">
      <c r="A42" s="9" t="inlineStr">
        <is>
          <t>Информационные технологии в профессиональной деятельности</t>
        </is>
      </c>
      <c r="B42" s="10" t="inlineStr">
        <is>
          <t>23/зТМ-2111к</t>
        </is>
      </c>
      <c r="C42" s="11" t="n">
        <v>10</v>
      </c>
      <c r="D42" s="12" t="n"/>
      <c r="E42" s="13" t="n"/>
      <c r="F42" s="13" t="n"/>
      <c r="G42" s="14" t="n"/>
      <c r="H42" s="15" t="n"/>
      <c r="I42" s="16" t="n"/>
      <c r="J42" s="13" t="n"/>
      <c r="K42" s="11" t="n">
        <v>10</v>
      </c>
      <c r="L42" s="17" t="n"/>
      <c r="M42" s="18" t="n"/>
      <c r="N42" s="17" t="n">
        <v>10</v>
      </c>
      <c r="O42" s="19" t="n"/>
      <c r="P42" s="21" t="n"/>
      <c r="Q42" s="21" t="n"/>
      <c r="R42" s="21" t="n"/>
      <c r="S42" s="21" t="n"/>
      <c r="T42" s="18">
        <f>SUM(P42:S42)</f>
        <v/>
      </c>
      <c r="U42" s="10" t="n"/>
      <c r="V42" s="10" t="n"/>
      <c r="W42" s="10" t="n"/>
      <c r="X42" s="10" t="n"/>
      <c r="Y42" s="10" t="n"/>
      <c r="Z42" s="10" t="n"/>
      <c r="AA42" s="18">
        <f>SUM(U42:Z42)</f>
        <v/>
      </c>
      <c r="AB42" s="12">
        <f>T42+AA42</f>
        <v/>
      </c>
    </row>
    <row r="43">
      <c r="A43" s="9" t="inlineStr">
        <is>
          <t>Учебная практика</t>
        </is>
      </c>
      <c r="B43" s="10" t="inlineStr">
        <is>
          <t>23/зЛ-2111к</t>
        </is>
      </c>
      <c r="C43" s="11" t="n">
        <v>4</v>
      </c>
      <c r="D43" s="12" t="n"/>
      <c r="E43" s="13" t="n"/>
      <c r="F43" s="13" t="n"/>
      <c r="G43" s="14" t="n"/>
      <c r="H43" s="15" t="n"/>
      <c r="I43" s="16" t="n"/>
      <c r="J43" s="13" t="n"/>
      <c r="K43" s="11" t="n">
        <v>4</v>
      </c>
      <c r="L43" s="17" t="n"/>
      <c r="M43" s="18" t="n"/>
      <c r="N43" s="17" t="n">
        <v>4</v>
      </c>
      <c r="O43" s="19" t="n"/>
      <c r="P43" s="21" t="n"/>
      <c r="Q43" s="21" t="n"/>
      <c r="R43" s="21" t="n"/>
      <c r="S43" s="21" t="n"/>
      <c r="T43" s="18">
        <f>SUM(P43:S43)</f>
        <v/>
      </c>
      <c r="U43" s="10" t="n"/>
      <c r="V43" s="10" t="n"/>
      <c r="W43" s="10" t="n"/>
      <c r="X43" s="10" t="n"/>
      <c r="Y43" s="10" t="n"/>
      <c r="Z43" s="10" t="n"/>
      <c r="AA43" s="18">
        <f>SUM(U43:Z43)</f>
        <v/>
      </c>
      <c r="AB43" s="12">
        <f>T43+AA43</f>
        <v/>
      </c>
    </row>
    <row r="44">
      <c r="A44" s="9" t="inlineStr">
        <is>
          <t>Информационные технологии в профессиональной деятельности</t>
        </is>
      </c>
      <c r="B44" s="10" t="inlineStr">
        <is>
          <t>23/зКМ-291к</t>
        </is>
      </c>
      <c r="C44" s="11" t="n">
        <v>16</v>
      </c>
      <c r="D44" s="12" t="n"/>
      <c r="E44" s="13" t="n"/>
      <c r="F44" s="13" t="n"/>
      <c r="G44" s="14" t="n"/>
      <c r="H44" s="15" t="n"/>
      <c r="I44" s="16" t="n"/>
      <c r="J44" s="13" t="n"/>
      <c r="K44" s="11" t="n">
        <v>16</v>
      </c>
      <c r="L44" s="17" t="n">
        <v>8</v>
      </c>
      <c r="M44" s="18" t="n"/>
      <c r="N44" s="17" t="n">
        <v>8</v>
      </c>
      <c r="O44" s="19" t="n"/>
      <c r="P44" s="21" t="n"/>
      <c r="Q44" s="21" t="n"/>
      <c r="R44" s="21" t="n">
        <v>8</v>
      </c>
      <c r="S44" s="21" t="n"/>
      <c r="T44" s="18">
        <f>SUM(P44:S44)</f>
        <v/>
      </c>
      <c r="U44" s="10" t="n"/>
      <c r="V44" s="10" t="n"/>
      <c r="W44" s="10" t="n"/>
      <c r="X44" s="10" t="n"/>
      <c r="Y44" s="10" t="n"/>
      <c r="Z44" s="10" t="n"/>
      <c r="AA44" s="18">
        <f>SUM(U44:Z44)</f>
        <v/>
      </c>
      <c r="AB44" s="12">
        <f>T44+AA44</f>
        <v/>
      </c>
    </row>
    <row r="45">
      <c r="A45" s="9" t="inlineStr">
        <is>
          <t>Информационные технологии в профессиональной деятельности</t>
        </is>
      </c>
      <c r="B45" s="10" t="inlineStr">
        <is>
          <t>22/зКМ-391к</t>
        </is>
      </c>
      <c r="C45" s="11" t="n">
        <v>14</v>
      </c>
      <c r="D45" s="12" t="n"/>
      <c r="E45" s="13" t="n"/>
      <c r="F45" s="13" t="n"/>
      <c r="G45" s="14" t="n"/>
      <c r="H45" s="15" t="n"/>
      <c r="I45" s="16" t="n"/>
      <c r="J45" s="13" t="n"/>
      <c r="K45" s="11" t="n">
        <v>14</v>
      </c>
      <c r="L45" s="17" t="n">
        <v>14</v>
      </c>
      <c r="M45" s="18" t="n"/>
      <c r="N45" s="17" t="n"/>
      <c r="O45" s="19" t="n"/>
      <c r="P45" s="21" t="n"/>
      <c r="Q45" s="21" t="n">
        <v>16</v>
      </c>
      <c r="R45" s="21" t="n"/>
      <c r="S45" s="21" t="n"/>
      <c r="T45" s="18">
        <f>SUM(P45:S45)</f>
        <v/>
      </c>
      <c r="U45" s="10" t="n"/>
      <c r="V45" s="10" t="n"/>
      <c r="W45" s="10" t="n"/>
      <c r="X45" s="10" t="n"/>
      <c r="Y45" s="10" t="n"/>
      <c r="Z45" s="10" t="n"/>
      <c r="AA45" s="18">
        <f>SUM(U45:Z45)</f>
        <v/>
      </c>
      <c r="AB45" s="12">
        <f>T45+AA45</f>
        <v/>
      </c>
    </row>
    <row r="46">
      <c r="A46" s="9" t="inlineStr">
        <is>
          <t>Информационные технологии в профессиональной деятельности</t>
        </is>
      </c>
      <c r="B46" s="10" t="inlineStr">
        <is>
          <t>23/зПСО-2111к</t>
        </is>
      </c>
      <c r="C46" s="11" t="n">
        <v>8</v>
      </c>
      <c r="D46" s="12" t="n"/>
      <c r="E46" s="13" t="n"/>
      <c r="F46" s="13" t="n"/>
      <c r="G46" s="14" t="n"/>
      <c r="H46" s="15" t="n"/>
      <c r="I46" s="16" t="n"/>
      <c r="J46" s="13" t="n"/>
      <c r="K46" s="11" t="n">
        <v>8</v>
      </c>
      <c r="L46" s="17" t="n"/>
      <c r="M46" s="18" t="n"/>
      <c r="N46" s="17" t="n">
        <v>8</v>
      </c>
      <c r="O46" s="19" t="n"/>
      <c r="P46" s="21" t="n"/>
      <c r="Q46" s="21" t="n"/>
      <c r="R46" s="21" t="n"/>
      <c r="S46" s="21" t="n"/>
      <c r="T46" s="18">
        <f>SUM(P46:S46)</f>
        <v/>
      </c>
      <c r="U46" s="10" t="n"/>
      <c r="V46" s="10" t="n"/>
      <c r="W46" s="10" t="n"/>
      <c r="X46" s="10" t="n"/>
      <c r="Y46" s="10" t="n"/>
      <c r="Z46" s="10" t="n"/>
      <c r="AA46" s="18">
        <f>SUM(U46:Z46)</f>
        <v/>
      </c>
      <c r="AB46" s="12">
        <f>T46+AA46</f>
        <v/>
      </c>
    </row>
    <row r="47">
      <c r="A47" s="9" t="inlineStr">
        <is>
          <t>Индивидуальный проект</t>
        </is>
      </c>
      <c r="B47" s="10" t="inlineStr">
        <is>
          <t>24/озИП-191к</t>
        </is>
      </c>
      <c r="C47" s="11" t="n">
        <v>8</v>
      </c>
      <c r="D47" s="12" t="n"/>
      <c r="E47" s="13" t="n"/>
      <c r="F47" s="13" t="n"/>
      <c r="G47" s="14" t="n"/>
      <c r="H47" s="15" t="n"/>
      <c r="I47" s="16" t="n"/>
      <c r="J47" s="13" t="n"/>
      <c r="K47" s="11" t="n">
        <v>8</v>
      </c>
      <c r="L47" s="17" t="n">
        <v>4</v>
      </c>
      <c r="M47" s="18" t="n"/>
      <c r="N47" s="17" t="n">
        <v>4</v>
      </c>
      <c r="O47" s="19" t="n"/>
      <c r="P47" s="21" t="n">
        <v>0</v>
      </c>
      <c r="Q47" s="21" t="n">
        <v>0</v>
      </c>
      <c r="R47" s="21" t="n">
        <v>0</v>
      </c>
      <c r="S47" s="21" t="n">
        <v>0</v>
      </c>
      <c r="T47" s="18">
        <f>SUM(P47:S47)</f>
        <v/>
      </c>
      <c r="U47" s="10" t="n">
        <v>0</v>
      </c>
      <c r="V47" s="10" t="n"/>
      <c r="W47" s="10" t="n"/>
      <c r="X47" s="10" t="n">
        <v>4</v>
      </c>
      <c r="Y47" s="10" t="n"/>
      <c r="Z47" s="10" t="n"/>
      <c r="AA47" s="18">
        <f>SUM(U47:Z47)</f>
        <v/>
      </c>
      <c r="AB47" s="12">
        <f>T47+AA47</f>
        <v/>
      </c>
    </row>
    <row r="48">
      <c r="A48" s="28" t="inlineStr">
        <is>
          <t xml:space="preserve">Итого </t>
        </is>
      </c>
      <c r="B48" s="29" t="inlineStr">
        <is>
          <t>внебюджет</t>
        </is>
      </c>
      <c r="C48" s="30" t="n">
        <v>630.59</v>
      </c>
      <c r="D48" s="39" t="n"/>
      <c r="E48" s="39" t="n"/>
      <c r="F48" s="39" t="n"/>
      <c r="G48" s="39" t="n"/>
      <c r="H48" s="39" t="n"/>
      <c r="I48" s="39" t="n"/>
      <c r="J48" s="39" t="n"/>
      <c r="K48" s="30" t="n">
        <v>630.59</v>
      </c>
      <c r="L48" s="32" t="n"/>
      <c r="M48" s="33" t="n"/>
      <c r="N48" s="33" t="n"/>
      <c r="O48" s="34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  <c r="AA48" s="40" t="n"/>
      <c r="AB48" s="30" t="n">
        <v>630.59</v>
      </c>
    </row>
    <row r="49">
      <c r="A49" s="28" t="inlineStr">
        <is>
          <t xml:space="preserve">Итого </t>
        </is>
      </c>
      <c r="B49" s="29" t="inlineStr">
        <is>
          <t>бюджет</t>
        </is>
      </c>
      <c r="C49" s="37" t="n">
        <v>434.0299999999999</v>
      </c>
      <c r="D49" s="39" t="n"/>
      <c r="E49" s="39" t="n"/>
      <c r="F49" s="39" t="n"/>
      <c r="G49" s="39" t="n"/>
      <c r="H49" s="39" t="n"/>
      <c r="I49" s="39" t="n"/>
      <c r="J49" s="39" t="n"/>
      <c r="K49" s="37" t="n">
        <v>434.0299999999999</v>
      </c>
      <c r="L49" s="32" t="n"/>
      <c r="M49" s="33" t="n"/>
      <c r="N49" s="33" t="n"/>
      <c r="O49" s="34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  <c r="AA49" s="39" t="n"/>
      <c r="AB49" s="37" t="n">
        <v>434.0299999999999</v>
      </c>
    </row>
    <row r="50">
      <c r="A50" s="39" t="inlineStr">
        <is>
          <t>ВСЕГО</t>
        </is>
      </c>
      <c r="B50" s="39" t="n"/>
      <c r="C50" s="40">
        <f>SUM(C8:C47)</f>
        <v/>
      </c>
      <c r="D50" s="40">
        <f>SUM(D8:D47)</f>
        <v/>
      </c>
      <c r="E50" s="40">
        <f>SUM(E8:E47)</f>
        <v/>
      </c>
      <c r="F50" s="40">
        <f>SUM(F8:F47)</f>
        <v/>
      </c>
      <c r="G50" s="40">
        <f>SUM(G8:G47)</f>
        <v/>
      </c>
      <c r="H50" s="40">
        <f>SUM(H8:H47)</f>
        <v/>
      </c>
      <c r="I50" s="40">
        <f>SUM(I8:I47)</f>
        <v/>
      </c>
      <c r="J50" s="40">
        <f>SUM(J8:J47)</f>
        <v/>
      </c>
      <c r="K50" s="40">
        <f>SUM(K8:K47)</f>
        <v/>
      </c>
      <c r="L50" s="40">
        <f>SUM(L8:L47)</f>
        <v/>
      </c>
      <c r="M50" s="40">
        <f>SUM(M8:M47)</f>
        <v/>
      </c>
      <c r="N50" s="40">
        <f>SUM(N8:N47)</f>
        <v/>
      </c>
      <c r="O50" s="40">
        <f>SUM(O8:O47)</f>
        <v/>
      </c>
      <c r="P50" s="40">
        <f>SUM(P8:P47)</f>
        <v/>
      </c>
      <c r="Q50" s="40">
        <f>SUM(Q8:Q47)</f>
        <v/>
      </c>
      <c r="R50" s="40">
        <f>SUM(R8:R47)</f>
        <v/>
      </c>
      <c r="S50" s="40">
        <f>SUM(S8:S47)</f>
        <v/>
      </c>
      <c r="T50" s="40">
        <f>SUM(T8:T47)</f>
        <v/>
      </c>
      <c r="U50" s="40">
        <f>SUM(U8:U47)</f>
        <v/>
      </c>
      <c r="V50" s="40">
        <f>SUM(V8:V47)</f>
        <v/>
      </c>
      <c r="W50" s="40">
        <f>SUM(W8:W47)</f>
        <v/>
      </c>
      <c r="X50" s="40">
        <f>SUM(X8:X47)</f>
        <v/>
      </c>
      <c r="Y50" s="40">
        <f>SUM(Y8:Y47)</f>
        <v/>
      </c>
      <c r="Z50" s="40">
        <f>SUM(Z8:Z47)</f>
        <v/>
      </c>
      <c r="AA50" s="40">
        <f>SUM(AA8:AA47)</f>
        <v/>
      </c>
      <c r="AB50" s="40">
        <f>SUM(AB8:AB47)</f>
        <v/>
      </c>
    </row>
    <row r="51">
      <c r="A51" s="53" t="n"/>
      <c r="B51" s="53" t="n"/>
      <c r="C51" s="53" t="n"/>
      <c r="D51" s="53" t="n"/>
      <c r="E51" s="53" t="n"/>
      <c r="F51" s="53" t="n"/>
      <c r="G51" s="53" t="n"/>
      <c r="H51" s="53" t="n"/>
      <c r="I51" s="53" t="n"/>
      <c r="J51" s="53" t="n"/>
      <c r="K51" s="53" t="n"/>
      <c r="L51" s="53" t="n"/>
      <c r="M51" s="53" t="n"/>
      <c r="N51" s="53" t="n"/>
      <c r="O51" s="53" t="n"/>
      <c r="P51" s="53" t="n"/>
      <c r="Q51" s="53" t="n"/>
      <c r="R51" s="53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</row>
    <row r="52">
      <c r="A52" s="42" t="inlineStr">
        <is>
          <t>Тарифная ставка _______________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42" t="inlineStr">
        <is>
          <t>За проверку тетрадей _______________</t>
        </is>
      </c>
      <c r="L52" s="3" t="n"/>
      <c r="M52" s="3" t="n"/>
      <c r="N52" s="3" t="n"/>
      <c r="O52" s="3" t="n"/>
      <c r="P52" s="3" t="n"/>
      <c r="Q52" s="3" t="n"/>
      <c r="R52" s="3" t="n"/>
      <c r="S52" s="42" t="inlineStr">
        <is>
          <t>Не выполнено часов ______________</t>
        </is>
      </c>
      <c r="T52" s="3" t="n"/>
      <c r="U52" s="3" t="n"/>
      <c r="V52" s="43" t="n"/>
      <c r="W52" s="3" t="n"/>
      <c r="X52" s="3" t="n"/>
      <c r="Y52" s="3" t="n"/>
      <c r="Z52" s="3" t="n"/>
      <c r="AA52" s="3" t="n"/>
      <c r="AB52" s="3" t="n"/>
    </row>
    <row r="53">
      <c r="A53" s="42" t="inlineStr">
        <is>
          <t>Стоимость часа _________________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42" t="inlineStr">
        <is>
          <t>За классное руководство ____________</t>
        </is>
      </c>
      <c r="L53" s="3" t="n"/>
      <c r="M53" s="3" t="n"/>
      <c r="N53" s="3" t="n"/>
      <c r="O53" s="3" t="n"/>
      <c r="P53" s="3" t="n"/>
      <c r="Q53" s="3" t="n"/>
      <c r="R53" s="3" t="n"/>
      <c r="S53" s="42" t="inlineStr">
        <is>
          <t>Дано сверх плана _________________</t>
        </is>
      </c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</row>
    <row r="54">
      <c r="A54" s="42" t="inlineStr">
        <is>
          <t>Оклад в месяц __________________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42" t="inlineStr">
        <is>
          <t>За заведование кабинетом ___________</t>
        </is>
      </c>
      <c r="L54" s="3" t="n"/>
      <c r="M54" s="3" t="n"/>
      <c r="N54" s="3" t="n"/>
      <c r="O54" s="3" t="n"/>
      <c r="P54" s="3" t="n"/>
      <c r="Q54" s="3" t="n"/>
      <c r="R54" s="3" t="n"/>
      <c r="S54" s="42" t="inlineStr">
        <is>
          <t>Итого зарплата в месяц ____________</t>
        </is>
      </c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</row>
    <row r="55">
      <c r="A55" s="3" t="n"/>
      <c r="B55" s="3" t="n"/>
      <c r="C55" s="42" t="inlineStr">
        <is>
          <t>За руководство ПК _________________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Q55" s="3" t="n"/>
      <c r="R55" s="3" t="n"/>
      <c r="S55" s="42" t="inlineStr">
        <is>
          <t>Зарплата за год ___________________ в т.ч. за пед.часы</t>
        </is>
      </c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</row>
    <row r="56">
      <c r="A56" s="3" t="n"/>
      <c r="B56" s="3" t="n"/>
      <c r="C56" s="42" t="inlineStr">
        <is>
          <t>Зам. директора по УР ______________</t>
        </is>
      </c>
      <c r="E56" s="3" t="n"/>
      <c r="F56" s="3" t="n"/>
      <c r="G56" s="3" t="n"/>
      <c r="H56" s="3" t="n"/>
      <c r="I56" s="3" t="inlineStr">
        <is>
          <t>Е.В. Кшецкая</t>
        </is>
      </c>
      <c r="K56" s="3" t="n"/>
      <c r="L56" s="3" t="n"/>
      <c r="M56" s="3" t="n"/>
      <c r="N56" s="3" t="n"/>
      <c r="O56" s="3" t="n"/>
      <c r="Q56" s="3" t="n"/>
      <c r="R56" s="3" t="n"/>
      <c r="S56" s="3" t="inlineStr">
        <is>
          <t>Зав.учебной частью_____________________О.В. Подковыркина</t>
        </is>
      </c>
      <c r="T56" s="3" t="n"/>
      <c r="U56" s="3" t="n"/>
      <c r="V56" s="3" t="n"/>
      <c r="W56" s="3" t="n"/>
      <c r="X56" s="3" t="n"/>
      <c r="Y56" s="3" t="n"/>
      <c r="AA56" s="3" t="n"/>
      <c r="AB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Q57" s="3" t="n"/>
      <c r="R57" s="3" t="n"/>
      <c r="S57" s="42" t="inlineStr">
        <is>
          <t>С пед. нагрузкой ознакомлен преподаватель: _____________</t>
        </is>
      </c>
      <c r="T57" s="3" t="n"/>
      <c r="U57" s="3" t="n"/>
      <c r="V57" s="3" t="n"/>
      <c r="X57" s="3" t="n"/>
      <c r="Y57" s="3" t="n"/>
      <c r="AA57" s="3" t="n"/>
      <c r="AB57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AB48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Торгашова Екатерина Викторовна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Экономика отрасли</t>
        </is>
      </c>
      <c r="B8" s="10" t="inlineStr">
        <is>
          <t>24/ТО-1111</t>
        </is>
      </c>
      <c r="C8" s="11" t="n">
        <v>46</v>
      </c>
      <c r="D8" s="12" t="n"/>
      <c r="E8" s="13" t="n"/>
      <c r="F8" s="13" t="n"/>
      <c r="G8" s="14" t="n"/>
      <c r="H8" s="15" t="n"/>
      <c r="I8" s="16" t="n"/>
      <c r="J8" s="13" t="n"/>
      <c r="K8" s="11" t="n">
        <v>46</v>
      </c>
      <c r="L8" s="17" t="n"/>
      <c r="M8" s="18" t="n"/>
      <c r="N8" s="17" t="n">
        <v>46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4</v>
      </c>
      <c r="V8" s="10" t="n">
        <v>0</v>
      </c>
      <c r="W8" s="10" t="n">
        <v>6</v>
      </c>
      <c r="X8" s="10" t="n">
        <v>2</v>
      </c>
      <c r="Y8" s="10" t="n">
        <v>6</v>
      </c>
      <c r="Z8" s="10" t="n">
        <v>24</v>
      </c>
      <c r="AA8" s="18">
        <f>SUM(U8:Z8)</f>
        <v/>
      </c>
      <c r="AB8" s="12">
        <f>T8+AA8</f>
        <v/>
      </c>
    </row>
    <row r="9">
      <c r="A9" s="9" t="inlineStr">
        <is>
          <t>Основы организации производства (основы экономики, права и управления)</t>
        </is>
      </c>
      <c r="B9" s="10" t="inlineStr">
        <is>
          <t>21/АТ-491в</t>
        </is>
      </c>
      <c r="C9" s="11" t="n">
        <v>80</v>
      </c>
      <c r="D9" s="12" t="n"/>
      <c r="E9" s="13" t="n"/>
      <c r="F9" s="13" t="n"/>
      <c r="G9" s="14" t="n"/>
      <c r="H9" s="15" t="n"/>
      <c r="I9" s="16" t="n"/>
      <c r="J9" s="13" t="n"/>
      <c r="K9" s="11" t="n">
        <v>80</v>
      </c>
      <c r="L9" s="17" t="n">
        <v>32</v>
      </c>
      <c r="M9" s="18" t="n"/>
      <c r="N9" s="17" t="n">
        <v>46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12</v>
      </c>
      <c r="V9" s="10" t="n">
        <v>24</v>
      </c>
      <c r="W9" s="10" t="n">
        <v>44</v>
      </c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Карьерное моделирование</t>
        </is>
      </c>
      <c r="B10" s="10" t="inlineStr">
        <is>
          <t>21/АТ-491в</t>
        </is>
      </c>
      <c r="C10" s="11" t="n">
        <v>30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30</v>
      </c>
      <c r="L10" s="17" t="n">
        <v>28</v>
      </c>
      <c r="M10" s="18" t="n"/>
      <c r="N10" s="17" t="n"/>
      <c r="O10" s="19" t="n"/>
      <c r="P10" s="21" t="n">
        <v>10</v>
      </c>
      <c r="Q10" s="21" t="n">
        <v>8</v>
      </c>
      <c r="R10" s="21" t="n">
        <v>10</v>
      </c>
      <c r="S10" s="21" t="n">
        <v>2</v>
      </c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Подготовка выпускной квалификационной работы (ЭКОНОМИЧЕСКАЯ ЧАСТЬ)</t>
        </is>
      </c>
      <c r="B11" s="10" t="inlineStr">
        <is>
          <t>21/АТ-491в</t>
        </is>
      </c>
      <c r="C11" s="11" t="n">
        <v>22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22</v>
      </c>
      <c r="L11" s="17" t="n"/>
      <c r="M11" s="18" t="n"/>
      <c r="N11" s="17" t="n">
        <v>144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Защита выпускной квалификационной работы</t>
        </is>
      </c>
      <c r="B12" s="10" t="inlineStr">
        <is>
          <t>21/АТ-491в</t>
        </is>
      </c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>
        <v>72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Основы организации производства (основы экономики, права и управления)</t>
        </is>
      </c>
      <c r="B13" s="10" t="inlineStr">
        <is>
          <t>22/АТ-3111в</t>
        </is>
      </c>
      <c r="C13" s="11" t="n">
        <v>94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94</v>
      </c>
      <c r="L13" s="17" t="n">
        <v>46</v>
      </c>
      <c r="M13" s="18" t="n"/>
      <c r="N13" s="17" t="n">
        <v>46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>
        <v>12</v>
      </c>
      <c r="V13" s="10" t="n">
        <v>30</v>
      </c>
      <c r="W13" s="10" t="n">
        <v>52</v>
      </c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Подготовка выпускной квалификационной работы (ЭКОНОМИЧЕСКАЯ ЧАСТЬ)</t>
        </is>
      </c>
      <c r="B14" s="10" t="inlineStr">
        <is>
          <t>22/АТ-3111в</t>
        </is>
      </c>
      <c r="C14" s="11" t="n">
        <v>17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17</v>
      </c>
      <c r="L14" s="17" t="n"/>
      <c r="M14" s="18" t="n"/>
      <c r="N14" s="17" t="n">
        <v>144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Защита выпускной квалификационной работы</t>
        </is>
      </c>
      <c r="B15" s="10" t="inlineStr">
        <is>
          <t>22/АТ-3111в</t>
        </is>
      </c>
      <c r="C15" s="11" t="n">
        <v>8.5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8.5</v>
      </c>
      <c r="L15" s="17" t="n"/>
      <c r="M15" s="18" t="n"/>
      <c r="N15" s="17" t="n">
        <v>72</v>
      </c>
      <c r="O15" s="19" t="n"/>
      <c r="P15" s="21" t="n"/>
      <c r="Q15" s="21" t="n"/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Основы экономики отрасли и правовые знания</t>
        </is>
      </c>
      <c r="B16" s="10" t="inlineStr">
        <is>
          <t>23/п МПО-291</t>
        </is>
      </c>
      <c r="C16" s="11" t="n">
        <v>46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46</v>
      </c>
      <c r="L16" s="17" t="n">
        <v>46</v>
      </c>
      <c r="M16" s="18" t="n"/>
      <c r="N16" s="17" t="n"/>
      <c r="O16" s="19" t="n"/>
      <c r="P16" s="21" t="n">
        <v>20</v>
      </c>
      <c r="Q16" s="21" t="n">
        <v>14</v>
      </c>
      <c r="R16" s="21" t="n">
        <v>4</v>
      </c>
      <c r="S16" s="21" t="n">
        <v>8</v>
      </c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Основы экономики отрасли и правовые знания (ПРИЕМ КУРСОВОГО ПРОЕКТА)</t>
        </is>
      </c>
      <c r="B17" s="10" t="inlineStr">
        <is>
          <t>23/п МПО-291</t>
        </is>
      </c>
      <c r="C17" s="11" t="n">
        <v>18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18</v>
      </c>
      <c r="L17" s="17" t="n"/>
      <c r="M17" s="18" t="n"/>
      <c r="N17" s="17" t="n">
        <v>22</v>
      </c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Подготовка выпускной квалификационной работы (ЭКОНОМИЧЕСКАЯ ЧАСТЬ)</t>
        </is>
      </c>
      <c r="B18" s="10" t="inlineStr">
        <is>
          <t>22/п МПО-391в</t>
        </is>
      </c>
      <c r="C18" s="11" t="n">
        <v>23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23</v>
      </c>
      <c r="L18" s="17" t="n"/>
      <c r="M18" s="18" t="n"/>
      <c r="N18" s="17" t="n">
        <v>144</v>
      </c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Защита выпускной квалификационной работы</t>
        </is>
      </c>
      <c r="B19" s="10" t="inlineStr">
        <is>
          <t>22/п МПО-391в</t>
        </is>
      </c>
      <c r="C19" s="11" t="n">
        <v>11.5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11.5</v>
      </c>
      <c r="L19" s="17" t="n"/>
      <c r="M19" s="18" t="n"/>
      <c r="N19" s="17" t="n">
        <v>72</v>
      </c>
      <c r="O19" s="19" t="n"/>
      <c r="P19" s="21" t="n"/>
      <c r="Q19" s="21" t="n"/>
      <c r="R19" s="21" t="n"/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Организация деятельности подчинённого персонала</t>
        </is>
      </c>
      <c r="B20" s="25" t="inlineStr">
        <is>
          <t>21/МПО-491в</t>
        </is>
      </c>
      <c r="C20" s="11" t="n">
        <v>42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42</v>
      </c>
      <c r="L20" s="17" t="n">
        <v>38</v>
      </c>
      <c r="M20" s="18" t="n"/>
      <c r="N20" s="17" t="n"/>
      <c r="O20" s="19" t="n"/>
      <c r="P20" s="21" t="n">
        <v>2</v>
      </c>
      <c r="Q20" s="21" t="n">
        <v>2</v>
      </c>
      <c r="R20" s="21" t="n">
        <v>38</v>
      </c>
      <c r="S20" s="21" t="n"/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Организация деятельности подчинённого персонала (ПРИЕМ КУРСОВОГО ПРОЕКТА)</t>
        </is>
      </c>
      <c r="B21" s="25" t="inlineStr">
        <is>
          <t>21/МПО-491в</t>
        </is>
      </c>
      <c r="C21" s="11" t="n">
        <v>15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15</v>
      </c>
      <c r="L21" s="17" t="n">
        <v>19</v>
      </c>
      <c r="M21" s="18" t="n"/>
      <c r="N21" s="17" t="n"/>
      <c r="O21" s="19" t="n"/>
      <c r="P21" s="21" t="n"/>
      <c r="Q21" s="21" t="n"/>
      <c r="R21" s="21" t="n"/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Подготовка выпускной квалификационной работы (ЭКОНОМИЧЕСКАЯ ЧАСТЬ)</t>
        </is>
      </c>
      <c r="B22" s="10" t="inlineStr">
        <is>
          <t>21/МПО-491в</t>
        </is>
      </c>
      <c r="C22" s="11" t="n">
        <v>17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17</v>
      </c>
      <c r="L22" s="17" t="n"/>
      <c r="M22" s="18" t="n"/>
      <c r="N22" s="17" t="n">
        <v>144</v>
      </c>
      <c r="O22" s="19" t="n"/>
      <c r="P22" s="21" t="n"/>
      <c r="Q22" s="21" t="n"/>
      <c r="R22" s="21" t="n"/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Защита выпускной квалификационной работы</t>
        </is>
      </c>
      <c r="B23" s="10" t="inlineStr">
        <is>
          <t>21/МПО-491в</t>
        </is>
      </c>
      <c r="C23" s="11" t="n">
        <v>42.5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42.5</v>
      </c>
      <c r="L23" s="17" t="n"/>
      <c r="M23" s="18" t="n"/>
      <c r="N23" s="17" t="n">
        <v>72</v>
      </c>
      <c r="O23" s="19" t="n"/>
      <c r="P23" s="21" t="n"/>
      <c r="Q23" s="21" t="n"/>
      <c r="R23" s="21" t="n"/>
      <c r="S23" s="21" t="n"/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Планирование и организация работы структурного подразделения</t>
        </is>
      </c>
      <c r="B24" s="10" t="inlineStr">
        <is>
          <t>22/РМ-391</t>
        </is>
      </c>
      <c r="C24" s="11" t="n">
        <v>54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54</v>
      </c>
      <c r="L24" s="17" t="n"/>
      <c r="M24" s="18" t="n"/>
      <c r="N24" s="17" t="n">
        <v>54</v>
      </c>
      <c r="O24" s="19" t="n"/>
      <c r="P24" s="21" t="n"/>
      <c r="Q24" s="21" t="n"/>
      <c r="R24" s="21" t="n"/>
      <c r="S24" s="21" t="n"/>
      <c r="T24" s="18">
        <f>SUM(P24:S24)</f>
        <v/>
      </c>
      <c r="U24" s="10" t="n">
        <v>8</v>
      </c>
      <c r="V24" s="10" t="n">
        <v>10</v>
      </c>
      <c r="W24" s="10" t="n">
        <v>8</v>
      </c>
      <c r="X24" s="10" t="n">
        <v>16</v>
      </c>
      <c r="Y24" s="10" t="n">
        <v>12</v>
      </c>
      <c r="Z24" s="10" t="n"/>
      <c r="AA24" s="18">
        <f>SUM(U24:Z24)</f>
        <v/>
      </c>
      <c r="AB24" s="12">
        <f>T24+AA24</f>
        <v/>
      </c>
    </row>
    <row r="25">
      <c r="A25" s="9" t="inlineStr">
        <is>
          <t>Организация и планирование производства</t>
        </is>
      </c>
      <c r="B25" s="10" t="inlineStr">
        <is>
          <t>21/РП-491</t>
        </is>
      </c>
      <c r="C25" s="11" t="n">
        <v>46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46</v>
      </c>
      <c r="L25" s="17" t="n"/>
      <c r="M25" s="18" t="n"/>
      <c r="N25" s="17" t="n">
        <v>36</v>
      </c>
      <c r="O25" s="19" t="n"/>
      <c r="P25" s="21" t="n"/>
      <c r="Q25" s="21" t="n"/>
      <c r="R25" s="21" t="n"/>
      <c r="S25" s="21" t="n"/>
      <c r="T25" s="18">
        <f>SUM(P25:S25)</f>
        <v/>
      </c>
      <c r="U25" s="10" t="n">
        <v>8</v>
      </c>
      <c r="V25" s="10" t="n">
        <v>8</v>
      </c>
      <c r="W25" s="10" t="n">
        <v>10</v>
      </c>
      <c r="X25" s="10" t="n">
        <v>14</v>
      </c>
      <c r="Y25" s="10" t="n">
        <v>6</v>
      </c>
      <c r="Z25" s="10" t="n"/>
      <c r="AA25" s="18">
        <f>SUM(U25:Z25)</f>
        <v/>
      </c>
      <c r="AB25" s="12">
        <f>T25+AA25</f>
        <v/>
      </c>
    </row>
    <row r="26">
      <c r="A26" s="9" t="inlineStr">
        <is>
          <t>Организация и планирование производства</t>
        </is>
      </c>
      <c r="B26" s="10" t="inlineStr">
        <is>
          <t>22/РП-3111</t>
        </is>
      </c>
      <c r="C26" s="11" t="n">
        <v>46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46</v>
      </c>
      <c r="L26" s="17" t="n"/>
      <c r="M26" s="18" t="n"/>
      <c r="N26" s="17" t="n">
        <v>36</v>
      </c>
      <c r="O26" s="19" t="n"/>
      <c r="P26" s="21" t="n"/>
      <c r="Q26" s="21" t="n"/>
      <c r="R26" s="21" t="n"/>
      <c r="S26" s="21" t="n"/>
      <c r="T26" s="18">
        <f>SUM(P26:S26)</f>
        <v/>
      </c>
      <c r="U26" s="10" t="n">
        <v>6</v>
      </c>
      <c r="V26" s="10" t="n">
        <v>8</v>
      </c>
      <c r="W26" s="10" t="n">
        <v>8</v>
      </c>
      <c r="X26" s="10" t="n">
        <v>12</v>
      </c>
      <c r="Y26" s="10" t="n">
        <v>12</v>
      </c>
      <c r="Z26" s="10" t="n"/>
      <c r="AA26" s="18">
        <f>SUM(U26:Z26)</f>
        <v/>
      </c>
      <c r="AB26" s="12">
        <f>T26+AA26</f>
        <v/>
      </c>
    </row>
    <row r="27">
      <c r="A27" s="9" t="inlineStr">
        <is>
          <t>Анализ финансово-хозяйственной деятельности</t>
        </is>
      </c>
      <c r="B27" s="10" t="inlineStr">
        <is>
          <t>22/Б-391кв</t>
        </is>
      </c>
      <c r="C27" s="11" t="n">
        <v>72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72</v>
      </c>
      <c r="L27" s="17" t="n">
        <v>64</v>
      </c>
      <c r="M27" s="18" t="n"/>
      <c r="N27" s="17" t="n"/>
      <c r="O27" s="19" t="n"/>
      <c r="P27" s="21" t="n">
        <v>10</v>
      </c>
      <c r="Q27" s="21" t="n">
        <v>8</v>
      </c>
      <c r="R27" s="21" t="n">
        <v>8</v>
      </c>
      <c r="S27" s="21" t="n">
        <v>6</v>
      </c>
      <c r="T27" s="18">
        <f>SUM(P27:S27)</f>
        <v/>
      </c>
      <c r="U27" s="10" t="n">
        <v>2</v>
      </c>
      <c r="V27" s="10" t="n">
        <v>38</v>
      </c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Планирование и организация работы структурного подразделения</t>
        </is>
      </c>
      <c r="B28" s="10" t="inlineStr">
        <is>
          <t>22/КС-391к</t>
        </is>
      </c>
      <c r="C28" s="11" t="n">
        <v>38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38</v>
      </c>
      <c r="L28" s="17" t="n"/>
      <c r="M28" s="18" t="n"/>
      <c r="N28" s="17" t="n">
        <v>36</v>
      </c>
      <c r="O28" s="19" t="n"/>
      <c r="P28" s="21" t="n"/>
      <c r="Q28" s="21" t="n"/>
      <c r="R28" s="21" t="n"/>
      <c r="S28" s="21" t="n"/>
      <c r="T28" s="18">
        <f>SUM(P28:S28)</f>
        <v/>
      </c>
      <c r="U28" s="10" t="n">
        <v>4</v>
      </c>
      <c r="V28" s="10" t="n">
        <v>6</v>
      </c>
      <c r="W28" s="10" t="n">
        <v>4</v>
      </c>
      <c r="X28" s="10" t="n">
        <v>18</v>
      </c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Планирование и организация работы структурного подразделения</t>
        </is>
      </c>
      <c r="B29" s="10" t="inlineStr">
        <is>
          <t>21/КС-491кв</t>
        </is>
      </c>
      <c r="C29" s="11" t="n">
        <v>34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34</v>
      </c>
      <c r="L29" s="17" t="n">
        <v>32</v>
      </c>
      <c r="M29" s="18" t="n"/>
      <c r="N29" s="17" t="n"/>
      <c r="O29" s="19" t="n"/>
      <c r="P29" s="21" t="n">
        <v>12</v>
      </c>
      <c r="Q29" s="21" t="n">
        <v>8</v>
      </c>
      <c r="R29" s="21" t="n">
        <v>8</v>
      </c>
      <c r="S29" s="21" t="n">
        <v>6</v>
      </c>
      <c r="T29" s="18">
        <f>SUM(P29:S29)</f>
        <v/>
      </c>
      <c r="U29" s="10" t="n"/>
      <c r="V29" s="10" t="n"/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Планирование и организация работы структурного подразделения (ПРИЕМ КУРСОВОГО ПРОЕКТА)</t>
        </is>
      </c>
      <c r="B30" s="10" t="inlineStr">
        <is>
          <t>21/КС-491кв</t>
        </is>
      </c>
      <c r="C30" s="11" t="n">
        <v>20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20</v>
      </c>
      <c r="L30" s="17" t="n">
        <v>24</v>
      </c>
      <c r="M30" s="18" t="n"/>
      <c r="N30" s="17" t="n"/>
      <c r="O30" s="19" t="n"/>
      <c r="P30" s="21" t="n"/>
      <c r="Q30" s="21" t="n"/>
      <c r="R30" s="21" t="n"/>
      <c r="S30" s="21" t="n"/>
      <c r="T30" s="18">
        <f>SUM(P30:S30)</f>
        <v/>
      </c>
      <c r="U30" s="10" t="n"/>
      <c r="V30" s="10" t="n"/>
      <c r="W30" s="10" t="n"/>
      <c r="X30" s="10" t="n"/>
      <c r="Y30" s="10" t="n"/>
      <c r="Z30" s="10" t="n"/>
      <c r="AA30" s="18">
        <f>SUM(U30:Z30)</f>
        <v/>
      </c>
      <c r="AB30" s="12">
        <f>T30+AA30</f>
        <v/>
      </c>
    </row>
    <row r="31">
      <c r="A31" s="9" t="inlineStr">
        <is>
          <t>Подготовка выпускной квалификационной работы (ЭКОНОМИЧЕСКАЯ ЧАСТЬ)</t>
        </is>
      </c>
      <c r="B31" s="10" t="inlineStr">
        <is>
          <t>21/КС-491кв</t>
        </is>
      </c>
      <c r="C31" s="11" t="n">
        <v>23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23</v>
      </c>
      <c r="L31" s="17" t="n"/>
      <c r="M31" s="18" t="n"/>
      <c r="N31" s="17" t="n"/>
      <c r="O31" s="19" t="n"/>
      <c r="P31" s="21" t="n"/>
      <c r="Q31" s="21" t="n"/>
      <c r="R31" s="21" t="n"/>
      <c r="S31" s="21" t="n"/>
      <c r="T31" s="18">
        <f>SUM(P31:S31)</f>
        <v/>
      </c>
      <c r="U31" s="10" t="n"/>
      <c r="V31" s="10" t="n"/>
      <c r="W31" s="10" t="n"/>
      <c r="X31" s="10" t="n"/>
      <c r="Y31" s="10" t="n"/>
      <c r="Z31" s="10" t="n"/>
      <c r="AA31" s="18">
        <f>SUM(U31:Z31)</f>
        <v/>
      </c>
      <c r="AB31" s="12">
        <f>T31+AA31</f>
        <v/>
      </c>
    </row>
    <row r="32">
      <c r="A32" s="9" t="inlineStr">
        <is>
          <t>Защита выпускной квалификационной работы</t>
        </is>
      </c>
      <c r="B32" s="10" t="inlineStr">
        <is>
          <t>21/КС-491кв</t>
        </is>
      </c>
      <c r="C32" s="11" t="n">
        <v>11.5</v>
      </c>
      <c r="D32" s="12" t="n"/>
      <c r="E32" s="13" t="n"/>
      <c r="F32" s="13" t="n"/>
      <c r="G32" s="14" t="n"/>
      <c r="H32" s="15" t="n"/>
      <c r="I32" s="16" t="n"/>
      <c r="J32" s="13" t="n"/>
      <c r="K32" s="11" t="n">
        <v>11.5</v>
      </c>
      <c r="L32" s="17" t="n"/>
      <c r="M32" s="18" t="n"/>
      <c r="N32" s="17" t="n"/>
      <c r="O32" s="19" t="n"/>
      <c r="P32" s="21" t="n"/>
      <c r="Q32" s="21" t="n"/>
      <c r="R32" s="21" t="n"/>
      <c r="S32" s="21" t="n"/>
      <c r="T32" s="18">
        <f>SUM(P32:S32)</f>
        <v/>
      </c>
      <c r="U32" s="10" t="n"/>
      <c r="V32" s="10" t="n"/>
      <c r="W32" s="10" t="n"/>
      <c r="X32" s="10" t="n"/>
      <c r="Y32" s="10" t="n"/>
      <c r="Z32" s="10" t="n"/>
      <c r="AA32" s="18">
        <f>SUM(U32:Z32)</f>
        <v/>
      </c>
      <c r="AB32" s="12">
        <f>T32+AA32</f>
        <v/>
      </c>
    </row>
    <row r="33">
      <c r="A33" s="9" t="inlineStr">
        <is>
          <t>Информационные бухгалтерские технологии</t>
        </is>
      </c>
      <c r="B33" s="10" t="inlineStr">
        <is>
          <t>22/ЭК-391кв</t>
        </is>
      </c>
      <c r="C33" s="11" t="n">
        <v>120</v>
      </c>
      <c r="D33" s="12" t="n"/>
      <c r="E33" s="13" t="n"/>
      <c r="F33" s="13" t="n"/>
      <c r="G33" s="14" t="n"/>
      <c r="H33" s="15" t="n"/>
      <c r="I33" s="16" t="n"/>
      <c r="J33" s="13" t="n"/>
      <c r="K33" s="11" t="n">
        <v>120</v>
      </c>
      <c r="L33" s="17" t="n">
        <v>120</v>
      </c>
      <c r="M33" s="18" t="n"/>
      <c r="N33" s="17" t="n"/>
      <c r="O33" s="19" t="n"/>
      <c r="P33" s="21" t="n">
        <v>20</v>
      </c>
      <c r="Q33" s="21" t="n">
        <v>16</v>
      </c>
      <c r="R33" s="21" t="n">
        <v>18</v>
      </c>
      <c r="S33" s="21" t="n">
        <v>10</v>
      </c>
      <c r="T33" s="18">
        <f>SUM(P33:S33)</f>
        <v/>
      </c>
      <c r="U33" s="10" t="n">
        <v>16</v>
      </c>
      <c r="V33" s="10" t="n">
        <v>40</v>
      </c>
      <c r="W33" s="10" t="n"/>
      <c r="X33" s="10" t="n"/>
      <c r="Y33" s="10" t="n"/>
      <c r="Z33" s="10" t="n"/>
      <c r="AA33" s="18">
        <f>SUM(U33:Z33)</f>
        <v/>
      </c>
      <c r="AB33" s="12">
        <f>T33+AA33</f>
        <v/>
      </c>
    </row>
    <row r="34">
      <c r="A34" s="9" t="inlineStr">
        <is>
          <t>Квалификационный экзамен</t>
        </is>
      </c>
      <c r="B34" s="10" t="inlineStr">
        <is>
          <t>22/ЭК-391кв</t>
        </is>
      </c>
      <c r="C34" s="11" t="n">
        <v>7.92</v>
      </c>
      <c r="D34" s="12" t="n"/>
      <c r="E34" s="13" t="n"/>
      <c r="F34" s="13" t="n"/>
      <c r="G34" s="14" t="n"/>
      <c r="H34" s="15" t="n"/>
      <c r="I34" s="16" t="n"/>
      <c r="J34" s="13" t="n"/>
      <c r="K34" s="11" t="n">
        <v>7.92</v>
      </c>
      <c r="L34" s="17" t="n"/>
      <c r="M34" s="18" t="n"/>
      <c r="N34" s="17" t="n"/>
      <c r="O34" s="19" t="n"/>
      <c r="P34" s="21" t="n"/>
      <c r="Q34" s="21" t="n"/>
      <c r="R34" s="21" t="n"/>
      <c r="S34" s="21" t="n"/>
      <c r="T34" s="18">
        <f>SUM(P34:S34)</f>
        <v/>
      </c>
      <c r="U34" s="10" t="n"/>
      <c r="V34" s="10" t="n"/>
      <c r="W34" s="10" t="n"/>
      <c r="X34" s="10" t="n"/>
      <c r="Y34" s="10" t="n"/>
      <c r="Z34" s="10" t="n"/>
      <c r="AA34" s="18">
        <f>SUM(U34:Z34)</f>
        <v/>
      </c>
      <c r="AB34" s="12">
        <f>T34+AA34</f>
        <v/>
      </c>
    </row>
    <row r="35">
      <c r="A35" s="9" t="inlineStr">
        <is>
          <t>Подготовка выпускной квалификационной работы (ЭКОНОМИЧЕСКАЯ ЧАСТЬ)</t>
        </is>
      </c>
      <c r="B35" s="10" t="inlineStr">
        <is>
          <t>21/МР-491в</t>
        </is>
      </c>
      <c r="C35" s="11" t="n">
        <v>20</v>
      </c>
      <c r="D35" s="12" t="n"/>
      <c r="E35" s="13" t="n"/>
      <c r="F35" s="13" t="n"/>
      <c r="G35" s="14" t="n"/>
      <c r="H35" s="15" t="n"/>
      <c r="I35" s="16" t="n"/>
      <c r="J35" s="13" t="n"/>
      <c r="K35" s="11" t="n">
        <v>20</v>
      </c>
      <c r="L35" s="17" t="n"/>
      <c r="M35" s="18" t="n"/>
      <c r="N35" s="17" t="n"/>
      <c r="O35" s="19" t="n"/>
      <c r="P35" s="21" t="n"/>
      <c r="Q35" s="21" t="n"/>
      <c r="R35" s="21" t="n"/>
      <c r="S35" s="21" t="n"/>
      <c r="T35" s="18">
        <f>SUM(P35:S35)</f>
        <v/>
      </c>
      <c r="U35" s="10" t="n"/>
      <c r="V35" s="10" t="n"/>
      <c r="W35" s="10" t="n"/>
      <c r="X35" s="10" t="n"/>
      <c r="Y35" s="10" t="n"/>
      <c r="Z35" s="10" t="n"/>
      <c r="AA35" s="18">
        <f>SUM(U35:Z35)</f>
        <v/>
      </c>
      <c r="AB35" s="12">
        <f>T35+AA35</f>
        <v/>
      </c>
    </row>
    <row r="36">
      <c r="A36" s="9" t="inlineStr">
        <is>
          <t>Организация деятельности электромонтажного подразделения</t>
        </is>
      </c>
      <c r="B36" s="10" t="inlineStr">
        <is>
          <t>21/ПГЗ-491в</t>
        </is>
      </c>
      <c r="C36" s="11" t="n">
        <v>61</v>
      </c>
      <c r="D36" s="12" t="n"/>
      <c r="E36" s="13" t="n"/>
      <c r="F36" s="13" t="n"/>
      <c r="G36" s="14" t="n"/>
      <c r="H36" s="15" t="n"/>
      <c r="I36" s="16" t="n"/>
      <c r="J36" s="13" t="n"/>
      <c r="K36" s="11" t="n">
        <v>61</v>
      </c>
      <c r="L36" s="17" t="n">
        <v>61</v>
      </c>
      <c r="M36" s="18" t="n"/>
      <c r="N36" s="17" t="n"/>
      <c r="O36" s="19" t="n"/>
      <c r="P36" s="21" t="n">
        <v>6</v>
      </c>
      <c r="Q36" s="21" t="n">
        <v>6</v>
      </c>
      <c r="R36" s="21" t="n">
        <v>10</v>
      </c>
      <c r="S36" s="21" t="n">
        <v>39</v>
      </c>
      <c r="T36" s="18">
        <f>SUM(P36:S36)</f>
        <v/>
      </c>
      <c r="U36" s="10" t="n"/>
      <c r="V36" s="10" t="n"/>
      <c r="W36" s="10" t="n"/>
      <c r="X36" s="10" t="n"/>
      <c r="Y36" s="10" t="n"/>
      <c r="Z36" s="10" t="n"/>
      <c r="AA36" s="18">
        <f>SUM(U36:Z36)</f>
        <v/>
      </c>
      <c r="AB36" s="12">
        <f>T36+AA36</f>
        <v/>
      </c>
    </row>
    <row r="37">
      <c r="A37" s="9" t="inlineStr">
        <is>
          <t>Анализ финансово-хозяйственной деятельности</t>
        </is>
      </c>
      <c r="B37" s="10" t="inlineStr">
        <is>
          <t>23/зЛ-2111к</t>
        </is>
      </c>
      <c r="C37" s="11" t="n">
        <v>12</v>
      </c>
      <c r="D37" s="12" t="n"/>
      <c r="E37" s="13" t="n"/>
      <c r="F37" s="13" t="n"/>
      <c r="G37" s="14" t="n"/>
      <c r="H37" s="15" t="n"/>
      <c r="I37" s="16" t="n"/>
      <c r="J37" s="13" t="n"/>
      <c r="K37" s="11" t="n">
        <v>12</v>
      </c>
      <c r="L37" s="17" t="n">
        <v>4</v>
      </c>
      <c r="M37" s="18" t="n"/>
      <c r="N37" s="17" t="n">
        <v>8</v>
      </c>
      <c r="O37" s="19" t="n"/>
      <c r="P37" s="21" t="n"/>
      <c r="Q37" s="21" t="n"/>
      <c r="R37" s="21" t="n"/>
      <c r="S37" s="21" t="n"/>
      <c r="T37" s="18">
        <f>SUM(P37:S37)</f>
        <v/>
      </c>
      <c r="U37" s="10" t="n"/>
      <c r="V37" s="10" t="n"/>
      <c r="W37" s="10" t="n"/>
      <c r="X37" s="10" t="n"/>
      <c r="Y37" s="10" t="n"/>
      <c r="Z37" s="10" t="n"/>
      <c r="AA37" s="18">
        <f>SUM(U37:Z37)</f>
        <v/>
      </c>
      <c r="AB37" s="12">
        <f>T37+AA37</f>
        <v/>
      </c>
    </row>
    <row r="38">
      <c r="A38" s="9" t="inlineStr">
        <is>
          <t>Анализ финансово-хозяйственной деятельности</t>
        </is>
      </c>
      <c r="B38" s="10" t="inlineStr">
        <is>
          <t>22/зКМ-391к</t>
        </is>
      </c>
      <c r="C38" s="11" t="n">
        <v>16</v>
      </c>
      <c r="D38" s="12" t="n"/>
      <c r="E38" s="13" t="n"/>
      <c r="F38" s="13" t="n"/>
      <c r="G38" s="14" t="n"/>
      <c r="H38" s="15" t="n"/>
      <c r="I38" s="16" t="n"/>
      <c r="J38" s="13" t="n"/>
      <c r="K38" s="11" t="n">
        <v>16</v>
      </c>
      <c r="L38" s="17" t="n"/>
      <c r="M38" s="18" t="n"/>
      <c r="N38" s="17" t="n">
        <v>16</v>
      </c>
      <c r="O38" s="19" t="n"/>
      <c r="P38" s="21" t="n"/>
      <c r="Q38" s="21" t="n"/>
      <c r="R38" s="21" t="n"/>
      <c r="S38" s="21" t="n"/>
      <c r="T38" s="18">
        <f>SUM(P38:S38)</f>
        <v/>
      </c>
      <c r="U38" s="10" t="n"/>
      <c r="V38" s="10" t="n"/>
      <c r="W38" s="10" t="n"/>
      <c r="X38" s="10" t="n"/>
      <c r="Y38" s="10" t="n"/>
      <c r="Z38" s="10" t="n"/>
      <c r="AA38" s="18">
        <f>SUM(U38:Z38)</f>
        <v/>
      </c>
      <c r="AB38" s="12">
        <f>T38+AA38</f>
        <v/>
      </c>
    </row>
    <row r="39">
      <c r="A39" s="28" t="inlineStr">
        <is>
          <t xml:space="preserve">Итого </t>
        </is>
      </c>
      <c r="B39" s="29" t="inlineStr">
        <is>
          <t>внебюджет</t>
        </is>
      </c>
      <c r="C39" s="30" t="n">
        <v>354.42</v>
      </c>
      <c r="D39" s="39" t="n"/>
      <c r="E39" s="39" t="n"/>
      <c r="F39" s="39" t="n"/>
      <c r="G39" s="39" t="n"/>
      <c r="H39" s="39" t="n"/>
      <c r="I39" s="39" t="n"/>
      <c r="J39" s="39" t="n"/>
      <c r="K39" s="30" t="n">
        <v>354.42</v>
      </c>
      <c r="L39" s="32" t="n"/>
      <c r="M39" s="33" t="n"/>
      <c r="N39" s="33" t="n"/>
      <c r="O39" s="34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  <c r="AA39" s="40" t="n"/>
      <c r="AB39" s="30" t="n">
        <v>354.42</v>
      </c>
    </row>
    <row r="40">
      <c r="A40" s="28" t="inlineStr">
        <is>
          <t xml:space="preserve">Итого </t>
        </is>
      </c>
      <c r="B40" s="29" t="inlineStr">
        <is>
          <t>бюджет</t>
        </is>
      </c>
      <c r="C40" s="37" t="n">
        <v>739.5</v>
      </c>
      <c r="D40" s="39" t="n"/>
      <c r="E40" s="39" t="n"/>
      <c r="F40" s="39" t="n"/>
      <c r="G40" s="39" t="n"/>
      <c r="H40" s="39" t="n"/>
      <c r="I40" s="39" t="n"/>
      <c r="J40" s="39" t="n"/>
      <c r="K40" s="37" t="n">
        <v>739.5</v>
      </c>
      <c r="L40" s="32" t="n"/>
      <c r="M40" s="33" t="n"/>
      <c r="N40" s="33" t="n"/>
      <c r="O40" s="34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  <c r="AA40" s="39" t="n"/>
      <c r="AB40" s="37" t="n">
        <v>739.5</v>
      </c>
    </row>
    <row r="41">
      <c r="A41" s="39" t="inlineStr">
        <is>
          <t>ВСЕГО</t>
        </is>
      </c>
      <c r="B41" s="39" t="n"/>
      <c r="C41" s="40">
        <f>SUM(C8:C38)</f>
        <v/>
      </c>
      <c r="D41" s="40">
        <f>SUM(D8:D38)</f>
        <v/>
      </c>
      <c r="E41" s="40">
        <f>SUM(E8:E38)</f>
        <v/>
      </c>
      <c r="F41" s="40">
        <f>SUM(F8:F38)</f>
        <v/>
      </c>
      <c r="G41" s="40">
        <f>SUM(G8:G38)</f>
        <v/>
      </c>
      <c r="H41" s="40">
        <f>SUM(H8:H38)</f>
        <v/>
      </c>
      <c r="I41" s="40">
        <f>SUM(I8:I38)</f>
        <v/>
      </c>
      <c r="J41" s="40">
        <f>SUM(J8:J38)</f>
        <v/>
      </c>
      <c r="K41" s="40">
        <f>SUM(K8:K38)</f>
        <v/>
      </c>
      <c r="L41" s="40">
        <f>SUM(L8:L38)</f>
        <v/>
      </c>
      <c r="M41" s="40">
        <f>SUM(M8:M38)</f>
        <v/>
      </c>
      <c r="N41" s="40">
        <f>SUM(N8:N38)</f>
        <v/>
      </c>
      <c r="O41" s="40">
        <f>SUM(O8:O38)</f>
        <v/>
      </c>
      <c r="P41" s="40">
        <f>SUM(P8:P38)</f>
        <v/>
      </c>
      <c r="Q41" s="40">
        <f>SUM(Q8:Q38)</f>
        <v/>
      </c>
      <c r="R41" s="40">
        <f>SUM(R8:R38)</f>
        <v/>
      </c>
      <c r="S41" s="40">
        <f>SUM(S8:S38)</f>
        <v/>
      </c>
      <c r="T41" s="40">
        <f>SUM(T8:T38)</f>
        <v/>
      </c>
      <c r="U41" s="40">
        <f>SUM(U8:U38)</f>
        <v/>
      </c>
      <c r="V41" s="40">
        <f>SUM(V8:V38)</f>
        <v/>
      </c>
      <c r="W41" s="40">
        <f>SUM(W8:W38)</f>
        <v/>
      </c>
      <c r="X41" s="40">
        <f>SUM(X8:X38)</f>
        <v/>
      </c>
      <c r="Y41" s="40">
        <f>SUM(Y8:Y38)</f>
        <v/>
      </c>
      <c r="Z41" s="40">
        <f>SUM(Z8:Z38)</f>
        <v/>
      </c>
      <c r="AA41" s="40">
        <f>SUM(AA8:AA38)</f>
        <v/>
      </c>
      <c r="AB41" s="40">
        <f>SUM(AB8:AB38)</f>
        <v/>
      </c>
    </row>
    <row r="42">
      <c r="A42" s="53" t="n"/>
      <c r="B42" s="53" t="n"/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53" t="n"/>
      <c r="M42" s="53" t="n"/>
      <c r="N42" s="53" t="n"/>
      <c r="O42" s="53" t="n"/>
      <c r="P42" s="53" t="n"/>
      <c r="Q42" s="53" t="n"/>
      <c r="R42" s="53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</row>
    <row r="43">
      <c r="A43" s="42" t="inlineStr">
        <is>
          <t>Тарифная ставка _______________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42" t="inlineStr">
        <is>
          <t>За проверку тетрадей _______________</t>
        </is>
      </c>
      <c r="L43" s="3" t="n"/>
      <c r="M43" s="3" t="n"/>
      <c r="N43" s="3" t="n"/>
      <c r="O43" s="3" t="n"/>
      <c r="P43" s="3" t="n"/>
      <c r="Q43" s="3" t="n"/>
      <c r="R43" s="3" t="n"/>
      <c r="S43" s="42" t="inlineStr">
        <is>
          <t>Не выполнено часов ______________</t>
        </is>
      </c>
      <c r="T43" s="3" t="n"/>
      <c r="U43" s="3" t="n"/>
      <c r="V43" s="43" t="n"/>
      <c r="W43" s="3" t="n"/>
      <c r="X43" s="3" t="n"/>
      <c r="Y43" s="3" t="n"/>
      <c r="Z43" s="3" t="n"/>
      <c r="AA43" s="3" t="n"/>
      <c r="AB43" s="3" t="n"/>
    </row>
    <row r="44">
      <c r="A44" s="42" t="inlineStr">
        <is>
          <t>Стоимость часа _________________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42" t="inlineStr">
        <is>
          <t>За классное руководство ____________</t>
        </is>
      </c>
      <c r="L44" s="3" t="n"/>
      <c r="M44" s="3" t="n"/>
      <c r="N44" s="3" t="n"/>
      <c r="O44" s="3" t="n"/>
      <c r="P44" s="3" t="n"/>
      <c r="Q44" s="3" t="n"/>
      <c r="R44" s="3" t="n"/>
      <c r="S44" s="42" t="inlineStr">
        <is>
          <t>Дано сверх плана _________________</t>
        </is>
      </c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</row>
    <row r="45">
      <c r="A45" s="42" t="inlineStr">
        <is>
          <t>Оклад в месяц __________________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42" t="inlineStr">
        <is>
          <t>За заведование кабинетом ___________</t>
        </is>
      </c>
      <c r="L45" s="3" t="n"/>
      <c r="M45" s="3" t="n"/>
      <c r="N45" s="3" t="n"/>
      <c r="O45" s="3" t="n"/>
      <c r="P45" s="3" t="n"/>
      <c r="Q45" s="3" t="n"/>
      <c r="R45" s="3" t="n"/>
      <c r="S45" s="42" t="inlineStr">
        <is>
          <t>Итого зарплата в месяц ____________</t>
        </is>
      </c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</row>
    <row r="46">
      <c r="A46" s="3" t="n"/>
      <c r="B46" s="3" t="n"/>
      <c r="C46" s="42" t="inlineStr">
        <is>
          <t>За руководство ПК _________________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Q46" s="3" t="n"/>
      <c r="R46" s="3" t="n"/>
      <c r="S46" s="42" t="inlineStr">
        <is>
          <t>Зарплата за год ___________________ в т.ч. за пед.часы</t>
        </is>
      </c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</row>
    <row r="47">
      <c r="A47" s="3" t="n"/>
      <c r="B47" s="3" t="n"/>
      <c r="C47" s="42" t="inlineStr">
        <is>
          <t>Зам. директора по УР ______________</t>
        </is>
      </c>
      <c r="E47" s="3" t="n"/>
      <c r="F47" s="3" t="n"/>
      <c r="G47" s="3" t="n"/>
      <c r="H47" s="3" t="n"/>
      <c r="I47" s="3" t="inlineStr">
        <is>
          <t>Е.В. Кшецкая</t>
        </is>
      </c>
      <c r="K47" s="3" t="n"/>
      <c r="L47" s="3" t="n"/>
      <c r="M47" s="3" t="n"/>
      <c r="N47" s="3" t="n"/>
      <c r="O47" s="3" t="n"/>
      <c r="Q47" s="3" t="n"/>
      <c r="R47" s="3" t="n"/>
      <c r="S47" s="3" t="inlineStr">
        <is>
          <t>Зав.учебной частью_____________________О.В. Подковыркина</t>
        </is>
      </c>
      <c r="T47" s="3" t="n"/>
      <c r="U47" s="3" t="n"/>
      <c r="V47" s="3" t="n"/>
      <c r="W47" s="3" t="n"/>
      <c r="X47" s="3" t="n"/>
      <c r="Y47" s="3" t="n"/>
      <c r="AA47" s="3" t="n"/>
      <c r="AB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Q48" s="3" t="n"/>
      <c r="R48" s="3" t="n"/>
      <c r="S48" s="42" t="inlineStr">
        <is>
          <t>С пед. нагрузкой ознакомлен преподаватель: _____________</t>
        </is>
      </c>
      <c r="T48" s="3" t="n"/>
      <c r="U48" s="3" t="n"/>
      <c r="V48" s="3" t="n"/>
      <c r="X48" s="3" t="n"/>
      <c r="Y48" s="3" t="n"/>
      <c r="AA48" s="3" t="n"/>
      <c r="AB48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Трофимова Александра Ивановна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Схемотехническое проектирование электронных приборов и устройств</t>
        </is>
      </c>
      <c r="B8" s="10" t="inlineStr">
        <is>
          <t>23/МЭП-2111</t>
        </is>
      </c>
      <c r="C8" s="11" t="n">
        <v>138</v>
      </c>
      <c r="D8" s="12" t="n"/>
      <c r="E8" s="13" t="n"/>
      <c r="F8" s="13" t="n"/>
      <c r="G8" s="14" t="n"/>
      <c r="H8" s="15" t="n"/>
      <c r="I8" s="16" t="n"/>
      <c r="J8" s="13" t="n"/>
      <c r="K8" s="11" t="n">
        <v>138</v>
      </c>
      <c r="L8" s="17" t="n">
        <v>62</v>
      </c>
      <c r="M8" s="18" t="n"/>
      <c r="N8" s="17" t="n">
        <v>68</v>
      </c>
      <c r="O8" s="19" t="n"/>
      <c r="P8" s="21" t="n">
        <v>22</v>
      </c>
      <c r="Q8" s="21" t="n">
        <v>8</v>
      </c>
      <c r="R8" s="21" t="n">
        <v>16</v>
      </c>
      <c r="S8" s="21" t="n">
        <v>14</v>
      </c>
      <c r="T8" s="18">
        <f>SUM(P8:S8)</f>
        <v/>
      </c>
      <c r="U8" s="10" t="n">
        <v>20</v>
      </c>
      <c r="V8" s="10" t="n">
        <v>14</v>
      </c>
      <c r="W8" s="10" t="n">
        <v>22</v>
      </c>
      <c r="X8" s="10" t="n">
        <v>12</v>
      </c>
      <c r="Y8" s="10" t="n">
        <v>10</v>
      </c>
      <c r="Z8" s="10" t="n"/>
      <c r="AA8" s="18">
        <f>SUM(U8:Z8)</f>
        <v/>
      </c>
      <c r="AB8" s="12">
        <f>T8+AA8</f>
        <v/>
      </c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138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138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138</v>
      </c>
    </row>
    <row r="24">
      <c r="A24" s="39" t="inlineStr">
        <is>
          <t>ВСЕГО</t>
        </is>
      </c>
      <c r="B24" s="39" t="n"/>
      <c r="C24" s="40">
        <f>SUM(C8:C8)</f>
        <v/>
      </c>
      <c r="D24" s="40">
        <f>SUM(D8:D8)</f>
        <v/>
      </c>
      <c r="E24" s="40">
        <f>SUM(E8:E8)</f>
        <v/>
      </c>
      <c r="F24" s="40">
        <f>SUM(F8:F8)</f>
        <v/>
      </c>
      <c r="G24" s="40">
        <f>SUM(G8:G8)</f>
        <v/>
      </c>
      <c r="H24" s="40">
        <f>SUM(H8:H8)</f>
        <v/>
      </c>
      <c r="I24" s="40">
        <f>SUM(I8:I8)</f>
        <v/>
      </c>
      <c r="J24" s="40">
        <f>SUM(J8:J8)</f>
        <v/>
      </c>
      <c r="K24" s="40">
        <f>SUM(K8:K8)</f>
        <v/>
      </c>
      <c r="L24" s="40">
        <f>SUM(L8:L8)</f>
        <v/>
      </c>
      <c r="M24" s="40">
        <f>SUM(M8:M8)</f>
        <v/>
      </c>
      <c r="N24" s="40">
        <f>SUM(N8:N8)</f>
        <v/>
      </c>
      <c r="O24" s="40">
        <f>SUM(O8:O8)</f>
        <v/>
      </c>
      <c r="P24" s="40">
        <f>SUM(P8:P8)</f>
        <v/>
      </c>
      <c r="Q24" s="40">
        <f>SUM(Q8:Q8)</f>
        <v/>
      </c>
      <c r="R24" s="40">
        <f>SUM(R8:R8)</f>
        <v/>
      </c>
      <c r="S24" s="40">
        <f>SUM(S8:S8)</f>
        <v/>
      </c>
      <c r="T24" s="40">
        <f>SUM(T8:T8)</f>
        <v/>
      </c>
      <c r="U24" s="40">
        <f>SUM(U8:U8)</f>
        <v/>
      </c>
      <c r="V24" s="40">
        <f>SUM(V8:V8)</f>
        <v/>
      </c>
      <c r="W24" s="40">
        <f>SUM(W8:W8)</f>
        <v/>
      </c>
      <c r="X24" s="40">
        <f>SUM(X8:X8)</f>
        <v/>
      </c>
      <c r="Y24" s="40">
        <f>SUM(Y8:Y8)</f>
        <v/>
      </c>
      <c r="Z24" s="40">
        <f>SUM(Z8:Z8)</f>
        <v/>
      </c>
      <c r="AA24" s="40">
        <f>SUM(AA8:AA8)</f>
        <v/>
      </c>
      <c r="AB24" s="40">
        <f>SUM(AB8:AB8)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Туранов Степан Сергеевич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Разработка программных модулей</t>
        </is>
      </c>
      <c r="B8" s="10" t="inlineStr">
        <is>
          <t>23/ИП-291к</t>
        </is>
      </c>
      <c r="C8" s="11" t="n">
        <v>96</v>
      </c>
      <c r="D8" s="12" t="n"/>
      <c r="E8" s="13" t="n"/>
      <c r="F8" s="13" t="n"/>
      <c r="G8" s="14" t="n"/>
      <c r="H8" s="15" t="n"/>
      <c r="I8" s="16" t="n"/>
      <c r="J8" s="13" t="n"/>
      <c r="K8" s="11" t="n">
        <v>96</v>
      </c>
      <c r="L8" s="17" t="n"/>
      <c r="M8" s="18" t="n"/>
      <c r="N8" s="17" t="n">
        <v>96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12</v>
      </c>
      <c r="V8" s="10" t="n">
        <v>16</v>
      </c>
      <c r="W8" s="10" t="n">
        <v>20</v>
      </c>
      <c r="X8" s="10" t="n">
        <v>16</v>
      </c>
      <c r="Y8" s="10" t="n">
        <v>16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Учебная практика</t>
        </is>
      </c>
      <c r="B9" s="10" t="inlineStr">
        <is>
          <t>23/ИП-291к</t>
        </is>
      </c>
      <c r="C9" s="11" t="n">
        <v>144</v>
      </c>
      <c r="D9" s="12" t="n"/>
      <c r="E9" s="13" t="n"/>
      <c r="F9" s="13" t="n"/>
      <c r="G9" s="14" t="n"/>
      <c r="H9" s="15" t="n"/>
      <c r="I9" s="16" t="n"/>
      <c r="J9" s="13" t="n"/>
      <c r="K9" s="11" t="n">
        <v>144</v>
      </c>
      <c r="L9" s="17" t="n"/>
      <c r="M9" s="18" t="n"/>
      <c r="N9" s="17" t="n">
        <v>144</v>
      </c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Основы проектирования баз данных</t>
        </is>
      </c>
      <c r="B10" s="10" t="inlineStr">
        <is>
          <t>22/ИП-391к</t>
        </is>
      </c>
      <c r="C10" s="11" t="n">
        <v>68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68</v>
      </c>
      <c r="L10" s="17" t="n">
        <v>68</v>
      </c>
      <c r="M10" s="18" t="n"/>
      <c r="N10" s="17" t="n"/>
      <c r="O10" s="19" t="n"/>
      <c r="P10" s="21" t="n">
        <v>18</v>
      </c>
      <c r="Q10" s="21" t="n">
        <v>22</v>
      </c>
      <c r="R10" s="21" t="n">
        <v>6</v>
      </c>
      <c r="S10" s="21" t="n">
        <v>22</v>
      </c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Разработка программных модулей</t>
        </is>
      </c>
      <c r="B11" s="10" t="inlineStr">
        <is>
          <t>22/ИП-391к</t>
        </is>
      </c>
      <c r="C11" s="11" t="n">
        <v>126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126</v>
      </c>
      <c r="L11" s="17" t="n">
        <v>92</v>
      </c>
      <c r="M11" s="18" t="n"/>
      <c r="N11" s="17" t="n">
        <v>14</v>
      </c>
      <c r="O11" s="19" t="n"/>
      <c r="P11" s="21" t="n">
        <v>26</v>
      </c>
      <c r="Q11" s="21" t="n">
        <v>24</v>
      </c>
      <c r="R11" s="21" t="n">
        <v>28</v>
      </c>
      <c r="S11" s="21" t="n">
        <v>22</v>
      </c>
      <c r="T11" s="18">
        <f>SUM(P11:S11)</f>
        <v/>
      </c>
      <c r="U11" s="10" t="n">
        <v>2</v>
      </c>
      <c r="V11" s="10" t="n">
        <v>12</v>
      </c>
      <c r="W11" s="10" t="n">
        <v>4</v>
      </c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Внедрение и поддержка компьютерных систем</t>
        </is>
      </c>
      <c r="B12" s="10" t="inlineStr">
        <is>
          <t>22/ИП-391к</t>
        </is>
      </c>
      <c r="C12" s="11" t="n">
        <v>25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25</v>
      </c>
      <c r="L12" s="17" t="n">
        <v>25</v>
      </c>
      <c r="M12" s="18" t="n"/>
      <c r="N12" s="17" t="n"/>
      <c r="O12" s="19" t="n"/>
      <c r="P12" s="21" t="n">
        <v>6</v>
      </c>
      <c r="Q12" s="21" t="n">
        <v>8</v>
      </c>
      <c r="R12" s="21" t="n">
        <v>6</v>
      </c>
      <c r="S12" s="21" t="n">
        <v>5</v>
      </c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Технология разработки и защиты баз данных</t>
        </is>
      </c>
      <c r="B13" s="10" t="inlineStr">
        <is>
          <t>22/ИП-391к</t>
        </is>
      </c>
      <c r="C13" s="11" t="n">
        <v>159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159</v>
      </c>
      <c r="L13" s="17" t="n"/>
      <c r="M13" s="18" t="n"/>
      <c r="N13" s="17" t="n">
        <v>155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>
        <v>10</v>
      </c>
      <c r="V13" s="10" t="n">
        <v>26</v>
      </c>
      <c r="W13" s="10" t="n">
        <v>16</v>
      </c>
      <c r="X13" s="10" t="n">
        <v>34</v>
      </c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Технология разработки и защиты баз данных (ПРИЕМ КУРСОВОГО ПРОЕКТА)</t>
        </is>
      </c>
      <c r="B14" s="10" t="inlineStr">
        <is>
          <t>22/ИП-391к</t>
        </is>
      </c>
      <c r="C14" s="11" t="n">
        <v>22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22</v>
      </c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Учебная практика</t>
        </is>
      </c>
      <c r="B15" s="10" t="inlineStr">
        <is>
          <t>22/ИП-391к</t>
        </is>
      </c>
      <c r="C15" s="11" t="n">
        <v>84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84</v>
      </c>
      <c r="L15" s="17" t="n">
        <v>66</v>
      </c>
      <c r="M15" s="18" t="n"/>
      <c r="N15" s="17" t="n">
        <v>18</v>
      </c>
      <c r="O15" s="19" t="n"/>
      <c r="P15" s="21" t="n"/>
      <c r="Q15" s="21" t="n"/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Учебная практика</t>
        </is>
      </c>
      <c r="B16" s="10" t="inlineStr">
        <is>
          <t>22/ИП-391к</t>
        </is>
      </c>
      <c r="C16" s="11" t="n">
        <v>78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78</v>
      </c>
      <c r="L16" s="17" t="n"/>
      <c r="M16" s="18" t="n"/>
      <c r="N16" s="17" t="n">
        <v>78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Учебная практика</t>
        </is>
      </c>
      <c r="B17" s="10" t="inlineStr">
        <is>
          <t>23/ИС-291</t>
        </is>
      </c>
      <c r="C17" s="11" t="n">
        <v>72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72</v>
      </c>
      <c r="L17" s="17" t="n"/>
      <c r="M17" s="18" t="n"/>
      <c r="N17" s="17" t="n">
        <v>144</v>
      </c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Учебная практика</t>
        </is>
      </c>
      <c r="B18" s="10" t="inlineStr">
        <is>
          <t>23/ИС-292к</t>
        </is>
      </c>
      <c r="C18" s="11" t="n">
        <v>72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72</v>
      </c>
      <c r="L18" s="17" t="n"/>
      <c r="M18" s="18" t="n"/>
      <c r="N18" s="17" t="n">
        <v>144</v>
      </c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Основы проектирования баз данных</t>
        </is>
      </c>
      <c r="B19" s="10" t="inlineStr">
        <is>
          <t>22/ИС-391к</t>
        </is>
      </c>
      <c r="C19" s="11" t="n">
        <v>68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68</v>
      </c>
      <c r="L19" s="17" t="n">
        <v>58</v>
      </c>
      <c r="M19" s="18" t="n"/>
      <c r="N19" s="17" t="n"/>
      <c r="O19" s="19" t="n"/>
      <c r="P19" s="21" t="n">
        <v>26</v>
      </c>
      <c r="Q19" s="21" t="n">
        <v>28</v>
      </c>
      <c r="R19" s="21" t="n">
        <v>14</v>
      </c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Управление и автоматизация баз данных</t>
        </is>
      </c>
      <c r="B20" s="25" t="inlineStr">
        <is>
          <t>22/ИС-391к</t>
        </is>
      </c>
      <c r="C20" s="11" t="n">
        <v>100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100</v>
      </c>
      <c r="L20" s="17" t="n"/>
      <c r="M20" s="18" t="n"/>
      <c r="N20" s="17" t="n">
        <v>90</v>
      </c>
      <c r="O20" s="19" t="n"/>
      <c r="P20" s="21" t="n"/>
      <c r="Q20" s="21" t="n"/>
      <c r="R20" s="21" t="n"/>
      <c r="S20" s="21" t="n"/>
      <c r="T20" s="18">
        <f>SUM(P20:S20)</f>
        <v/>
      </c>
      <c r="U20" s="10" t="n">
        <v>8</v>
      </c>
      <c r="V20" s="10" t="n">
        <v>16</v>
      </c>
      <c r="W20" s="10" t="n">
        <v>12</v>
      </c>
      <c r="X20" s="10" t="n">
        <v>10</v>
      </c>
      <c r="Y20" s="10" t="n">
        <v>16</v>
      </c>
      <c r="Z20" s="10" t="n"/>
      <c r="AA20" s="18">
        <f>SUM(U20:Z20)</f>
        <v/>
      </c>
      <c r="AB20" s="12">
        <f>T20+AA20</f>
        <v/>
      </c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1042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1042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1042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72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72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72</v>
      </c>
    </row>
    <row r="24">
      <c r="A24" s="39" t="inlineStr">
        <is>
          <t>ВСЕГО</t>
        </is>
      </c>
      <c r="B24" s="39" t="n"/>
      <c r="C24" s="40">
        <f>SUM(C8:C20)</f>
        <v/>
      </c>
      <c r="D24" s="40">
        <f>SUM(D8:D20)</f>
        <v/>
      </c>
      <c r="E24" s="40">
        <f>SUM(E8:E20)</f>
        <v/>
      </c>
      <c r="F24" s="40">
        <f>SUM(F8:F20)</f>
        <v/>
      </c>
      <c r="G24" s="40">
        <f>SUM(G8:G20)</f>
        <v/>
      </c>
      <c r="H24" s="40">
        <f>SUM(H8:H20)</f>
        <v/>
      </c>
      <c r="I24" s="40">
        <f>SUM(I8:I20)</f>
        <v/>
      </c>
      <c r="J24" s="40">
        <f>SUM(J8:J20)</f>
        <v/>
      </c>
      <c r="K24" s="40">
        <f>SUM(K8:K20)</f>
        <v/>
      </c>
      <c r="L24" s="40">
        <f>SUM(L8:L20)</f>
        <v/>
      </c>
      <c r="M24" s="40">
        <f>SUM(M8:M20)</f>
        <v/>
      </c>
      <c r="N24" s="40">
        <f>SUM(N8:N20)</f>
        <v/>
      </c>
      <c r="O24" s="40">
        <f>SUM(O8:O20)</f>
        <v/>
      </c>
      <c r="P24" s="40">
        <f>SUM(P8:P20)</f>
        <v/>
      </c>
      <c r="Q24" s="40">
        <f>SUM(Q8:Q20)</f>
        <v/>
      </c>
      <c r="R24" s="40">
        <f>SUM(R8:R20)</f>
        <v/>
      </c>
      <c r="S24" s="40">
        <f>SUM(S8:S20)</f>
        <v/>
      </c>
      <c r="T24" s="40">
        <f>SUM(T8:T20)</f>
        <v/>
      </c>
      <c r="U24" s="40">
        <f>SUM(U8:U20)</f>
        <v/>
      </c>
      <c r="V24" s="40">
        <f>SUM(V8:V20)</f>
        <v/>
      </c>
      <c r="W24" s="40">
        <f>SUM(W8:W20)</f>
        <v/>
      </c>
      <c r="X24" s="40">
        <f>SUM(X8:X20)</f>
        <v/>
      </c>
      <c r="Y24" s="40">
        <f>SUM(Y8:Y20)</f>
        <v/>
      </c>
      <c r="Z24" s="40">
        <f>SUM(Z8:Z20)</f>
        <v/>
      </c>
      <c r="AA24" s="40">
        <f>SUM(AA8:AA20)</f>
        <v/>
      </c>
      <c r="AB24" s="40">
        <f>SUM(AB8:AB20)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Тымченко Александр Николаевич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 (1 подгруппа)</t>
        </is>
      </c>
      <c r="B8" s="10" t="inlineStr">
        <is>
          <t>21/РП-491</t>
        </is>
      </c>
      <c r="C8" s="11" t="n">
        <v>36</v>
      </c>
      <c r="D8" s="12" t="n"/>
      <c r="E8" s="13" t="n"/>
      <c r="F8" s="13" t="n"/>
      <c r="G8" s="14" t="n"/>
      <c r="H8" s="15" t="n"/>
      <c r="I8" s="16" t="n"/>
      <c r="J8" s="13" t="n"/>
      <c r="K8" s="11" t="n">
        <v>36</v>
      </c>
      <c r="L8" s="17" t="n">
        <v>72</v>
      </c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Учебная практика. Электрослесарная практика (1 подгруппа )</t>
        </is>
      </c>
      <c r="B9" s="10" t="inlineStr">
        <is>
          <t>22/ЭО-391</t>
        </is>
      </c>
      <c r="C9" s="11" t="n">
        <v>36</v>
      </c>
      <c r="D9" s="12" t="n"/>
      <c r="E9" s="13" t="n"/>
      <c r="F9" s="13" t="n"/>
      <c r="G9" s="14" t="n"/>
      <c r="H9" s="15" t="n"/>
      <c r="I9" s="16" t="n"/>
      <c r="J9" s="13" t="n"/>
      <c r="K9" s="11" t="n">
        <v>36</v>
      </c>
      <c r="L9" s="17" t="n"/>
      <c r="M9" s="18" t="n"/>
      <c r="N9" s="17" t="n">
        <v>72</v>
      </c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Учебная практика. Электрослесарная практика (1 подгруппа )</t>
        </is>
      </c>
      <c r="B10" s="10" t="inlineStr">
        <is>
          <t>22/ЭО-392</t>
        </is>
      </c>
      <c r="C10" s="11" t="n">
        <v>36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36</v>
      </c>
      <c r="L10" s="17" t="n"/>
      <c r="M10" s="18" t="n"/>
      <c r="N10" s="17" t="n">
        <v>72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Учебная практика (электромонтажная)</t>
        </is>
      </c>
      <c r="B11" s="10" t="inlineStr">
        <is>
          <t>22/МР-391</t>
        </is>
      </c>
      <c r="C11" s="11" t="n">
        <v>108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108</v>
      </c>
      <c r="L11" s="17" t="n">
        <v>108</v>
      </c>
      <c r="M11" s="18" t="n"/>
      <c r="N11" s="17" t="n">
        <v>72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216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216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216</v>
      </c>
    </row>
    <row r="24">
      <c r="A24" s="39" t="inlineStr">
        <is>
          <t>ВСЕГО</t>
        </is>
      </c>
      <c r="B24" s="39" t="n"/>
      <c r="C24" s="40">
        <f>SUM(C8:C11)</f>
        <v/>
      </c>
      <c r="D24" s="40">
        <f>SUM(D8:D11)</f>
        <v/>
      </c>
      <c r="E24" s="40">
        <f>SUM(E8:E11)</f>
        <v/>
      </c>
      <c r="F24" s="40">
        <f>SUM(F8:F11)</f>
        <v/>
      </c>
      <c r="G24" s="40">
        <f>SUM(G8:G11)</f>
        <v/>
      </c>
      <c r="H24" s="40">
        <f>SUM(H8:H11)</f>
        <v/>
      </c>
      <c r="I24" s="40">
        <f>SUM(I8:I11)</f>
        <v/>
      </c>
      <c r="J24" s="40">
        <f>SUM(J8:J11)</f>
        <v/>
      </c>
      <c r="K24" s="40">
        <f>SUM(K8:K11)</f>
        <v/>
      </c>
      <c r="L24" s="40">
        <f>SUM(L8:L11)</f>
        <v/>
      </c>
      <c r="M24" s="40">
        <f>SUM(M8:M11)</f>
        <v/>
      </c>
      <c r="N24" s="40">
        <f>SUM(N8:N11)</f>
        <v/>
      </c>
      <c r="O24" s="40">
        <f>SUM(O8:O11)</f>
        <v/>
      </c>
      <c r="P24" s="40">
        <f>SUM(P8:P11)</f>
        <v/>
      </c>
      <c r="Q24" s="40">
        <f>SUM(Q8:Q11)</f>
        <v/>
      </c>
      <c r="R24" s="40">
        <f>SUM(R8:R11)</f>
        <v/>
      </c>
      <c r="S24" s="40">
        <f>SUM(S8:S11)</f>
        <v/>
      </c>
      <c r="T24" s="40">
        <f>SUM(T8:T11)</f>
        <v/>
      </c>
      <c r="U24" s="40">
        <f>SUM(U8:U11)</f>
        <v/>
      </c>
      <c r="V24" s="40">
        <f>SUM(V8:V11)</f>
        <v/>
      </c>
      <c r="W24" s="40">
        <f>SUM(W8:W11)</f>
        <v/>
      </c>
      <c r="X24" s="40">
        <f>SUM(X8:X11)</f>
        <v/>
      </c>
      <c r="Y24" s="40">
        <f>SUM(Y8:Y11)</f>
        <v/>
      </c>
      <c r="Z24" s="40">
        <f>SUM(Z8:Z11)</f>
        <v/>
      </c>
      <c r="AA24" s="40">
        <f>SUM(AA8:AA11)</f>
        <v/>
      </c>
      <c r="AB24" s="40">
        <f>SUM(AB8:AB11)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Тымченко Анастасия Ивановна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Экономика организации</t>
        </is>
      </c>
      <c r="B8" s="10" t="inlineStr">
        <is>
          <t>23/Б-291к</t>
        </is>
      </c>
      <c r="C8" s="11" t="n">
        <v>84</v>
      </c>
      <c r="D8" s="12" t="n"/>
      <c r="E8" s="13" t="n"/>
      <c r="F8" s="13" t="n"/>
      <c r="G8" s="14" t="n"/>
      <c r="H8" s="15" t="n"/>
      <c r="I8" s="16" t="n"/>
      <c r="J8" s="13" t="n"/>
      <c r="K8" s="11" t="n">
        <v>84</v>
      </c>
      <c r="L8" s="17" t="n"/>
      <c r="M8" s="18" t="n"/>
      <c r="N8" s="17" t="n">
        <v>76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12</v>
      </c>
      <c r="V8" s="10" t="n">
        <v>12</v>
      </c>
      <c r="W8" s="10" t="n">
        <v>16</v>
      </c>
      <c r="X8" s="10" t="n">
        <v>16</v>
      </c>
      <c r="Y8" s="10" t="n">
        <v>28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Основы банковского дела</t>
        </is>
      </c>
      <c r="B9" s="10" t="inlineStr">
        <is>
          <t>23/Б-291к</t>
        </is>
      </c>
      <c r="C9" s="11" t="n">
        <v>68</v>
      </c>
      <c r="D9" s="12" t="n"/>
      <c r="E9" s="13" t="n"/>
      <c r="F9" s="13" t="n"/>
      <c r="G9" s="14" t="n"/>
      <c r="H9" s="15" t="n"/>
      <c r="I9" s="16" t="n"/>
      <c r="J9" s="13" t="n"/>
      <c r="K9" s="11" t="n">
        <v>68</v>
      </c>
      <c r="L9" s="17" t="n">
        <v>60</v>
      </c>
      <c r="M9" s="18" t="n"/>
      <c r="N9" s="17" t="n">
        <v>0</v>
      </c>
      <c r="O9" s="19" t="n"/>
      <c r="P9" s="21" t="n">
        <v>20</v>
      </c>
      <c r="Q9" s="21" t="n">
        <v>16</v>
      </c>
      <c r="R9" s="21" t="n">
        <v>12</v>
      </c>
      <c r="S9" s="21" t="n">
        <v>20</v>
      </c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Учебная практика</t>
        </is>
      </c>
      <c r="B10" s="10" t="inlineStr">
        <is>
          <t>23/Б-291к</t>
        </is>
      </c>
      <c r="C10" s="11" t="n">
        <v>72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72</v>
      </c>
      <c r="L10" s="17" t="n"/>
      <c r="M10" s="18" t="n"/>
      <c r="N10" s="17" t="n">
        <v>72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Учебная практика</t>
        </is>
      </c>
      <c r="B11" s="10" t="inlineStr">
        <is>
          <t>23/Б-291к</t>
        </is>
      </c>
      <c r="C11" s="11" t="n">
        <v>72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72</v>
      </c>
      <c r="L11" s="17" t="n"/>
      <c r="M11" s="18" t="n"/>
      <c r="N11" s="17" t="n">
        <v>72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Производственная практика (по профилю специальности)</t>
        </is>
      </c>
      <c r="B12" s="10" t="inlineStr">
        <is>
          <t>22/Б-391кв</t>
        </is>
      </c>
      <c r="C12" s="11" t="n">
        <v>9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9</v>
      </c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Производственная практика (по профилю специальности)</t>
        </is>
      </c>
      <c r="B13" s="10" t="inlineStr">
        <is>
          <t>22/Б-391кв</t>
        </is>
      </c>
      <c r="C13" s="11" t="n">
        <v>4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4</v>
      </c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Производственная практика (по профилю специальности)</t>
        </is>
      </c>
      <c r="B14" s="10" t="inlineStr">
        <is>
          <t>22/Б-391кв</t>
        </is>
      </c>
      <c r="C14" s="11" t="n">
        <v>9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9</v>
      </c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Квалификационный экзамен</t>
        </is>
      </c>
      <c r="B15" s="10" t="inlineStr">
        <is>
          <t>22/Б-391кв</t>
        </is>
      </c>
      <c r="C15" s="11" t="n">
        <v>6.930000000000001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6.930000000000001</v>
      </c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ПРОИЗВОДСТВЕННАЯ ПРАКТИКА (ПРЕДДИПЛОМНАЯ)</t>
        </is>
      </c>
      <c r="B16" s="10" t="inlineStr">
        <is>
          <t>22/Б-391кв</t>
        </is>
      </c>
      <c r="C16" s="11" t="n">
        <v>20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20</v>
      </c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Подготовка выпускной квалификационной работы</t>
        </is>
      </c>
      <c r="B17" s="10" t="inlineStr">
        <is>
          <t>22/Б-391кв</t>
        </is>
      </c>
      <c r="C17" s="11" t="n">
        <v>66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66</v>
      </c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Подготовка выпускной квалификационной работы (НОРМОКОНТРОЛЬ)</t>
        </is>
      </c>
      <c r="B18" s="10" t="inlineStr">
        <is>
          <t>22/Б-391кв</t>
        </is>
      </c>
      <c r="C18" s="11" t="n">
        <v>5.5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5.5</v>
      </c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Защита выпускной квалификационной работы</t>
        </is>
      </c>
      <c r="B19" s="10" t="inlineStr">
        <is>
          <t>22/Б-391кв</t>
        </is>
      </c>
      <c r="C19" s="11" t="n">
        <v>11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11</v>
      </c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Экономика организации</t>
        </is>
      </c>
      <c r="B20" s="25" t="inlineStr">
        <is>
          <t>23/ЭК-291к</t>
        </is>
      </c>
      <c r="C20" s="11" t="n">
        <v>84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84</v>
      </c>
      <c r="L20" s="17" t="n"/>
      <c r="M20" s="18" t="n"/>
      <c r="N20" s="17" t="n">
        <v>72</v>
      </c>
      <c r="O20" s="19" t="n"/>
      <c r="P20" s="21" t="n"/>
      <c r="Q20" s="21" t="n"/>
      <c r="R20" s="21" t="n"/>
      <c r="S20" s="21" t="n"/>
      <c r="T20" s="18">
        <f>SUM(P20:S20)</f>
        <v/>
      </c>
      <c r="U20" s="10" t="n">
        <v>12</v>
      </c>
      <c r="V20" s="10" t="n">
        <v>12</v>
      </c>
      <c r="W20" s="10" t="n">
        <v>16</v>
      </c>
      <c r="X20" s="10" t="n">
        <v>20</v>
      </c>
      <c r="Y20" s="10" t="n">
        <v>24</v>
      </c>
      <c r="Z20" s="10" t="n"/>
      <c r="AA20" s="18">
        <f>SUM(U20:Z20)</f>
        <v/>
      </c>
      <c r="AB20" s="12">
        <f>T20+AA20</f>
        <v/>
      </c>
    </row>
    <row r="21">
      <c r="A21" s="9" t="inlineStr">
        <is>
          <t>Основы банковского дела</t>
        </is>
      </c>
      <c r="B21" s="25" t="inlineStr">
        <is>
          <t>22/ЭК-391кв</t>
        </is>
      </c>
      <c r="C21" s="11" t="n">
        <v>72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72</v>
      </c>
      <c r="L21" s="17" t="n">
        <v>60</v>
      </c>
      <c r="M21" s="18" t="n"/>
      <c r="N21" s="17" t="n"/>
      <c r="O21" s="19" t="n"/>
      <c r="P21" s="21" t="n">
        <v>18</v>
      </c>
      <c r="Q21" s="21" t="n">
        <v>14</v>
      </c>
      <c r="R21" s="21" t="n">
        <v>12</v>
      </c>
      <c r="S21" s="21" t="n">
        <v>14</v>
      </c>
      <c r="T21" s="18">
        <f>SUM(P21:S21)</f>
        <v/>
      </c>
      <c r="U21" s="10" t="n">
        <v>14</v>
      </c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ПРОИЗВОДСТВЕННАЯ ПРАКТИКА (ПРЕДДИПЛОМНАЯ)</t>
        </is>
      </c>
      <c r="B22" s="10" t="inlineStr">
        <is>
          <t>22/ЭК-391кв</t>
        </is>
      </c>
      <c r="C22" s="11" t="n">
        <v>12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12</v>
      </c>
      <c r="L22" s="17" t="n"/>
      <c r="M22" s="18" t="n"/>
      <c r="N22" s="17" t="n"/>
      <c r="O22" s="19" t="n"/>
      <c r="P22" s="21" t="n"/>
      <c r="Q22" s="21" t="n"/>
      <c r="R22" s="21" t="n"/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Подготовка выпускной квалификационной работы</t>
        </is>
      </c>
      <c r="B23" s="10" t="inlineStr">
        <is>
          <t>22/ЭК-391кв</t>
        </is>
      </c>
      <c r="C23" s="11" t="n">
        <v>36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36</v>
      </c>
      <c r="L23" s="17" t="n"/>
      <c r="M23" s="18" t="n"/>
      <c r="N23" s="17" t="n"/>
      <c r="O23" s="19" t="n"/>
      <c r="P23" s="21" t="n"/>
      <c r="Q23" s="21" t="n"/>
      <c r="R23" s="21" t="n"/>
      <c r="S23" s="21" t="n"/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Подготовка выпускной квалификационной работы (НОРМОКОНТРОЛЬ)</t>
        </is>
      </c>
      <c r="B24" s="10" t="inlineStr">
        <is>
          <t>22/ЭК-391кв</t>
        </is>
      </c>
      <c r="C24" s="11" t="n">
        <v>3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3</v>
      </c>
      <c r="L24" s="17" t="n"/>
      <c r="M24" s="18" t="n"/>
      <c r="N24" s="17" t="n"/>
      <c r="O24" s="19" t="n"/>
      <c r="P24" s="21" t="n"/>
      <c r="Q24" s="21" t="n"/>
      <c r="R24" s="21" t="n"/>
      <c r="S24" s="21" t="n"/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Экономика организации</t>
        </is>
      </c>
      <c r="B25" s="10" t="inlineStr">
        <is>
          <t>23/зЛ-291к</t>
        </is>
      </c>
      <c r="C25" s="11" t="n">
        <v>12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12</v>
      </c>
      <c r="L25" s="17" t="n">
        <v>12</v>
      </c>
      <c r="M25" s="18" t="n"/>
      <c r="N25" s="17" t="n"/>
      <c r="O25" s="19" t="n"/>
      <c r="P25" s="21" t="n"/>
      <c r="Q25" s="21" t="n"/>
      <c r="R25" s="21" t="n"/>
      <c r="S25" s="21" t="n"/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28" t="inlineStr">
        <is>
          <t xml:space="preserve">Итого </t>
        </is>
      </c>
      <c r="B26" s="29" t="inlineStr">
        <is>
          <t>внебюджет</t>
        </is>
      </c>
      <c r="C26" s="30" t="n">
        <v>646.4300000000001</v>
      </c>
      <c r="D26" s="39" t="n"/>
      <c r="E26" s="39" t="n"/>
      <c r="F26" s="39" t="n"/>
      <c r="G26" s="39" t="n"/>
      <c r="H26" s="39" t="n"/>
      <c r="I26" s="39" t="n"/>
      <c r="J26" s="39" t="n"/>
      <c r="K26" s="30" t="n">
        <v>646.4300000000001</v>
      </c>
      <c r="L26" s="32" t="n"/>
      <c r="M26" s="33" t="n"/>
      <c r="N26" s="33" t="n"/>
      <c r="O26" s="34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  <c r="AA26" s="40" t="n"/>
      <c r="AB26" s="30" t="n">
        <v>646.4300000000001</v>
      </c>
    </row>
    <row r="27">
      <c r="A27" s="28" t="inlineStr">
        <is>
          <t xml:space="preserve">Итого </t>
        </is>
      </c>
      <c r="B27" s="29" t="inlineStr">
        <is>
          <t>бюджет</t>
        </is>
      </c>
      <c r="C27" s="37" t="n">
        <v>0</v>
      </c>
      <c r="D27" s="39" t="n"/>
      <c r="E27" s="39" t="n"/>
      <c r="F27" s="39" t="n"/>
      <c r="G27" s="39" t="n"/>
      <c r="H27" s="39" t="n"/>
      <c r="I27" s="39" t="n"/>
      <c r="J27" s="39" t="n"/>
      <c r="K27" s="37" t="n">
        <v>0</v>
      </c>
      <c r="L27" s="32" t="n"/>
      <c r="M27" s="33" t="n"/>
      <c r="N27" s="33" t="n"/>
      <c r="O27" s="34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  <c r="AA27" s="39" t="n"/>
      <c r="AB27" s="37" t="n">
        <v>0</v>
      </c>
    </row>
    <row r="28">
      <c r="A28" s="39" t="inlineStr">
        <is>
          <t>ВСЕГО</t>
        </is>
      </c>
      <c r="B28" s="39" t="n"/>
      <c r="C28" s="40">
        <f>SUM(C8:C25)</f>
        <v/>
      </c>
      <c r="D28" s="40">
        <f>SUM(D8:D25)</f>
        <v/>
      </c>
      <c r="E28" s="40">
        <f>SUM(E8:E25)</f>
        <v/>
      </c>
      <c r="F28" s="40">
        <f>SUM(F8:F25)</f>
        <v/>
      </c>
      <c r="G28" s="40">
        <f>SUM(G8:G25)</f>
        <v/>
      </c>
      <c r="H28" s="40">
        <f>SUM(H8:H25)</f>
        <v/>
      </c>
      <c r="I28" s="40">
        <f>SUM(I8:I25)</f>
        <v/>
      </c>
      <c r="J28" s="40">
        <f>SUM(J8:J25)</f>
        <v/>
      </c>
      <c r="K28" s="40">
        <f>SUM(K8:K25)</f>
        <v/>
      </c>
      <c r="L28" s="40">
        <f>SUM(L8:L25)</f>
        <v/>
      </c>
      <c r="M28" s="40">
        <f>SUM(M8:M25)</f>
        <v/>
      </c>
      <c r="N28" s="40">
        <f>SUM(N8:N25)</f>
        <v/>
      </c>
      <c r="O28" s="40">
        <f>SUM(O8:O25)</f>
        <v/>
      </c>
      <c r="P28" s="40">
        <f>SUM(P8:P25)</f>
        <v/>
      </c>
      <c r="Q28" s="40">
        <f>SUM(Q8:Q25)</f>
        <v/>
      </c>
      <c r="R28" s="40">
        <f>SUM(R8:R25)</f>
        <v/>
      </c>
      <c r="S28" s="40">
        <f>SUM(S8:S25)</f>
        <v/>
      </c>
      <c r="T28" s="40">
        <f>SUM(T8:T25)</f>
        <v/>
      </c>
      <c r="U28" s="40">
        <f>SUM(U8:U25)</f>
        <v/>
      </c>
      <c r="V28" s="40">
        <f>SUM(V8:V25)</f>
        <v/>
      </c>
      <c r="W28" s="40">
        <f>SUM(W8:W25)</f>
        <v/>
      </c>
      <c r="X28" s="40">
        <f>SUM(X8:X25)</f>
        <v/>
      </c>
      <c r="Y28" s="40">
        <f>SUM(Y8:Y25)</f>
        <v/>
      </c>
      <c r="Z28" s="40">
        <f>SUM(Z8:Z25)</f>
        <v/>
      </c>
      <c r="AA28" s="40">
        <f>SUM(AA8:AA25)</f>
        <v/>
      </c>
      <c r="AB28" s="40">
        <f>SUM(AB8:AB25)</f>
        <v/>
      </c>
    </row>
    <row r="29">
      <c r="A29" s="53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</row>
    <row r="30">
      <c r="A30" s="42" t="inlineStr">
        <is>
          <t>Тарифная ставка _______________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42" t="inlineStr">
        <is>
          <t>За проверку тетрадей _______________</t>
        </is>
      </c>
      <c r="L30" s="3" t="n"/>
      <c r="M30" s="3" t="n"/>
      <c r="N30" s="3" t="n"/>
      <c r="O30" s="3" t="n"/>
      <c r="P30" s="3" t="n"/>
      <c r="Q30" s="3" t="n"/>
      <c r="R30" s="3" t="n"/>
      <c r="S30" s="42" t="inlineStr">
        <is>
          <t>Не выполнено часов ______________</t>
        </is>
      </c>
      <c r="T30" s="3" t="n"/>
      <c r="U30" s="3" t="n"/>
      <c r="V30" s="43" t="n"/>
      <c r="W30" s="3" t="n"/>
      <c r="X30" s="3" t="n"/>
      <c r="Y30" s="3" t="n"/>
      <c r="Z30" s="3" t="n"/>
      <c r="AA30" s="3" t="n"/>
      <c r="AB30" s="3" t="n"/>
    </row>
    <row r="31">
      <c r="A31" s="42" t="inlineStr">
        <is>
          <t>Стоимость часа _________________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42" t="inlineStr">
        <is>
          <t>За классное руководство ____________</t>
        </is>
      </c>
      <c r="L31" s="3" t="n"/>
      <c r="M31" s="3" t="n"/>
      <c r="N31" s="3" t="n"/>
      <c r="O31" s="3" t="n"/>
      <c r="P31" s="3" t="n"/>
      <c r="Q31" s="3" t="n"/>
      <c r="R31" s="3" t="n"/>
      <c r="S31" s="42" t="inlineStr">
        <is>
          <t>Дано сверх плана _________________</t>
        </is>
      </c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</row>
    <row r="32">
      <c r="A32" s="42" t="inlineStr">
        <is>
          <t>Оклад в месяц __________________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42" t="inlineStr">
        <is>
          <t>За заведование кабинетом ___________</t>
        </is>
      </c>
      <c r="L32" s="3" t="n"/>
      <c r="M32" s="3" t="n"/>
      <c r="N32" s="3" t="n"/>
      <c r="O32" s="3" t="n"/>
      <c r="P32" s="3" t="n"/>
      <c r="Q32" s="3" t="n"/>
      <c r="R32" s="3" t="n"/>
      <c r="S32" s="42" t="inlineStr">
        <is>
          <t>Итого зарплата в месяц ____________</t>
        </is>
      </c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</row>
    <row r="33">
      <c r="A33" s="3" t="n"/>
      <c r="B33" s="3" t="n"/>
      <c r="C33" s="42" t="inlineStr">
        <is>
          <t>За руководство ПК _________________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Q33" s="3" t="n"/>
      <c r="R33" s="3" t="n"/>
      <c r="S33" s="42" t="inlineStr">
        <is>
          <t>Зарплата за год ___________________ в т.ч. за пед.часы</t>
        </is>
      </c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</row>
    <row r="34">
      <c r="A34" s="3" t="n"/>
      <c r="B34" s="3" t="n"/>
      <c r="C34" s="42" t="inlineStr">
        <is>
          <t>Зам. директора по УР ______________</t>
        </is>
      </c>
      <c r="E34" s="3" t="n"/>
      <c r="F34" s="3" t="n"/>
      <c r="G34" s="3" t="n"/>
      <c r="H34" s="3" t="n"/>
      <c r="I34" s="3" t="inlineStr">
        <is>
          <t>Е.В. Кшецкая</t>
        </is>
      </c>
      <c r="K34" s="3" t="n"/>
      <c r="L34" s="3" t="n"/>
      <c r="M34" s="3" t="n"/>
      <c r="N34" s="3" t="n"/>
      <c r="O34" s="3" t="n"/>
      <c r="Q34" s="3" t="n"/>
      <c r="R34" s="3" t="n"/>
      <c r="S34" s="3" t="inlineStr">
        <is>
          <t>Зав.учебной частью_____________________О.В. Подковыркина</t>
        </is>
      </c>
      <c r="T34" s="3" t="n"/>
      <c r="U34" s="3" t="n"/>
      <c r="V34" s="3" t="n"/>
      <c r="W34" s="3" t="n"/>
      <c r="X34" s="3" t="n"/>
      <c r="Y34" s="3" t="n"/>
      <c r="AA34" s="3" t="n"/>
      <c r="AB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Q35" s="3" t="n"/>
      <c r="R35" s="3" t="n"/>
      <c r="S35" s="42" t="inlineStr">
        <is>
          <t>С пед. нагрузкой ознакомлен преподаватель: _____________</t>
        </is>
      </c>
      <c r="T35" s="3" t="n"/>
      <c r="U35" s="3" t="n"/>
      <c r="V35" s="3" t="n"/>
      <c r="X35" s="3" t="n"/>
      <c r="Y35" s="3" t="n"/>
      <c r="AA35" s="3" t="n"/>
      <c r="AB35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Тымченко, Исмагилов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</t>
        </is>
      </c>
      <c r="B8" s="10" t="inlineStr">
        <is>
          <t>23/КС-291к</t>
        </is>
      </c>
      <c r="C8" s="11" t="n">
        <v>72</v>
      </c>
      <c r="D8" s="12" t="n"/>
      <c r="E8" s="13" t="n"/>
      <c r="F8" s="13" t="n"/>
      <c r="G8" s="14" t="n"/>
      <c r="H8" s="15" t="n"/>
      <c r="I8" s="16" t="n"/>
      <c r="J8" s="13" t="n"/>
      <c r="K8" s="11" t="n">
        <v>72</v>
      </c>
      <c r="L8" s="17" t="n"/>
      <c r="M8" s="18" t="n"/>
      <c r="N8" s="17" t="n">
        <v>72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Учебная практика. Электроизмерительная практика</t>
        </is>
      </c>
      <c r="B9" s="10" t="inlineStr">
        <is>
          <t>23/ЭО-291</t>
        </is>
      </c>
      <c r="C9" s="11" t="n">
        <v>36</v>
      </c>
      <c r="D9" s="12" t="n"/>
      <c r="E9" s="13" t="n"/>
      <c r="F9" s="13" t="n"/>
      <c r="G9" s="14" t="n"/>
      <c r="H9" s="15" t="n"/>
      <c r="I9" s="16" t="n"/>
      <c r="J9" s="13" t="n"/>
      <c r="K9" s="11" t="n">
        <v>36</v>
      </c>
      <c r="L9" s="17" t="n"/>
      <c r="M9" s="18" t="n"/>
      <c r="N9" s="17" t="n">
        <v>36</v>
      </c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Учебная практика (электромонтажная)</t>
        </is>
      </c>
      <c r="B10" s="10" t="inlineStr">
        <is>
          <t>23/ЭО-291</t>
        </is>
      </c>
      <c r="C10" s="11" t="n">
        <v>72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72</v>
      </c>
      <c r="L10" s="17" t="n"/>
      <c r="M10" s="18" t="n"/>
      <c r="N10" s="17" t="n">
        <v>72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Учебная практика. Электроизмерительная практика</t>
        </is>
      </c>
      <c r="B11" s="10" t="inlineStr">
        <is>
          <t>23/п ЭО-292</t>
        </is>
      </c>
      <c r="C11" s="11" t="n">
        <v>36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36</v>
      </c>
      <c r="L11" s="17" t="n"/>
      <c r="M11" s="18" t="n"/>
      <c r="N11" s="17" t="n">
        <v>36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Учебная практика (электромонтажная)</t>
        </is>
      </c>
      <c r="B12" s="10" t="inlineStr">
        <is>
          <t>23/п ЭО-292</t>
        </is>
      </c>
      <c r="C12" s="11" t="n">
        <v>72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72</v>
      </c>
      <c r="L12" s="17" t="n"/>
      <c r="M12" s="18" t="n"/>
      <c r="N12" s="17" t="n">
        <v>72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Учебная практика (электромонтажная)</t>
        </is>
      </c>
      <c r="B13" s="10" t="inlineStr">
        <is>
          <t>22/ПГЗ-391</t>
        </is>
      </c>
      <c r="C13" s="11" t="n">
        <v>108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108</v>
      </c>
      <c r="L13" s="17" t="n">
        <v>72</v>
      </c>
      <c r="M13" s="18" t="n"/>
      <c r="N13" s="17" t="n">
        <v>36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Учебная практика</t>
        </is>
      </c>
      <c r="B14" s="10" t="inlineStr">
        <is>
          <t>21/ПГЗ-491в</t>
        </is>
      </c>
      <c r="C14" s="11" t="n">
        <v>36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36</v>
      </c>
      <c r="L14" s="17" t="n">
        <v>72</v>
      </c>
      <c r="M14" s="18" t="n"/>
      <c r="N14" s="17" t="n"/>
      <c r="O14" s="19" t="n"/>
      <c r="P14" s="21" t="n"/>
      <c r="Q14" s="21" t="n"/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Учебная практика</t>
        </is>
      </c>
      <c r="B15" s="10" t="inlineStr">
        <is>
          <t>21/ПГЗ-491в</t>
        </is>
      </c>
      <c r="C15" s="11" t="n">
        <v>36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36</v>
      </c>
      <c r="L15" s="17" t="n">
        <v>72</v>
      </c>
      <c r="M15" s="18" t="n"/>
      <c r="N15" s="17" t="n"/>
      <c r="O15" s="19" t="n"/>
      <c r="P15" s="21" t="n"/>
      <c r="Q15" s="21" t="n"/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72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72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72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396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396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396</v>
      </c>
    </row>
    <row r="24">
      <c r="A24" s="39" t="inlineStr">
        <is>
          <t>ВСЕГО</t>
        </is>
      </c>
      <c r="B24" s="39" t="n"/>
      <c r="C24" s="40">
        <f>SUM(C8:C15)</f>
        <v/>
      </c>
      <c r="D24" s="40">
        <f>SUM(D8:D15)</f>
        <v/>
      </c>
      <c r="E24" s="40">
        <f>SUM(E8:E15)</f>
        <v/>
      </c>
      <c r="F24" s="40">
        <f>SUM(F8:F15)</f>
        <v/>
      </c>
      <c r="G24" s="40">
        <f>SUM(G8:G15)</f>
        <v/>
      </c>
      <c r="H24" s="40">
        <f>SUM(H8:H15)</f>
        <v/>
      </c>
      <c r="I24" s="40">
        <f>SUM(I8:I15)</f>
        <v/>
      </c>
      <c r="J24" s="40">
        <f>SUM(J8:J15)</f>
        <v/>
      </c>
      <c r="K24" s="40">
        <f>SUM(K8:K15)</f>
        <v/>
      </c>
      <c r="L24" s="40">
        <f>SUM(L8:L15)</f>
        <v/>
      </c>
      <c r="M24" s="40">
        <f>SUM(M8:M15)</f>
        <v/>
      </c>
      <c r="N24" s="40">
        <f>SUM(N8:N15)</f>
        <v/>
      </c>
      <c r="O24" s="40">
        <f>SUM(O8:O15)</f>
        <v/>
      </c>
      <c r="P24" s="40">
        <f>SUM(P8:P15)</f>
        <v/>
      </c>
      <c r="Q24" s="40">
        <f>SUM(Q8:Q15)</f>
        <v/>
      </c>
      <c r="R24" s="40">
        <f>SUM(R8:R15)</f>
        <v/>
      </c>
      <c r="S24" s="40">
        <f>SUM(S8:S15)</f>
        <v/>
      </c>
      <c r="T24" s="40">
        <f>SUM(T8:T15)</f>
        <v/>
      </c>
      <c r="U24" s="40">
        <f>SUM(U8:U15)</f>
        <v/>
      </c>
      <c r="V24" s="40">
        <f>SUM(V8:V15)</f>
        <v/>
      </c>
      <c r="W24" s="40">
        <f>SUM(W8:W15)</f>
        <v/>
      </c>
      <c r="X24" s="40">
        <f>SUM(X8:X15)</f>
        <v/>
      </c>
      <c r="Y24" s="40">
        <f>SUM(Y8:Y15)</f>
        <v/>
      </c>
      <c r="Z24" s="40">
        <f>SUM(Z8:Z15)</f>
        <v/>
      </c>
      <c r="AA24" s="40">
        <f>SUM(AA8:AA15)</f>
        <v/>
      </c>
      <c r="AB24" s="40">
        <f>SUM(AB8:AB15)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Тысченко, Исмагилов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</t>
        </is>
      </c>
      <c r="B8" s="10" t="inlineStr">
        <is>
          <t>22/ПГЗ-391</t>
        </is>
      </c>
      <c r="C8" s="11" t="n">
        <v>72</v>
      </c>
      <c r="D8" s="12" t="n"/>
      <c r="E8" s="13" t="n"/>
      <c r="F8" s="13" t="n"/>
      <c r="G8" s="14" t="n"/>
      <c r="H8" s="15" t="n"/>
      <c r="I8" s="16" t="n"/>
      <c r="J8" s="13" t="n"/>
      <c r="K8" s="11" t="n">
        <v>72</v>
      </c>
      <c r="L8" s="17" t="n"/>
      <c r="M8" s="18" t="n"/>
      <c r="N8" s="17" t="n">
        <v>72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72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72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72</v>
      </c>
    </row>
    <row r="24">
      <c r="A24" s="39" t="inlineStr">
        <is>
          <t>ВСЕГО</t>
        </is>
      </c>
      <c r="B24" s="39" t="n"/>
      <c r="C24" s="40">
        <f>SUM(C8:C8)</f>
        <v/>
      </c>
      <c r="D24" s="40">
        <f>SUM(D8:D8)</f>
        <v/>
      </c>
      <c r="E24" s="40">
        <f>SUM(E8:E8)</f>
        <v/>
      </c>
      <c r="F24" s="40">
        <f>SUM(F8:F8)</f>
        <v/>
      </c>
      <c r="G24" s="40">
        <f>SUM(G8:G8)</f>
        <v/>
      </c>
      <c r="H24" s="40">
        <f>SUM(H8:H8)</f>
        <v/>
      </c>
      <c r="I24" s="40">
        <f>SUM(I8:I8)</f>
        <v/>
      </c>
      <c r="J24" s="40">
        <f>SUM(J8:J8)</f>
        <v/>
      </c>
      <c r="K24" s="40">
        <f>SUM(K8:K8)</f>
        <v/>
      </c>
      <c r="L24" s="40">
        <f>SUM(L8:L8)</f>
        <v/>
      </c>
      <c r="M24" s="40">
        <f>SUM(M8:M8)</f>
        <v/>
      </c>
      <c r="N24" s="40">
        <f>SUM(N8:N8)</f>
        <v/>
      </c>
      <c r="O24" s="40">
        <f>SUM(O8:O8)</f>
        <v/>
      </c>
      <c r="P24" s="40">
        <f>SUM(P8:P8)</f>
        <v/>
      </c>
      <c r="Q24" s="40">
        <f>SUM(Q8:Q8)</f>
        <v/>
      </c>
      <c r="R24" s="40">
        <f>SUM(R8:R8)</f>
        <v/>
      </c>
      <c r="S24" s="40">
        <f>SUM(S8:S8)</f>
        <v/>
      </c>
      <c r="T24" s="40">
        <f>SUM(T8:T8)</f>
        <v/>
      </c>
      <c r="U24" s="40">
        <f>SUM(U8:U8)</f>
        <v/>
      </c>
      <c r="V24" s="40">
        <f>SUM(V8:V8)</f>
        <v/>
      </c>
      <c r="W24" s="40">
        <f>SUM(W8:W8)</f>
        <v/>
      </c>
      <c r="X24" s="40">
        <f>SUM(X8:X8)</f>
        <v/>
      </c>
      <c r="Y24" s="40">
        <f>SUM(Y8:Y8)</f>
        <v/>
      </c>
      <c r="Z24" s="40">
        <f>SUM(Z8:Z8)</f>
        <v/>
      </c>
      <c r="AA24" s="40">
        <f>SUM(AA8:AA8)</f>
        <v/>
      </c>
      <c r="AB24" s="40">
        <f>SUM(AB8:AB8)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Тюльпа Валентина Владимировна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Метрология, стандартизация и сертификация</t>
        </is>
      </c>
      <c r="B8" s="10" t="inlineStr">
        <is>
          <t>23/ТО-291</t>
        </is>
      </c>
      <c r="C8" s="11" t="n">
        <v>32</v>
      </c>
      <c r="D8" s="12" t="n"/>
      <c r="E8" s="13" t="n"/>
      <c r="F8" s="13" t="n"/>
      <c r="G8" s="14" t="n"/>
      <c r="H8" s="15" t="n"/>
      <c r="I8" s="16" t="n"/>
      <c r="J8" s="13" t="n"/>
      <c r="K8" s="11" t="n">
        <v>32</v>
      </c>
      <c r="L8" s="17" t="n"/>
      <c r="M8" s="18" t="n"/>
      <c r="N8" s="17" t="n">
        <v>32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6</v>
      </c>
      <c r="V8" s="10" t="n">
        <v>8</v>
      </c>
      <c r="W8" s="10" t="n">
        <v>8</v>
      </c>
      <c r="X8" s="10" t="n">
        <v>10</v>
      </c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Метрология, стандартизация и сертификация</t>
        </is>
      </c>
      <c r="B9" s="10" t="inlineStr">
        <is>
          <t>24/ТО-1111</t>
        </is>
      </c>
      <c r="C9" s="11" t="n">
        <v>24</v>
      </c>
      <c r="D9" s="12" t="n"/>
      <c r="E9" s="13" t="n"/>
      <c r="F9" s="13" t="n"/>
      <c r="G9" s="14" t="n"/>
      <c r="H9" s="15" t="n"/>
      <c r="I9" s="16" t="n"/>
      <c r="J9" s="13" t="n"/>
      <c r="K9" s="11" t="n">
        <v>24</v>
      </c>
      <c r="L9" s="17" t="n">
        <v>24</v>
      </c>
      <c r="M9" s="18" t="n"/>
      <c r="N9" s="17" t="n"/>
      <c r="O9" s="19" t="n"/>
      <c r="P9" s="21" t="n"/>
      <c r="Q9" s="21" t="n">
        <v>8</v>
      </c>
      <c r="R9" s="21" t="n">
        <v>8</v>
      </c>
      <c r="S9" s="21" t="n">
        <v>8</v>
      </c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Тепловые двигатели</t>
        </is>
      </c>
      <c r="B10" s="10" t="inlineStr">
        <is>
          <t>22/ТО-391</t>
        </is>
      </c>
      <c r="C10" s="11" t="n">
        <v>70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70</v>
      </c>
      <c r="L10" s="17" t="n">
        <v>66</v>
      </c>
      <c r="M10" s="18" t="n"/>
      <c r="N10" s="17" t="n"/>
      <c r="O10" s="19" t="n"/>
      <c r="P10" s="21" t="n">
        <v>4</v>
      </c>
      <c r="Q10" s="21" t="n">
        <v>18</v>
      </c>
      <c r="R10" s="21" t="n">
        <v>16</v>
      </c>
      <c r="S10" s="21" t="n">
        <v>32</v>
      </c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Тепловые двигатели</t>
        </is>
      </c>
      <c r="B11" s="10" t="inlineStr">
        <is>
          <t>23/ТО-2111</t>
        </is>
      </c>
      <c r="C11" s="11" t="n">
        <v>68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68</v>
      </c>
      <c r="L11" s="17" t="n">
        <v>64</v>
      </c>
      <c r="M11" s="18" t="n"/>
      <c r="N11" s="17" t="n"/>
      <c r="O11" s="19" t="n"/>
      <c r="P11" s="21" t="n">
        <v>6</v>
      </c>
      <c r="Q11" s="21" t="n">
        <v>16</v>
      </c>
      <c r="R11" s="21" t="n">
        <v>18</v>
      </c>
      <c r="S11" s="21" t="n">
        <v>28</v>
      </c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Монтаж систем отопления и водоснабжения</t>
        </is>
      </c>
      <c r="B12" s="10" t="inlineStr">
        <is>
          <t>21/ТО-491в</t>
        </is>
      </c>
      <c r="C12" s="11" t="n">
        <v>43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43</v>
      </c>
      <c r="L12" s="17" t="n">
        <v>41</v>
      </c>
      <c r="M12" s="18" t="n"/>
      <c r="N12" s="17" t="n"/>
      <c r="O12" s="19" t="n"/>
      <c r="P12" s="21" t="n">
        <v>4</v>
      </c>
      <c r="Q12" s="21" t="n">
        <v>14</v>
      </c>
      <c r="R12" s="21" t="n">
        <v>20</v>
      </c>
      <c r="S12" s="21" t="n">
        <v>3</v>
      </c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Проектирование систем тепло - и топливоснабжения</t>
        </is>
      </c>
      <c r="B13" s="10" t="inlineStr">
        <is>
          <t>22/ТО-3111в</t>
        </is>
      </c>
      <c r="C13" s="11" t="n">
        <v>42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42</v>
      </c>
      <c r="L13" s="17" t="n">
        <v>40</v>
      </c>
      <c r="M13" s="18" t="n"/>
      <c r="N13" s="17" t="n"/>
      <c r="O13" s="19" t="n"/>
      <c r="P13" s="21" t="n">
        <v>8</v>
      </c>
      <c r="Q13" s="21" t="n">
        <v>16</v>
      </c>
      <c r="R13" s="21" t="n">
        <v>18</v>
      </c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279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279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279</v>
      </c>
    </row>
    <row r="24">
      <c r="A24" s="39" t="inlineStr">
        <is>
          <t>ВСЕГО</t>
        </is>
      </c>
      <c r="B24" s="39" t="n"/>
      <c r="C24" s="40">
        <f>SUM(C8:C13)</f>
        <v/>
      </c>
      <c r="D24" s="40">
        <f>SUM(D8:D13)</f>
        <v/>
      </c>
      <c r="E24" s="40">
        <f>SUM(E8:E13)</f>
        <v/>
      </c>
      <c r="F24" s="40">
        <f>SUM(F8:F13)</f>
        <v/>
      </c>
      <c r="G24" s="40">
        <f>SUM(G8:G13)</f>
        <v/>
      </c>
      <c r="H24" s="40">
        <f>SUM(H8:H13)</f>
        <v/>
      </c>
      <c r="I24" s="40">
        <f>SUM(I8:I13)</f>
        <v/>
      </c>
      <c r="J24" s="40">
        <f>SUM(J8:J13)</f>
        <v/>
      </c>
      <c r="K24" s="40">
        <f>SUM(K8:K13)</f>
        <v/>
      </c>
      <c r="L24" s="40">
        <f>SUM(L8:L13)</f>
        <v/>
      </c>
      <c r="M24" s="40">
        <f>SUM(M8:M13)</f>
        <v/>
      </c>
      <c r="N24" s="40">
        <f>SUM(N8:N13)</f>
        <v/>
      </c>
      <c r="O24" s="40">
        <f>SUM(O8:O13)</f>
        <v/>
      </c>
      <c r="P24" s="40">
        <f>SUM(P8:P13)</f>
        <v/>
      </c>
      <c r="Q24" s="40">
        <f>SUM(Q8:Q13)</f>
        <v/>
      </c>
      <c r="R24" s="40">
        <f>SUM(R8:R13)</f>
        <v/>
      </c>
      <c r="S24" s="40">
        <f>SUM(S8:S13)</f>
        <v/>
      </c>
      <c r="T24" s="40">
        <f>SUM(T8:T13)</f>
        <v/>
      </c>
      <c r="U24" s="40">
        <f>SUM(U8:U13)</f>
        <v/>
      </c>
      <c r="V24" s="40">
        <f>SUM(V8:V13)</f>
        <v/>
      </c>
      <c r="W24" s="40">
        <f>SUM(W8:W13)</f>
        <v/>
      </c>
      <c r="X24" s="40">
        <f>SUM(X8:X13)</f>
        <v/>
      </c>
      <c r="Y24" s="40">
        <f>SUM(Y8:Y13)</f>
        <v/>
      </c>
      <c r="Z24" s="40">
        <f>SUM(Z8:Z13)</f>
        <v/>
      </c>
      <c r="AA24" s="40">
        <f>SUM(AA8:AA13)</f>
        <v/>
      </c>
      <c r="AB24" s="40">
        <f>SUM(AB8:AB13)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Уволен (Власов Сергей Александрович)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Технология изготовления деталей на металлорежущих станках различного вида и типа</t>
        </is>
      </c>
      <c r="B8" s="10" t="inlineStr">
        <is>
          <t>24/ОПУ-1111в</t>
        </is>
      </c>
      <c r="C8" s="11" t="n">
        <v>10</v>
      </c>
      <c r="D8" s="12" t="n"/>
      <c r="E8" s="13" t="n"/>
      <c r="F8" s="13" t="n"/>
      <c r="G8" s="14" t="n"/>
      <c r="H8" s="15" t="n"/>
      <c r="I8" s="16" t="n"/>
      <c r="J8" s="13" t="n"/>
      <c r="K8" s="11" t="n">
        <v>10</v>
      </c>
      <c r="L8" s="17" t="n">
        <v>10</v>
      </c>
      <c r="M8" s="18" t="n"/>
      <c r="N8" s="17" t="n"/>
      <c r="O8" s="19" t="n"/>
      <c r="P8" s="21" t="n"/>
      <c r="Q8" s="21" t="n">
        <v>6</v>
      </c>
      <c r="R8" s="21" t="n">
        <v>4</v>
      </c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Организация ремонтных, монтажных и наладочных работ по промышленному оборудованию</t>
        </is>
      </c>
      <c r="B9" s="10" t="inlineStr">
        <is>
          <t>22/п МПО-391в</t>
        </is>
      </c>
      <c r="C9" s="11" t="n">
        <v>34</v>
      </c>
      <c r="D9" s="12" t="n"/>
      <c r="E9" s="13" t="n"/>
      <c r="F9" s="13" t="n"/>
      <c r="G9" s="14" t="n"/>
      <c r="H9" s="15" t="n"/>
      <c r="I9" s="16" t="n"/>
      <c r="J9" s="13" t="n"/>
      <c r="K9" s="11" t="n">
        <v>34</v>
      </c>
      <c r="L9" s="17" t="n">
        <v>28</v>
      </c>
      <c r="M9" s="18" t="n"/>
      <c r="N9" s="17" t="n"/>
      <c r="O9" s="19" t="n"/>
      <c r="P9" s="21" t="n">
        <v>12</v>
      </c>
      <c r="Q9" s="21" t="n">
        <v>22</v>
      </c>
      <c r="R9" s="21" t="n">
        <v>0</v>
      </c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Осуществление монтажа гидравлических и пневматических систем</t>
        </is>
      </c>
      <c r="B10" s="10" t="inlineStr">
        <is>
          <t>22/п МПО-391в</t>
        </is>
      </c>
      <c r="C10" s="11" t="n">
        <v>88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88</v>
      </c>
      <c r="L10" s="17" t="n">
        <v>82</v>
      </c>
      <c r="M10" s="18" t="n"/>
      <c r="N10" s="17" t="n"/>
      <c r="O10" s="19" t="n"/>
      <c r="P10" s="21" t="n">
        <v>28</v>
      </c>
      <c r="Q10" s="21" t="n">
        <v>20</v>
      </c>
      <c r="R10" s="21" t="n">
        <v>40</v>
      </c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Технология ремонта и технического обслуживания узлов и механизмов оборудования, агрегатов и машин</t>
        </is>
      </c>
      <c r="B11" s="10" t="inlineStr">
        <is>
          <t>23/МС-291в</t>
        </is>
      </c>
      <c r="C11" s="11" t="n">
        <v>10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10</v>
      </c>
      <c r="L11" s="17" t="n">
        <v>10</v>
      </c>
      <c r="M11" s="18" t="n"/>
      <c r="N11" s="17" t="n"/>
      <c r="O11" s="19" t="n"/>
      <c r="P11" s="21" t="n">
        <v>10</v>
      </c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Технология сборки, регулировки и испытания сборочных единиц, узлов и механизмов машин, оборудования, агрегатов механической, гидравлической, пневматической частей изделий машиностроения</t>
        </is>
      </c>
      <c r="B12" s="10" t="inlineStr">
        <is>
          <t>22/МС-391в</t>
        </is>
      </c>
      <c r="C12" s="11" t="n">
        <v>100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100</v>
      </c>
      <c r="L12" s="17" t="n">
        <v>96</v>
      </c>
      <c r="M12" s="18" t="n"/>
      <c r="N12" s="17" t="n"/>
      <c r="O12" s="19" t="n"/>
      <c r="P12" s="21" t="n">
        <v>24</v>
      </c>
      <c r="Q12" s="21" t="n">
        <v>28</v>
      </c>
      <c r="R12" s="21" t="n">
        <v>48</v>
      </c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Технология ремонта и технического обслуживания узлов и механизмов оборудования, агрегатов и машин</t>
        </is>
      </c>
      <c r="B13" s="10" t="inlineStr">
        <is>
          <t>22/МС-391в</t>
        </is>
      </c>
      <c r="C13" s="11" t="n">
        <v>70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70</v>
      </c>
      <c r="L13" s="17" t="n">
        <v>70</v>
      </c>
      <c r="M13" s="18" t="n"/>
      <c r="N13" s="17" t="n"/>
      <c r="O13" s="19" t="n"/>
      <c r="P13" s="21" t="n">
        <v>20</v>
      </c>
      <c r="Q13" s="21" t="n">
        <v>2</v>
      </c>
      <c r="R13" s="21" t="n">
        <v>48</v>
      </c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Технология обработки изделий на токарно-расточных станках</t>
        </is>
      </c>
      <c r="B14" s="10" t="inlineStr">
        <is>
          <t>22/ТЧ-391в</t>
        </is>
      </c>
      <c r="C14" s="11" t="n">
        <v>42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42</v>
      </c>
      <c r="L14" s="17" t="n">
        <v>38</v>
      </c>
      <c r="M14" s="18" t="n"/>
      <c r="N14" s="17" t="n"/>
      <c r="O14" s="19" t="n"/>
      <c r="P14" s="21" t="n">
        <v>34</v>
      </c>
      <c r="Q14" s="21" t="n">
        <v>8</v>
      </c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Технология обработки изделий на станках с числовым программным управлением</t>
        </is>
      </c>
      <c r="B15" s="10" t="inlineStr">
        <is>
          <t>22/ТЧ-391в</t>
        </is>
      </c>
      <c r="C15" s="11" t="n">
        <v>171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171</v>
      </c>
      <c r="L15" s="17" t="n">
        <v>161</v>
      </c>
      <c r="M15" s="18" t="n"/>
      <c r="N15" s="17" t="n"/>
      <c r="O15" s="19" t="n"/>
      <c r="P15" s="21" t="n">
        <v>52</v>
      </c>
      <c r="Q15" s="21" t="n">
        <v>86</v>
      </c>
      <c r="R15" s="21" t="n">
        <v>33</v>
      </c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Разработка управляющей программы</t>
        </is>
      </c>
      <c r="B16" s="10" t="inlineStr">
        <is>
          <t>зРМ-410-9/11кв</t>
        </is>
      </c>
      <c r="C16" s="11" t="n">
        <v>2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2</v>
      </c>
      <c r="L16" s="17" t="n">
        <v>2</v>
      </c>
      <c r="M16" s="18" t="n"/>
      <c r="N16" s="17" t="n"/>
      <c r="O16" s="19" t="n"/>
      <c r="P16" s="21" t="n"/>
      <c r="Q16" s="21" t="n">
        <v>2</v>
      </c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Системы автоматизированного проектирования. Карты эскизов технологического процесса.</t>
        </is>
      </c>
      <c r="B17" s="10" t="inlineStr">
        <is>
          <t>зРМ-410-9/11кв</t>
        </is>
      </c>
      <c r="C17" s="11" t="n">
        <v>8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8</v>
      </c>
      <c r="L17" s="17" t="n">
        <v>8</v>
      </c>
      <c r="M17" s="18" t="n"/>
      <c r="N17" s="17" t="n"/>
      <c r="O17" s="19" t="n"/>
      <c r="P17" s="21" t="n"/>
      <c r="Q17" s="21" t="n">
        <v>8</v>
      </c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Типовые технологические процессы</t>
        </is>
      </c>
      <c r="B18" s="10" t="inlineStr">
        <is>
          <t>зРМ-410-9/11кв</t>
        </is>
      </c>
      <c r="C18" s="11" t="n">
        <v>2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2</v>
      </c>
      <c r="L18" s="17" t="n">
        <v>2</v>
      </c>
      <c r="M18" s="18" t="n"/>
      <c r="N18" s="17" t="n"/>
      <c r="O18" s="19" t="n"/>
      <c r="P18" s="21" t="n"/>
      <c r="Q18" s="21" t="n">
        <v>2</v>
      </c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Производство заготовок деталей машин</t>
        </is>
      </c>
      <c r="B19" s="10" t="inlineStr">
        <is>
          <t>23/зТМ-291к</t>
        </is>
      </c>
      <c r="C19" s="11" t="n">
        <v>2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2</v>
      </c>
      <c r="L19" s="17" t="n">
        <v>2</v>
      </c>
      <c r="M19" s="18" t="n"/>
      <c r="N19" s="17" t="n"/>
      <c r="O19" s="19" t="n"/>
      <c r="P19" s="21" t="n"/>
      <c r="Q19" s="21" t="n"/>
      <c r="R19" s="21" t="n">
        <v>2</v>
      </c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Разработка и внедрение управляющих программ изготовления деталей машин</t>
        </is>
      </c>
      <c r="B20" s="25" t="inlineStr">
        <is>
          <t>23/зТМ-291к</t>
        </is>
      </c>
      <c r="C20" s="11" t="n">
        <v>8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8</v>
      </c>
      <c r="L20" s="17" t="n">
        <v>8</v>
      </c>
      <c r="M20" s="18" t="n"/>
      <c r="N20" s="17" t="n"/>
      <c r="O20" s="19" t="n"/>
      <c r="P20" s="21" t="n"/>
      <c r="Q20" s="21" t="n"/>
      <c r="R20" s="21" t="n">
        <v>8</v>
      </c>
      <c r="S20" s="21" t="n"/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Контроль, наладка, подналадка и техническое обслуживание сборочного оборудования</t>
        </is>
      </c>
      <c r="B21" s="25" t="inlineStr">
        <is>
          <t>23/зТМ-291к</t>
        </is>
      </c>
      <c r="C21" s="11" t="n">
        <v>6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6</v>
      </c>
      <c r="L21" s="17" t="n">
        <v>6</v>
      </c>
      <c r="M21" s="18" t="n"/>
      <c r="N21" s="17" t="n"/>
      <c r="O21" s="19" t="n"/>
      <c r="P21" s="21" t="n"/>
      <c r="Q21" s="21" t="n"/>
      <c r="R21" s="21" t="n">
        <v>6</v>
      </c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Программирование для автоматизированного оборудования</t>
        </is>
      </c>
      <c r="B22" s="10" t="inlineStr">
        <is>
          <t>23/зТМ-2111к</t>
        </is>
      </c>
      <c r="C22" s="11" t="n">
        <v>4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4</v>
      </c>
      <c r="L22" s="17" t="n">
        <v>4</v>
      </c>
      <c r="M22" s="18" t="n"/>
      <c r="N22" s="17" t="n"/>
      <c r="O22" s="19" t="n"/>
      <c r="P22" s="21" t="n"/>
      <c r="Q22" s="21" t="n"/>
      <c r="R22" s="21" t="n">
        <v>4</v>
      </c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Технологический процесс и техническая документация по сборке узлов и изделий с применением САП</t>
        </is>
      </c>
      <c r="B23" s="10" t="inlineStr">
        <is>
          <t>23/зТМ-2111к</t>
        </is>
      </c>
      <c r="C23" s="11" t="n">
        <v>2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2</v>
      </c>
      <c r="L23" s="17" t="n">
        <v>2</v>
      </c>
      <c r="M23" s="18" t="n"/>
      <c r="N23" s="17" t="n"/>
      <c r="O23" s="19" t="n"/>
      <c r="P23" s="21" t="n"/>
      <c r="Q23" s="21" t="n"/>
      <c r="R23" s="21" t="n">
        <v>2</v>
      </c>
      <c r="S23" s="21" t="n"/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Контроль, наладка, подналадка и техническое обслуживание сборочного оборудования</t>
        </is>
      </c>
      <c r="B24" s="10" t="inlineStr">
        <is>
          <t>23/зТМ-2111к</t>
        </is>
      </c>
      <c r="C24" s="11" t="n">
        <v>4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4</v>
      </c>
      <c r="L24" s="17" t="n">
        <v>4</v>
      </c>
      <c r="M24" s="18" t="n"/>
      <c r="N24" s="17" t="n"/>
      <c r="O24" s="19" t="n"/>
      <c r="P24" s="21" t="n"/>
      <c r="Q24" s="21" t="n"/>
      <c r="R24" s="21" t="n">
        <v>4</v>
      </c>
      <c r="S24" s="21" t="n"/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28" t="inlineStr">
        <is>
          <t xml:space="preserve">Итого </t>
        </is>
      </c>
      <c r="B25" s="29" t="inlineStr">
        <is>
          <t>внебюджет</t>
        </is>
      </c>
      <c r="C25" s="30" t="n">
        <v>38</v>
      </c>
      <c r="D25" s="39" t="n"/>
      <c r="E25" s="39" t="n"/>
      <c r="F25" s="39" t="n"/>
      <c r="G25" s="39" t="n"/>
      <c r="H25" s="39" t="n"/>
      <c r="I25" s="39" t="n"/>
      <c r="J25" s="39" t="n"/>
      <c r="K25" s="30" t="n">
        <v>38</v>
      </c>
      <c r="L25" s="32" t="n"/>
      <c r="M25" s="33" t="n"/>
      <c r="N25" s="33" t="n"/>
      <c r="O25" s="34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  <c r="AA25" s="40" t="n"/>
      <c r="AB25" s="30" t="n">
        <v>38</v>
      </c>
    </row>
    <row r="26">
      <c r="A26" s="28" t="inlineStr">
        <is>
          <t xml:space="preserve">Итого </t>
        </is>
      </c>
      <c r="B26" s="29" t="inlineStr">
        <is>
          <t>бюджет</t>
        </is>
      </c>
      <c r="C26" s="37" t="n">
        <v>525</v>
      </c>
      <c r="D26" s="39" t="n"/>
      <c r="E26" s="39" t="n"/>
      <c r="F26" s="39" t="n"/>
      <c r="G26" s="39" t="n"/>
      <c r="H26" s="39" t="n"/>
      <c r="I26" s="39" t="n"/>
      <c r="J26" s="39" t="n"/>
      <c r="K26" s="37" t="n">
        <v>525</v>
      </c>
      <c r="L26" s="32" t="n"/>
      <c r="M26" s="33" t="n"/>
      <c r="N26" s="33" t="n"/>
      <c r="O26" s="34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  <c r="AA26" s="39" t="n"/>
      <c r="AB26" s="37" t="n">
        <v>525</v>
      </c>
    </row>
    <row r="27">
      <c r="A27" s="39" t="inlineStr">
        <is>
          <t>ВСЕГО</t>
        </is>
      </c>
      <c r="B27" s="39" t="n"/>
      <c r="C27" s="40">
        <f>SUM(C8:C24)</f>
        <v/>
      </c>
      <c r="D27" s="40">
        <f>SUM(D8:D24)</f>
        <v/>
      </c>
      <c r="E27" s="40">
        <f>SUM(E8:E24)</f>
        <v/>
      </c>
      <c r="F27" s="40">
        <f>SUM(F8:F24)</f>
        <v/>
      </c>
      <c r="G27" s="40">
        <f>SUM(G8:G24)</f>
        <v/>
      </c>
      <c r="H27" s="40">
        <f>SUM(H8:H24)</f>
        <v/>
      </c>
      <c r="I27" s="40">
        <f>SUM(I8:I24)</f>
        <v/>
      </c>
      <c r="J27" s="40">
        <f>SUM(J8:J24)</f>
        <v/>
      </c>
      <c r="K27" s="40">
        <f>SUM(K8:K24)</f>
        <v/>
      </c>
      <c r="L27" s="40">
        <f>SUM(L8:L24)</f>
        <v/>
      </c>
      <c r="M27" s="40">
        <f>SUM(M8:M24)</f>
        <v/>
      </c>
      <c r="N27" s="40">
        <f>SUM(N8:N24)</f>
        <v/>
      </c>
      <c r="O27" s="40">
        <f>SUM(O8:O24)</f>
        <v/>
      </c>
      <c r="P27" s="40">
        <f>SUM(P8:P24)</f>
        <v/>
      </c>
      <c r="Q27" s="40">
        <f>SUM(Q8:Q24)</f>
        <v/>
      </c>
      <c r="R27" s="40">
        <f>SUM(R8:R24)</f>
        <v/>
      </c>
      <c r="S27" s="40">
        <f>SUM(S8:S24)</f>
        <v/>
      </c>
      <c r="T27" s="40">
        <f>SUM(T8:T24)</f>
        <v/>
      </c>
      <c r="U27" s="40">
        <f>SUM(U8:U24)</f>
        <v/>
      </c>
      <c r="V27" s="40">
        <f>SUM(V8:V24)</f>
        <v/>
      </c>
      <c r="W27" s="40">
        <f>SUM(W8:W24)</f>
        <v/>
      </c>
      <c r="X27" s="40">
        <f>SUM(X8:X24)</f>
        <v/>
      </c>
      <c r="Y27" s="40">
        <f>SUM(Y8:Y24)</f>
        <v/>
      </c>
      <c r="Z27" s="40">
        <f>SUM(Z8:Z24)</f>
        <v/>
      </c>
      <c r="AA27" s="40">
        <f>SUM(AA8:AA24)</f>
        <v/>
      </c>
      <c r="AB27" s="40">
        <f>SUM(AB8:AB24)</f>
        <v/>
      </c>
    </row>
    <row r="28">
      <c r="A28" s="53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  <c r="R28" s="53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</row>
    <row r="29">
      <c r="A29" s="42" t="inlineStr">
        <is>
          <t>Тарифная ставка _______________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42" t="inlineStr">
        <is>
          <t>За проверку тетрадей _______________</t>
        </is>
      </c>
      <c r="L29" s="3" t="n"/>
      <c r="M29" s="3" t="n"/>
      <c r="N29" s="3" t="n"/>
      <c r="O29" s="3" t="n"/>
      <c r="P29" s="3" t="n"/>
      <c r="Q29" s="3" t="n"/>
      <c r="R29" s="3" t="n"/>
      <c r="S29" s="42" t="inlineStr">
        <is>
          <t>Не выполнено часов ______________</t>
        </is>
      </c>
      <c r="T29" s="3" t="n"/>
      <c r="U29" s="3" t="n"/>
      <c r="V29" s="43" t="n"/>
      <c r="W29" s="3" t="n"/>
      <c r="X29" s="3" t="n"/>
      <c r="Y29" s="3" t="n"/>
      <c r="Z29" s="3" t="n"/>
      <c r="AA29" s="3" t="n"/>
      <c r="AB29" s="3" t="n"/>
    </row>
    <row r="30">
      <c r="A30" s="42" t="inlineStr">
        <is>
          <t>Стоимость часа _________________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42" t="inlineStr">
        <is>
          <t>За классное руководство ____________</t>
        </is>
      </c>
      <c r="L30" s="3" t="n"/>
      <c r="M30" s="3" t="n"/>
      <c r="N30" s="3" t="n"/>
      <c r="O30" s="3" t="n"/>
      <c r="P30" s="3" t="n"/>
      <c r="Q30" s="3" t="n"/>
      <c r="R30" s="3" t="n"/>
      <c r="S30" s="42" t="inlineStr">
        <is>
          <t>Дано сверх плана _________________</t>
        </is>
      </c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  <row r="31">
      <c r="A31" s="42" t="inlineStr">
        <is>
          <t>Оклад в месяц __________________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42" t="inlineStr">
        <is>
          <t>За заведование кабинетом ___________</t>
        </is>
      </c>
      <c r="L31" s="3" t="n"/>
      <c r="M31" s="3" t="n"/>
      <c r="N31" s="3" t="n"/>
      <c r="O31" s="3" t="n"/>
      <c r="P31" s="3" t="n"/>
      <c r="Q31" s="3" t="n"/>
      <c r="R31" s="3" t="n"/>
      <c r="S31" s="42" t="inlineStr">
        <is>
          <t>Итого зарплата в месяц ____________</t>
        </is>
      </c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</row>
    <row r="32">
      <c r="A32" s="3" t="n"/>
      <c r="B32" s="3" t="n"/>
      <c r="C32" s="42" t="inlineStr">
        <is>
          <t>За руководство ПК _________________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Q32" s="3" t="n"/>
      <c r="R32" s="3" t="n"/>
      <c r="S32" s="42" t="inlineStr">
        <is>
          <t>Зарплата за год ___________________ в т.ч. за пед.часы</t>
        </is>
      </c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</row>
    <row r="33">
      <c r="A33" s="3" t="n"/>
      <c r="B33" s="3" t="n"/>
      <c r="C33" s="42" t="inlineStr">
        <is>
          <t>Зам. директора по УР ______________</t>
        </is>
      </c>
      <c r="E33" s="3" t="n"/>
      <c r="F33" s="3" t="n"/>
      <c r="G33" s="3" t="n"/>
      <c r="H33" s="3" t="n"/>
      <c r="I33" s="3" t="inlineStr">
        <is>
          <t>Е.В. Кшецкая</t>
        </is>
      </c>
      <c r="K33" s="3" t="n"/>
      <c r="L33" s="3" t="n"/>
      <c r="M33" s="3" t="n"/>
      <c r="N33" s="3" t="n"/>
      <c r="O33" s="3" t="n"/>
      <c r="Q33" s="3" t="n"/>
      <c r="R33" s="3" t="n"/>
      <c r="S33" s="3" t="inlineStr">
        <is>
          <t>Зав.учебной частью_____________________О.В. Подковыркина</t>
        </is>
      </c>
      <c r="T33" s="3" t="n"/>
      <c r="U33" s="3" t="n"/>
      <c r="V33" s="3" t="n"/>
      <c r="W33" s="3" t="n"/>
      <c r="X33" s="3" t="n"/>
      <c r="Y33" s="3" t="n"/>
      <c r="AA33" s="3" t="n"/>
      <c r="AB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Q34" s="3" t="n"/>
      <c r="R34" s="3" t="n"/>
      <c r="S34" s="42" t="inlineStr">
        <is>
          <t>С пед. нагрузкой ознакомлен преподаватель: _____________</t>
        </is>
      </c>
      <c r="T34" s="3" t="n"/>
      <c r="U34" s="3" t="n"/>
      <c r="V34" s="3" t="n"/>
      <c r="X34" s="3" t="n"/>
      <c r="Y34" s="3" t="n"/>
      <c r="AA34" s="3" t="n"/>
      <c r="AB34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Уволен (Данин Алексей Антонович)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Компоненты мехатронных систем</t>
        </is>
      </c>
      <c r="B8" s="10" t="inlineStr">
        <is>
          <t>23/МР-292к</t>
        </is>
      </c>
      <c r="C8" s="11" t="n">
        <v>52</v>
      </c>
      <c r="D8" s="12" t="n"/>
      <c r="E8" s="13" t="n"/>
      <c r="F8" s="13" t="n"/>
      <c r="G8" s="14" t="n"/>
      <c r="H8" s="15" t="n"/>
      <c r="I8" s="16" t="n"/>
      <c r="J8" s="13" t="n"/>
      <c r="K8" s="11" t="n">
        <v>52</v>
      </c>
      <c r="L8" s="17" t="n"/>
      <c r="M8" s="18" t="n"/>
      <c r="N8" s="17" t="n">
        <v>52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22</v>
      </c>
      <c r="V8" s="10" t="n">
        <v>30</v>
      </c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Компоненты мехатронных систем</t>
        </is>
      </c>
      <c r="B9" s="10" t="inlineStr">
        <is>
          <t>23/МР-291</t>
        </is>
      </c>
      <c r="C9" s="11" t="n">
        <v>52</v>
      </c>
      <c r="D9" s="12" t="n"/>
      <c r="E9" s="13" t="n"/>
      <c r="F9" s="13" t="n"/>
      <c r="G9" s="14" t="n"/>
      <c r="H9" s="15" t="n"/>
      <c r="I9" s="16" t="n"/>
      <c r="J9" s="13" t="n"/>
      <c r="K9" s="11" t="n">
        <v>52</v>
      </c>
      <c r="L9" s="17" t="n"/>
      <c r="M9" s="18" t="n"/>
      <c r="N9" s="17" t="n">
        <v>52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22</v>
      </c>
      <c r="V9" s="10" t="n">
        <v>30</v>
      </c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Компоненты мехатронных систем</t>
        </is>
      </c>
      <c r="B10" s="10" t="inlineStr">
        <is>
          <t>22/МР-391</t>
        </is>
      </c>
      <c r="C10" s="11" t="n">
        <v>52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52</v>
      </c>
      <c r="L10" s="17" t="n">
        <v>40</v>
      </c>
      <c r="M10" s="18" t="n"/>
      <c r="N10" s="17" t="n"/>
      <c r="O10" s="19" t="n"/>
      <c r="P10" s="21" t="n">
        <v>0</v>
      </c>
      <c r="Q10" s="21" t="n">
        <v>30</v>
      </c>
      <c r="R10" s="21" t="n">
        <v>22</v>
      </c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52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52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52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104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104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104</v>
      </c>
    </row>
    <row r="24">
      <c r="A24" s="39" t="inlineStr">
        <is>
          <t>ВСЕГО</t>
        </is>
      </c>
      <c r="B24" s="39" t="n"/>
      <c r="C24" s="40">
        <f>SUM(C8:C10)</f>
        <v/>
      </c>
      <c r="D24" s="40">
        <f>SUM(D8:D10)</f>
        <v/>
      </c>
      <c r="E24" s="40">
        <f>SUM(E8:E10)</f>
        <v/>
      </c>
      <c r="F24" s="40">
        <f>SUM(F8:F10)</f>
        <v/>
      </c>
      <c r="G24" s="40">
        <f>SUM(G8:G10)</f>
        <v/>
      </c>
      <c r="H24" s="40">
        <f>SUM(H8:H10)</f>
        <v/>
      </c>
      <c r="I24" s="40">
        <f>SUM(I8:I10)</f>
        <v/>
      </c>
      <c r="J24" s="40">
        <f>SUM(J8:J10)</f>
        <v/>
      </c>
      <c r="K24" s="40">
        <f>SUM(K8:K10)</f>
        <v/>
      </c>
      <c r="L24" s="40">
        <f>SUM(L8:L10)</f>
        <v/>
      </c>
      <c r="M24" s="40">
        <f>SUM(M8:M10)</f>
        <v/>
      </c>
      <c r="N24" s="40">
        <f>SUM(N8:N10)</f>
        <v/>
      </c>
      <c r="O24" s="40">
        <f>SUM(O8:O10)</f>
        <v/>
      </c>
      <c r="P24" s="40">
        <f>SUM(P8:P10)</f>
        <v/>
      </c>
      <c r="Q24" s="40">
        <f>SUM(Q8:Q10)</f>
        <v/>
      </c>
      <c r="R24" s="40">
        <f>SUM(R8:R10)</f>
        <v/>
      </c>
      <c r="S24" s="40">
        <f>SUM(S8:S10)</f>
        <v/>
      </c>
      <c r="T24" s="40">
        <f>SUM(T8:T10)</f>
        <v/>
      </c>
      <c r="U24" s="40">
        <f>SUM(U8:U10)</f>
        <v/>
      </c>
      <c r="V24" s="40">
        <f>SUM(V8:V10)</f>
        <v/>
      </c>
      <c r="W24" s="40">
        <f>SUM(W8:W10)</f>
        <v/>
      </c>
      <c r="X24" s="40">
        <f>SUM(X8:X10)</f>
        <v/>
      </c>
      <c r="Y24" s="40">
        <f>SUM(Y8:Y10)</f>
        <v/>
      </c>
      <c r="Z24" s="40">
        <f>SUM(Z8:Z10)</f>
        <v/>
      </c>
      <c r="AA24" s="40">
        <f>SUM(AA8:AA10)</f>
        <v/>
      </c>
      <c r="AB24" s="40">
        <f>SUM(AB8:AB10)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Уволен (Лопатин Иван Александрович)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Управление персоналом</t>
        </is>
      </c>
      <c r="B8" s="10" t="inlineStr">
        <is>
          <t>22/ПСА-391кв</t>
        </is>
      </c>
      <c r="C8" s="11" t="n">
        <v>34</v>
      </c>
      <c r="D8" s="12" t="n"/>
      <c r="E8" s="13" t="n"/>
      <c r="F8" s="13" t="n"/>
      <c r="G8" s="14" t="n"/>
      <c r="H8" s="15" t="n"/>
      <c r="I8" s="16" t="n"/>
      <c r="J8" s="13" t="n"/>
      <c r="K8" s="11" t="n">
        <v>34</v>
      </c>
      <c r="L8" s="17" t="n">
        <v>34</v>
      </c>
      <c r="M8" s="18" t="n"/>
      <c r="N8" s="17" t="n"/>
      <c r="O8" s="19" t="n"/>
      <c r="P8" s="21" t="n">
        <v>8</v>
      </c>
      <c r="Q8" s="21" t="n">
        <v>20</v>
      </c>
      <c r="R8" s="21" t="n">
        <v>6</v>
      </c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Управление персоналом</t>
        </is>
      </c>
      <c r="B9" s="10" t="inlineStr">
        <is>
          <t>23/ПСА-2111кв</t>
        </is>
      </c>
      <c r="C9" s="11" t="n">
        <v>42</v>
      </c>
      <c r="D9" s="12" t="n"/>
      <c r="E9" s="13" t="n"/>
      <c r="F9" s="13" t="n"/>
      <c r="G9" s="14" t="n"/>
      <c r="H9" s="15" t="n"/>
      <c r="I9" s="16" t="n"/>
      <c r="J9" s="13" t="n"/>
      <c r="K9" s="11" t="n">
        <v>42</v>
      </c>
      <c r="L9" s="17" t="n">
        <v>34</v>
      </c>
      <c r="M9" s="18" t="n"/>
      <c r="N9" s="17" t="n">
        <v>8</v>
      </c>
      <c r="O9" s="19" t="n"/>
      <c r="P9" s="21" t="n">
        <v>4</v>
      </c>
      <c r="Q9" s="21" t="n">
        <v>18</v>
      </c>
      <c r="R9" s="21" t="n">
        <v>20</v>
      </c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Основы организации производства (основы экономики, права и управления)</t>
        </is>
      </c>
      <c r="B10" s="10" t="inlineStr">
        <is>
          <t>21/АТ-491в</t>
        </is>
      </c>
      <c r="C10" s="11" t="n">
        <v>34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34</v>
      </c>
      <c r="L10" s="17" t="n">
        <v>34</v>
      </c>
      <c r="M10" s="18" t="n"/>
      <c r="N10" s="17" t="n"/>
      <c r="O10" s="19" t="n"/>
      <c r="P10" s="21" t="n">
        <v>8</v>
      </c>
      <c r="Q10" s="21" t="n">
        <v>20</v>
      </c>
      <c r="R10" s="21" t="n">
        <v>6</v>
      </c>
      <c r="S10" s="21" t="n">
        <v>0</v>
      </c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Основы организации производства (основы экономики, права и управления)</t>
        </is>
      </c>
      <c r="B11" s="10" t="inlineStr">
        <is>
          <t>22/АТ-3111в</t>
        </is>
      </c>
      <c r="C11" s="11" t="n">
        <v>20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20</v>
      </c>
      <c r="L11" s="17" t="n">
        <v>20</v>
      </c>
      <c r="M11" s="18" t="n"/>
      <c r="N11" s="17" t="n"/>
      <c r="O11" s="19" t="n"/>
      <c r="P11" s="21" t="n">
        <v>6</v>
      </c>
      <c r="Q11" s="21" t="n">
        <v>10</v>
      </c>
      <c r="R11" s="21" t="n">
        <v>4</v>
      </c>
      <c r="S11" s="21" t="n">
        <v>0</v>
      </c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76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76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76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54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54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54</v>
      </c>
    </row>
    <row r="24">
      <c r="A24" s="39" t="inlineStr">
        <is>
          <t>ВСЕГО</t>
        </is>
      </c>
      <c r="B24" s="39" t="n"/>
      <c r="C24" s="40">
        <f>SUM(C8:C11)</f>
        <v/>
      </c>
      <c r="D24" s="40">
        <f>SUM(D8:D11)</f>
        <v/>
      </c>
      <c r="E24" s="40">
        <f>SUM(E8:E11)</f>
        <v/>
      </c>
      <c r="F24" s="40">
        <f>SUM(F8:F11)</f>
        <v/>
      </c>
      <c r="G24" s="40">
        <f>SUM(G8:G11)</f>
        <v/>
      </c>
      <c r="H24" s="40">
        <f>SUM(H8:H11)</f>
        <v/>
      </c>
      <c r="I24" s="40">
        <f>SUM(I8:I11)</f>
        <v/>
      </c>
      <c r="J24" s="40">
        <f>SUM(J8:J11)</f>
        <v/>
      </c>
      <c r="K24" s="40">
        <f>SUM(K8:K11)</f>
        <v/>
      </c>
      <c r="L24" s="40">
        <f>SUM(L8:L11)</f>
        <v/>
      </c>
      <c r="M24" s="40">
        <f>SUM(M8:M11)</f>
        <v/>
      </c>
      <c r="N24" s="40">
        <f>SUM(N8:N11)</f>
        <v/>
      </c>
      <c r="O24" s="40">
        <f>SUM(O8:O11)</f>
        <v/>
      </c>
      <c r="P24" s="40">
        <f>SUM(P8:P11)</f>
        <v/>
      </c>
      <c r="Q24" s="40">
        <f>SUM(Q8:Q11)</f>
        <v/>
      </c>
      <c r="R24" s="40">
        <f>SUM(R8:R11)</f>
        <v/>
      </c>
      <c r="S24" s="40">
        <f>SUM(S8:S11)</f>
        <v/>
      </c>
      <c r="T24" s="40">
        <f>SUM(T8:T11)</f>
        <v/>
      </c>
      <c r="U24" s="40">
        <f>SUM(U8:U11)</f>
        <v/>
      </c>
      <c r="V24" s="40">
        <f>SUM(V8:V11)</f>
        <v/>
      </c>
      <c r="W24" s="40">
        <f>SUM(W8:W11)</f>
        <v/>
      </c>
      <c r="X24" s="40">
        <f>SUM(X8:X11)</f>
        <v/>
      </c>
      <c r="Y24" s="40">
        <f>SUM(Y8:Y11)</f>
        <v/>
      </c>
      <c r="Z24" s="40">
        <f>SUM(Z8:Z11)</f>
        <v/>
      </c>
      <c r="AA24" s="40">
        <f>SUM(AA8:AA11)</f>
        <v/>
      </c>
      <c r="AB24" s="40">
        <f>SUM(AB8:AB11)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Уволен (Лямина Ксения Сергеевна)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Информатика</t>
        </is>
      </c>
      <c r="B8" s="10" t="inlineStr">
        <is>
          <t>24/ПГЗ-191</t>
        </is>
      </c>
      <c r="C8" s="11" t="n">
        <v>36</v>
      </c>
      <c r="D8" s="12" t="n"/>
      <c r="E8" s="13" t="n"/>
      <c r="F8" s="13" t="n"/>
      <c r="G8" s="14" t="n"/>
      <c r="H8" s="15" t="n"/>
      <c r="I8" s="16" t="n"/>
      <c r="J8" s="13" t="n"/>
      <c r="K8" s="11" t="n">
        <v>36</v>
      </c>
      <c r="L8" s="17" t="n">
        <v>36</v>
      </c>
      <c r="M8" s="18" t="n"/>
      <c r="N8" s="17" t="n"/>
      <c r="O8" s="19" t="n"/>
      <c r="P8" s="21" t="n">
        <v>0</v>
      </c>
      <c r="Q8" s="21" t="n">
        <v>4</v>
      </c>
      <c r="R8" s="21" t="n">
        <v>8</v>
      </c>
      <c r="S8" s="21" t="n">
        <v>18</v>
      </c>
      <c r="T8" s="18">
        <f>SUM(P8:S8)</f>
        <v/>
      </c>
      <c r="U8" s="10" t="n">
        <v>6</v>
      </c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36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36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36</v>
      </c>
    </row>
    <row r="24">
      <c r="A24" s="39" t="inlineStr">
        <is>
          <t>ВСЕГО</t>
        </is>
      </c>
      <c r="B24" s="39" t="n"/>
      <c r="C24" s="40">
        <f>SUM(C8:C8)</f>
        <v/>
      </c>
      <c r="D24" s="40">
        <f>SUM(D8:D8)</f>
        <v/>
      </c>
      <c r="E24" s="40">
        <f>SUM(E8:E8)</f>
        <v/>
      </c>
      <c r="F24" s="40">
        <f>SUM(F8:F8)</f>
        <v/>
      </c>
      <c r="G24" s="40">
        <f>SUM(G8:G8)</f>
        <v/>
      </c>
      <c r="H24" s="40">
        <f>SUM(H8:H8)</f>
        <v/>
      </c>
      <c r="I24" s="40">
        <f>SUM(I8:I8)</f>
        <v/>
      </c>
      <c r="J24" s="40">
        <f>SUM(J8:J8)</f>
        <v/>
      </c>
      <c r="K24" s="40">
        <f>SUM(K8:K8)</f>
        <v/>
      </c>
      <c r="L24" s="40">
        <f>SUM(L8:L8)</f>
        <v/>
      </c>
      <c r="M24" s="40">
        <f>SUM(M8:M8)</f>
        <v/>
      </c>
      <c r="N24" s="40">
        <f>SUM(N8:N8)</f>
        <v/>
      </c>
      <c r="O24" s="40">
        <f>SUM(O8:O8)</f>
        <v/>
      </c>
      <c r="P24" s="40">
        <f>SUM(P8:P8)</f>
        <v/>
      </c>
      <c r="Q24" s="40">
        <f>SUM(Q8:Q8)</f>
        <v/>
      </c>
      <c r="R24" s="40">
        <f>SUM(R8:R8)</f>
        <v/>
      </c>
      <c r="S24" s="40">
        <f>SUM(S8:S8)</f>
        <v/>
      </c>
      <c r="T24" s="40">
        <f>SUM(T8:T8)</f>
        <v/>
      </c>
      <c r="U24" s="40">
        <f>SUM(U8:U8)</f>
        <v/>
      </c>
      <c r="V24" s="40">
        <f>SUM(V8:V8)</f>
        <v/>
      </c>
      <c r="W24" s="40">
        <f>SUM(W8:W8)</f>
        <v/>
      </c>
      <c r="X24" s="40">
        <f>SUM(X8:X8)</f>
        <v/>
      </c>
      <c r="Y24" s="40">
        <f>SUM(Y8:Y8)</f>
        <v/>
      </c>
      <c r="Z24" s="40">
        <f>SUM(Z8:Z8)</f>
        <v/>
      </c>
      <c r="AA24" s="40">
        <f>SUM(AA8:AA8)</f>
        <v/>
      </c>
      <c r="AB24" s="40">
        <f>SUM(AB8:AB8)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Уволен (Малкова Ирина Андреевна)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Техническая графика</t>
        </is>
      </c>
      <c r="B8" s="10" t="inlineStr">
        <is>
          <t>24/ОПУ-1111в</t>
        </is>
      </c>
      <c r="C8" s="11" t="n">
        <v>22</v>
      </c>
      <c r="D8" s="12" t="n"/>
      <c r="E8" s="13" t="n"/>
      <c r="F8" s="13" t="n"/>
      <c r="G8" s="14" t="n"/>
      <c r="H8" s="15" t="n"/>
      <c r="I8" s="16" t="n"/>
      <c r="J8" s="13" t="n"/>
      <c r="K8" s="11" t="n">
        <v>22</v>
      </c>
      <c r="L8" s="17" t="n">
        <v>22</v>
      </c>
      <c r="M8" s="18" t="n"/>
      <c r="N8" s="17" t="n"/>
      <c r="O8" s="19" t="n"/>
      <c r="P8" s="21" t="n"/>
      <c r="Q8" s="21" t="n">
        <v>16</v>
      </c>
      <c r="R8" s="21" t="n">
        <v>6</v>
      </c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Инженерная графика</t>
        </is>
      </c>
      <c r="B9" s="10" t="inlineStr">
        <is>
          <t>23/ТМ-291</t>
        </is>
      </c>
      <c r="C9" s="11" t="n">
        <v>28</v>
      </c>
      <c r="D9" s="12" t="n"/>
      <c r="E9" s="13" t="n"/>
      <c r="F9" s="13" t="n"/>
      <c r="G9" s="14" t="n"/>
      <c r="H9" s="15" t="n"/>
      <c r="I9" s="16" t="n"/>
      <c r="J9" s="13" t="n"/>
      <c r="K9" s="11" t="n">
        <v>28</v>
      </c>
      <c r="L9" s="17" t="n">
        <v>28</v>
      </c>
      <c r="M9" s="18" t="n"/>
      <c r="N9" s="17" t="n"/>
      <c r="O9" s="19" t="n"/>
      <c r="P9" s="21" t="n"/>
      <c r="Q9" s="21" t="n">
        <v>4</v>
      </c>
      <c r="R9" s="21" t="n">
        <v>10</v>
      </c>
      <c r="S9" s="21" t="n">
        <v>14</v>
      </c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Инженерная графика</t>
        </is>
      </c>
      <c r="B10" s="10" t="inlineStr">
        <is>
          <t>23/ТМ-292</t>
        </is>
      </c>
      <c r="C10" s="11" t="n">
        <v>28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28</v>
      </c>
      <c r="L10" s="17" t="n">
        <v>28</v>
      </c>
      <c r="M10" s="18" t="n"/>
      <c r="N10" s="17" t="n"/>
      <c r="O10" s="19" t="n"/>
      <c r="P10" s="21" t="n"/>
      <c r="Q10" s="21" t="n">
        <v>6</v>
      </c>
      <c r="R10" s="21" t="n">
        <v>14</v>
      </c>
      <c r="S10" s="21" t="n">
        <v>8</v>
      </c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Инженерная графика</t>
        </is>
      </c>
      <c r="B11" s="10" t="inlineStr">
        <is>
          <t>23/МР-292к</t>
        </is>
      </c>
      <c r="C11" s="11" t="n">
        <v>32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32</v>
      </c>
      <c r="L11" s="17" t="n">
        <v>32</v>
      </c>
      <c r="M11" s="18" t="n"/>
      <c r="N11" s="17" t="n"/>
      <c r="O11" s="19" t="n"/>
      <c r="P11" s="21" t="n"/>
      <c r="Q11" s="21" t="n">
        <v>14</v>
      </c>
      <c r="R11" s="21" t="n">
        <v>8</v>
      </c>
      <c r="S11" s="21" t="n">
        <v>10</v>
      </c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Инженерная графика</t>
        </is>
      </c>
      <c r="B12" s="10" t="inlineStr">
        <is>
          <t>23/МР-291</t>
        </is>
      </c>
      <c r="C12" s="11" t="n">
        <v>38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38</v>
      </c>
      <c r="L12" s="17" t="n">
        <v>37</v>
      </c>
      <c r="M12" s="18" t="n"/>
      <c r="N12" s="17" t="n">
        <v>1</v>
      </c>
      <c r="O12" s="19" t="n"/>
      <c r="P12" s="21" t="n"/>
      <c r="Q12" s="21" t="n">
        <v>16</v>
      </c>
      <c r="R12" s="21" t="n">
        <v>8</v>
      </c>
      <c r="S12" s="21" t="n">
        <v>14</v>
      </c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Техническая графика</t>
        </is>
      </c>
      <c r="B13" s="10" t="inlineStr">
        <is>
          <t>23/МС-291в</t>
        </is>
      </c>
      <c r="C13" s="11" t="n">
        <v>32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32</v>
      </c>
      <c r="L13" s="17" t="n">
        <v>32</v>
      </c>
      <c r="M13" s="18" t="n"/>
      <c r="N13" s="17" t="n"/>
      <c r="O13" s="19" t="n"/>
      <c r="P13" s="21" t="n"/>
      <c r="Q13" s="21" t="n">
        <v>20</v>
      </c>
      <c r="R13" s="21" t="n">
        <v>12</v>
      </c>
      <c r="S13" s="21" t="n">
        <v>0</v>
      </c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Инженерная графика</t>
        </is>
      </c>
      <c r="B14" s="10" t="inlineStr">
        <is>
          <t>23/ПГЗ-291</t>
        </is>
      </c>
      <c r="C14" s="11" t="n">
        <v>54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54</v>
      </c>
      <c r="L14" s="17" t="n">
        <v>54</v>
      </c>
      <c r="M14" s="18" t="n"/>
      <c r="N14" s="17" t="n"/>
      <c r="O14" s="19" t="n"/>
      <c r="P14" s="21" t="n"/>
      <c r="Q14" s="21" t="n">
        <v>16</v>
      </c>
      <c r="R14" s="21" t="n">
        <v>18</v>
      </c>
      <c r="S14" s="21" t="n">
        <v>20</v>
      </c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Техническая графика</t>
        </is>
      </c>
      <c r="B15" s="10" t="inlineStr">
        <is>
          <t>23/ТЧ-291в</t>
        </is>
      </c>
      <c r="C15" s="11" t="n">
        <v>48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48</v>
      </c>
      <c r="L15" s="17" t="n">
        <v>48</v>
      </c>
      <c r="M15" s="18" t="n"/>
      <c r="N15" s="17" t="n"/>
      <c r="O15" s="19" t="n"/>
      <c r="P15" s="21" t="n">
        <v>0</v>
      </c>
      <c r="Q15" s="21" t="n">
        <v>4</v>
      </c>
      <c r="R15" s="21" t="n">
        <v>16</v>
      </c>
      <c r="S15" s="21" t="n">
        <v>28</v>
      </c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Инженерная графика</t>
        </is>
      </c>
      <c r="B16" s="10" t="inlineStr">
        <is>
          <t>24/зТО-1111к</t>
        </is>
      </c>
      <c r="C16" s="11" t="n">
        <v>8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8</v>
      </c>
      <c r="L16" s="17" t="n">
        <v>8</v>
      </c>
      <c r="M16" s="18" t="n"/>
      <c r="N16" s="17" t="n"/>
      <c r="O16" s="19" t="n"/>
      <c r="P16" s="21" t="n"/>
      <c r="Q16" s="21" t="n"/>
      <c r="R16" s="21" t="n">
        <v>8</v>
      </c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Инженерная графика</t>
        </is>
      </c>
      <c r="B17" s="10" t="inlineStr">
        <is>
          <t>24/зТМ-1111к</t>
        </is>
      </c>
      <c r="C17" s="11" t="n">
        <v>2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2</v>
      </c>
      <c r="L17" s="17" t="n">
        <v>2</v>
      </c>
      <c r="M17" s="18" t="n"/>
      <c r="N17" s="17" t="n"/>
      <c r="O17" s="19" t="n"/>
      <c r="P17" s="21" t="n"/>
      <c r="Q17" s="21" t="n"/>
      <c r="R17" s="21" t="n">
        <v>2</v>
      </c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Инженерная графика</t>
        </is>
      </c>
      <c r="B18" s="10" t="inlineStr">
        <is>
          <t>23/зТМ-291к</t>
        </is>
      </c>
      <c r="C18" s="11" t="n">
        <v>8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8</v>
      </c>
      <c r="L18" s="17" t="n">
        <v>8</v>
      </c>
      <c r="M18" s="18" t="n"/>
      <c r="N18" s="17" t="n"/>
      <c r="O18" s="19" t="n"/>
      <c r="P18" s="21" t="n"/>
      <c r="Q18" s="21" t="n"/>
      <c r="R18" s="21" t="n">
        <v>8</v>
      </c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50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50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50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250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250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250</v>
      </c>
    </row>
    <row r="24">
      <c r="A24" s="39" t="inlineStr">
        <is>
          <t>ВСЕГО</t>
        </is>
      </c>
      <c r="B24" s="39" t="n"/>
      <c r="C24" s="40">
        <f>SUM(C8:C18)</f>
        <v/>
      </c>
      <c r="D24" s="40">
        <f>SUM(D8:D18)</f>
        <v/>
      </c>
      <c r="E24" s="40">
        <f>SUM(E8:E18)</f>
        <v/>
      </c>
      <c r="F24" s="40">
        <f>SUM(F8:F18)</f>
        <v/>
      </c>
      <c r="G24" s="40">
        <f>SUM(G8:G18)</f>
        <v/>
      </c>
      <c r="H24" s="40">
        <f>SUM(H8:H18)</f>
        <v/>
      </c>
      <c r="I24" s="40">
        <f>SUM(I8:I18)</f>
        <v/>
      </c>
      <c r="J24" s="40">
        <f>SUM(J8:J18)</f>
        <v/>
      </c>
      <c r="K24" s="40">
        <f>SUM(K8:K18)</f>
        <v/>
      </c>
      <c r="L24" s="40">
        <f>SUM(L8:L18)</f>
        <v/>
      </c>
      <c r="M24" s="40">
        <f>SUM(M8:M18)</f>
        <v/>
      </c>
      <c r="N24" s="40">
        <f>SUM(N8:N18)</f>
        <v/>
      </c>
      <c r="O24" s="40">
        <f>SUM(O8:O18)</f>
        <v/>
      </c>
      <c r="P24" s="40">
        <f>SUM(P8:P18)</f>
        <v/>
      </c>
      <c r="Q24" s="40">
        <f>SUM(Q8:Q18)</f>
        <v/>
      </c>
      <c r="R24" s="40">
        <f>SUM(R8:R18)</f>
        <v/>
      </c>
      <c r="S24" s="40">
        <f>SUM(S8:S18)</f>
        <v/>
      </c>
      <c r="T24" s="40">
        <f>SUM(T8:T18)</f>
        <v/>
      </c>
      <c r="U24" s="40">
        <f>SUM(U8:U18)</f>
        <v/>
      </c>
      <c r="V24" s="40">
        <f>SUM(V8:V18)</f>
        <v/>
      </c>
      <c r="W24" s="40">
        <f>SUM(W8:W18)</f>
        <v/>
      </c>
      <c r="X24" s="40">
        <f>SUM(X8:X18)</f>
        <v/>
      </c>
      <c r="Y24" s="40">
        <f>SUM(Y8:Y18)</f>
        <v/>
      </c>
      <c r="Z24" s="40">
        <f>SUM(Z8:Z18)</f>
        <v/>
      </c>
      <c r="AA24" s="40">
        <f>SUM(AA8:AA18)</f>
        <v/>
      </c>
      <c r="AB24" s="40">
        <f>SUM(AB8:AB18)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Уволен (Маринич Виталий Александрович)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Установка и конфигурирование периферийного оборудования</t>
        </is>
      </c>
      <c r="B8" s="10" t="inlineStr">
        <is>
          <t>21/КС-491кв</t>
        </is>
      </c>
      <c r="C8" s="11" t="n">
        <v>32</v>
      </c>
      <c r="D8" s="12" t="n"/>
      <c r="E8" s="13" t="n"/>
      <c r="F8" s="13" t="n"/>
      <c r="G8" s="14" t="n"/>
      <c r="H8" s="15" t="n"/>
      <c r="I8" s="16" t="n"/>
      <c r="J8" s="13" t="n"/>
      <c r="K8" s="11" t="n">
        <v>32</v>
      </c>
      <c r="L8" s="17" t="n">
        <v>32</v>
      </c>
      <c r="M8" s="18" t="n"/>
      <c r="N8" s="17" t="n"/>
      <c r="O8" s="19" t="n"/>
      <c r="P8" s="21" t="n">
        <v>8</v>
      </c>
      <c r="Q8" s="21" t="n">
        <v>10</v>
      </c>
      <c r="R8" s="21" t="n">
        <v>10</v>
      </c>
      <c r="S8" s="21" t="n">
        <v>4</v>
      </c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Техническое обслуживание и ремонт компьютерных систем и комплексов</t>
        </is>
      </c>
      <c r="B9" s="10" t="inlineStr">
        <is>
          <t>21/КС-491кв</t>
        </is>
      </c>
      <c r="C9" s="11" t="n">
        <v>108</v>
      </c>
      <c r="D9" s="12" t="n"/>
      <c r="E9" s="13" t="n"/>
      <c r="F9" s="13" t="n"/>
      <c r="G9" s="14" t="n"/>
      <c r="H9" s="15" t="n"/>
      <c r="I9" s="16" t="n"/>
      <c r="J9" s="13" t="n"/>
      <c r="K9" s="11" t="n">
        <v>108</v>
      </c>
      <c r="L9" s="17" t="n">
        <v>96</v>
      </c>
      <c r="M9" s="18" t="n"/>
      <c r="N9" s="17" t="n"/>
      <c r="O9" s="19" t="n"/>
      <c r="P9" s="21" t="n">
        <v>24</v>
      </c>
      <c r="Q9" s="21" t="n">
        <v>26</v>
      </c>
      <c r="R9" s="21" t="n">
        <v>30</v>
      </c>
      <c r="S9" s="21" t="n">
        <v>28</v>
      </c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140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140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140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0</v>
      </c>
    </row>
    <row r="24">
      <c r="A24" s="39" t="inlineStr">
        <is>
          <t>ВСЕГО</t>
        </is>
      </c>
      <c r="B24" s="39" t="n"/>
      <c r="C24" s="40">
        <f>SUM(C8:C9)</f>
        <v/>
      </c>
      <c r="D24" s="40">
        <f>SUM(D8:D9)</f>
        <v/>
      </c>
      <c r="E24" s="40">
        <f>SUM(E8:E9)</f>
        <v/>
      </c>
      <c r="F24" s="40">
        <f>SUM(F8:F9)</f>
        <v/>
      </c>
      <c r="G24" s="40">
        <f>SUM(G8:G9)</f>
        <v/>
      </c>
      <c r="H24" s="40">
        <f>SUM(H8:H9)</f>
        <v/>
      </c>
      <c r="I24" s="40">
        <f>SUM(I8:I9)</f>
        <v/>
      </c>
      <c r="J24" s="40">
        <f>SUM(J8:J9)</f>
        <v/>
      </c>
      <c r="K24" s="40">
        <f>SUM(K8:K9)</f>
        <v/>
      </c>
      <c r="L24" s="40">
        <f>SUM(L8:L9)</f>
        <v/>
      </c>
      <c r="M24" s="40">
        <f>SUM(M8:M9)</f>
        <v/>
      </c>
      <c r="N24" s="40">
        <f>SUM(N8:N9)</f>
        <v/>
      </c>
      <c r="O24" s="40">
        <f>SUM(O8:O9)</f>
        <v/>
      </c>
      <c r="P24" s="40">
        <f>SUM(P8:P9)</f>
        <v/>
      </c>
      <c r="Q24" s="40">
        <f>SUM(Q8:Q9)</f>
        <v/>
      </c>
      <c r="R24" s="40">
        <f>SUM(R8:R9)</f>
        <v/>
      </c>
      <c r="S24" s="40">
        <f>SUM(S8:S9)</f>
        <v/>
      </c>
      <c r="T24" s="40">
        <f>SUM(T8:T9)</f>
        <v/>
      </c>
      <c r="U24" s="40">
        <f>SUM(U8:U9)</f>
        <v/>
      </c>
      <c r="V24" s="40">
        <f>SUM(V8:V9)</f>
        <v/>
      </c>
      <c r="W24" s="40">
        <f>SUM(W8:W9)</f>
        <v/>
      </c>
      <c r="X24" s="40">
        <f>SUM(X8:X9)</f>
        <v/>
      </c>
      <c r="Y24" s="40">
        <f>SUM(Y8:Y9)</f>
        <v/>
      </c>
      <c r="Z24" s="40">
        <f>SUM(Z8:Z9)</f>
        <v/>
      </c>
      <c r="AA24" s="40">
        <f>SUM(AA8:AA9)</f>
        <v/>
      </c>
      <c r="AB24" s="40">
        <f>SUM(AB8:AB9)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Уволен (Мясникова Дарья Андреевна)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Биология</t>
        </is>
      </c>
      <c r="B8" s="10" t="inlineStr">
        <is>
          <t>24/ТМ-191</t>
        </is>
      </c>
      <c r="C8" s="11" t="n">
        <v>26</v>
      </c>
      <c r="D8" s="12" t="n"/>
      <c r="E8" s="13" t="n"/>
      <c r="F8" s="13" t="n"/>
      <c r="G8" s="14" t="n"/>
      <c r="H8" s="15" t="n"/>
      <c r="I8" s="16" t="n"/>
      <c r="J8" s="13" t="n"/>
      <c r="K8" s="11" t="n">
        <v>26</v>
      </c>
      <c r="L8" s="17" t="n">
        <v>2</v>
      </c>
      <c r="M8" s="18" t="n"/>
      <c r="N8" s="17" t="n">
        <v>24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0</v>
      </c>
      <c r="V8" s="10" t="n">
        <v>0</v>
      </c>
      <c r="W8" s="10" t="n">
        <v>2</v>
      </c>
      <c r="X8" s="10" t="n">
        <v>0</v>
      </c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Биология</t>
        </is>
      </c>
      <c r="B9" s="10" t="inlineStr">
        <is>
          <t>24/ТМ-192</t>
        </is>
      </c>
      <c r="C9" s="11" t="n">
        <v>14</v>
      </c>
      <c r="D9" s="12" t="n"/>
      <c r="E9" s="13" t="n"/>
      <c r="F9" s="13" t="n"/>
      <c r="G9" s="14" t="n"/>
      <c r="H9" s="15" t="n"/>
      <c r="I9" s="16" t="n"/>
      <c r="J9" s="13" t="n"/>
      <c r="K9" s="11" t="n">
        <v>14</v>
      </c>
      <c r="L9" s="17" t="n">
        <v>2</v>
      </c>
      <c r="M9" s="18" t="n"/>
      <c r="N9" s="17" t="n">
        <v>12</v>
      </c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>
        <v>12</v>
      </c>
      <c r="X9" s="10" t="n">
        <v>2</v>
      </c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Биология</t>
        </is>
      </c>
      <c r="B10" s="10" t="inlineStr">
        <is>
          <t>24/С-191</t>
        </is>
      </c>
      <c r="C10" s="11" t="n">
        <v>26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26</v>
      </c>
      <c r="L10" s="17" t="n">
        <v>20</v>
      </c>
      <c r="M10" s="18" t="n"/>
      <c r="N10" s="17" t="n">
        <v>6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6</v>
      </c>
      <c r="V10" s="10" t="n">
        <v>6</v>
      </c>
      <c r="W10" s="10" t="n">
        <v>6</v>
      </c>
      <c r="X10" s="10" t="n">
        <v>8</v>
      </c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Биология</t>
        </is>
      </c>
      <c r="B11" s="10" t="inlineStr">
        <is>
          <t>24/ТЧ-191</t>
        </is>
      </c>
      <c r="C11" s="11" t="n">
        <v>4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4</v>
      </c>
      <c r="L11" s="17" t="n">
        <v>4</v>
      </c>
      <c r="M11" s="18" t="n"/>
      <c r="N11" s="17" t="n"/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>
        <v>2</v>
      </c>
      <c r="X11" s="10" t="n">
        <v>2</v>
      </c>
      <c r="Y11" s="10" t="n"/>
      <c r="Z11" s="10" t="n"/>
      <c r="AA11" s="18">
        <f>SUM(U11:Z11)</f>
        <v/>
      </c>
      <c r="AB11" s="12">
        <f>T11+AA11</f>
        <v/>
      </c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70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70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70</v>
      </c>
    </row>
    <row r="24">
      <c r="A24" s="39" t="inlineStr">
        <is>
          <t>ВСЕГО</t>
        </is>
      </c>
      <c r="B24" s="39" t="n"/>
      <c r="C24" s="40">
        <f>SUM(C8:C11)</f>
        <v/>
      </c>
      <c r="D24" s="40">
        <f>SUM(D8:D11)</f>
        <v/>
      </c>
      <c r="E24" s="40">
        <f>SUM(E8:E11)</f>
        <v/>
      </c>
      <c r="F24" s="40">
        <f>SUM(F8:F11)</f>
        <v/>
      </c>
      <c r="G24" s="40">
        <f>SUM(G8:G11)</f>
        <v/>
      </c>
      <c r="H24" s="40">
        <f>SUM(H8:H11)</f>
        <v/>
      </c>
      <c r="I24" s="40">
        <f>SUM(I8:I11)</f>
        <v/>
      </c>
      <c r="J24" s="40">
        <f>SUM(J8:J11)</f>
        <v/>
      </c>
      <c r="K24" s="40">
        <f>SUM(K8:K11)</f>
        <v/>
      </c>
      <c r="L24" s="40">
        <f>SUM(L8:L11)</f>
        <v/>
      </c>
      <c r="M24" s="40">
        <f>SUM(M8:M11)</f>
        <v/>
      </c>
      <c r="N24" s="40">
        <f>SUM(N8:N11)</f>
        <v/>
      </c>
      <c r="O24" s="40">
        <f>SUM(O8:O11)</f>
        <v/>
      </c>
      <c r="P24" s="40">
        <f>SUM(P8:P11)</f>
        <v/>
      </c>
      <c r="Q24" s="40">
        <f>SUM(Q8:Q11)</f>
        <v/>
      </c>
      <c r="R24" s="40">
        <f>SUM(R8:R11)</f>
        <v/>
      </c>
      <c r="S24" s="40">
        <f>SUM(S8:S11)</f>
        <v/>
      </c>
      <c r="T24" s="40">
        <f>SUM(T8:T11)</f>
        <v/>
      </c>
      <c r="U24" s="40">
        <f>SUM(U8:U11)</f>
        <v/>
      </c>
      <c r="V24" s="40">
        <f>SUM(V8:V11)</f>
        <v/>
      </c>
      <c r="W24" s="40">
        <f>SUM(W8:W11)</f>
        <v/>
      </c>
      <c r="X24" s="40">
        <f>SUM(X8:X11)</f>
        <v/>
      </c>
      <c r="Y24" s="40">
        <f>SUM(Y8:Y11)</f>
        <v/>
      </c>
      <c r="Z24" s="40">
        <f>SUM(Z8:Z11)</f>
        <v/>
      </c>
      <c r="AA24" s="40">
        <f>SUM(AA8:AA11)</f>
        <v/>
      </c>
      <c r="AB24" s="40">
        <f>SUM(AB8:AB11)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Уволен (Соколова Ксения Андреевна)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Иностранный язык в профессиональной деятельности</t>
        </is>
      </c>
      <c r="B8" s="10" t="inlineStr">
        <is>
          <t>23/п МПО-291</t>
        </is>
      </c>
      <c r="C8" s="11" t="n">
        <v>36</v>
      </c>
      <c r="D8" s="12" t="n"/>
      <c r="E8" s="13" t="n"/>
      <c r="F8" s="13" t="n"/>
      <c r="G8" s="14" t="n"/>
      <c r="H8" s="15" t="n"/>
      <c r="I8" s="16" t="n"/>
      <c r="J8" s="13" t="n"/>
      <c r="K8" s="11" t="n">
        <v>36</v>
      </c>
      <c r="L8" s="17" t="n">
        <v>34</v>
      </c>
      <c r="M8" s="18" t="n"/>
      <c r="N8" s="17" t="n">
        <v>2</v>
      </c>
      <c r="O8" s="19" t="n"/>
      <c r="P8" s="21" t="n">
        <v>8</v>
      </c>
      <c r="Q8" s="21" t="n">
        <v>10</v>
      </c>
      <c r="R8" s="21" t="n">
        <v>10</v>
      </c>
      <c r="S8" s="21" t="n">
        <v>4</v>
      </c>
      <c r="T8" s="18">
        <f>SUM(P8:S8)</f>
        <v/>
      </c>
      <c r="U8" s="10" t="n">
        <v>4</v>
      </c>
      <c r="V8" s="10" t="n">
        <v>0</v>
      </c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Иностранный язык в профессиональной деятельности</t>
        </is>
      </c>
      <c r="B9" s="10" t="inlineStr">
        <is>
          <t>22/п МПО-391в</t>
        </is>
      </c>
      <c r="C9" s="11" t="n">
        <v>34</v>
      </c>
      <c r="D9" s="12" t="n"/>
      <c r="E9" s="13" t="n"/>
      <c r="F9" s="13" t="n"/>
      <c r="G9" s="14" t="n"/>
      <c r="H9" s="15" t="n"/>
      <c r="I9" s="16" t="n"/>
      <c r="J9" s="13" t="n"/>
      <c r="K9" s="11" t="n">
        <v>34</v>
      </c>
      <c r="L9" s="17" t="n">
        <v>34</v>
      </c>
      <c r="M9" s="18" t="n"/>
      <c r="N9" s="17" t="n"/>
      <c r="O9" s="19" t="n"/>
      <c r="P9" s="21" t="n">
        <v>8</v>
      </c>
      <c r="Q9" s="21" t="n">
        <v>10</v>
      </c>
      <c r="R9" s="21" t="n">
        <v>14</v>
      </c>
      <c r="S9" s="21" t="n">
        <v>2</v>
      </c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Иностранный язык в профессиональной деятельности</t>
        </is>
      </c>
      <c r="B10" s="10" t="inlineStr">
        <is>
          <t>21/МПО-491в</t>
        </is>
      </c>
      <c r="C10" s="11" t="n">
        <v>28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28</v>
      </c>
      <c r="L10" s="17" t="n">
        <v>24</v>
      </c>
      <c r="M10" s="18" t="n"/>
      <c r="N10" s="17" t="n"/>
      <c r="O10" s="19" t="n"/>
      <c r="P10" s="21" t="n">
        <v>16</v>
      </c>
      <c r="Q10" s="21" t="n">
        <v>10</v>
      </c>
      <c r="R10" s="21" t="n">
        <v>2</v>
      </c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Иностранный язык</t>
        </is>
      </c>
      <c r="B11" s="10" t="inlineStr">
        <is>
          <t>24/РП-191</t>
        </is>
      </c>
      <c r="C11" s="11" t="n">
        <v>40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40</v>
      </c>
      <c r="L11" s="17" t="n">
        <v>34</v>
      </c>
      <c r="M11" s="18" t="n"/>
      <c r="N11" s="17" t="n">
        <v>6</v>
      </c>
      <c r="O11" s="19" t="n"/>
      <c r="P11" s="21" t="n">
        <v>8</v>
      </c>
      <c r="Q11" s="21" t="n">
        <v>10</v>
      </c>
      <c r="R11" s="21" t="n">
        <v>8</v>
      </c>
      <c r="S11" s="21" t="n">
        <v>8</v>
      </c>
      <c r="T11" s="18">
        <f>SUM(P11:S11)</f>
        <v/>
      </c>
      <c r="U11" s="10" t="n">
        <v>4</v>
      </c>
      <c r="V11" s="10" t="n">
        <v>2</v>
      </c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Иностранный язык в профессиональной деятельности</t>
        </is>
      </c>
      <c r="B12" s="10" t="inlineStr">
        <is>
          <t>23/РП-291</t>
        </is>
      </c>
      <c r="C12" s="11" t="n">
        <v>46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46</v>
      </c>
      <c r="L12" s="17" t="n">
        <v>34</v>
      </c>
      <c r="M12" s="18" t="n"/>
      <c r="N12" s="17" t="n">
        <v>12</v>
      </c>
      <c r="O12" s="19" t="n"/>
      <c r="P12" s="21" t="n">
        <v>8</v>
      </c>
      <c r="Q12" s="21" t="n">
        <v>8</v>
      </c>
      <c r="R12" s="21" t="n">
        <v>8</v>
      </c>
      <c r="S12" s="21" t="n">
        <v>12</v>
      </c>
      <c r="T12" s="18">
        <f>SUM(P12:S12)</f>
        <v/>
      </c>
      <c r="U12" s="10" t="n">
        <v>8</v>
      </c>
      <c r="V12" s="10" t="n">
        <v>2</v>
      </c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Иностранный язык в профессиональной деятельности</t>
        </is>
      </c>
      <c r="B13" s="10" t="inlineStr">
        <is>
          <t>21/РП-491</t>
        </is>
      </c>
      <c r="C13" s="11" t="n">
        <v>34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34</v>
      </c>
      <c r="L13" s="17" t="n">
        <v>31</v>
      </c>
      <c r="M13" s="18" t="n"/>
      <c r="N13" s="17" t="n">
        <v>1</v>
      </c>
      <c r="O13" s="19" t="n"/>
      <c r="P13" s="21" t="n">
        <v>6</v>
      </c>
      <c r="Q13" s="21" t="n">
        <v>8</v>
      </c>
      <c r="R13" s="21" t="n">
        <v>6</v>
      </c>
      <c r="S13" s="21" t="n">
        <v>8</v>
      </c>
      <c r="T13" s="18">
        <f>SUM(P13:S13)</f>
        <v/>
      </c>
      <c r="U13" s="10" t="n">
        <v>6</v>
      </c>
      <c r="V13" s="10" t="n">
        <v>0</v>
      </c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Иностранный язык в профессиональной деятельности</t>
        </is>
      </c>
      <c r="B14" s="10" t="inlineStr">
        <is>
          <t>22/РП-3111</t>
        </is>
      </c>
      <c r="C14" s="11" t="n">
        <v>36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36</v>
      </c>
      <c r="L14" s="17" t="n">
        <v>31</v>
      </c>
      <c r="M14" s="18" t="n"/>
      <c r="N14" s="17" t="n">
        <v>3</v>
      </c>
      <c r="O14" s="19" t="n"/>
      <c r="P14" s="21" t="n">
        <v>8</v>
      </c>
      <c r="Q14" s="21" t="n">
        <v>6</v>
      </c>
      <c r="R14" s="21" t="n">
        <v>8</v>
      </c>
      <c r="S14" s="21" t="n">
        <v>8</v>
      </c>
      <c r="T14" s="18">
        <f>SUM(P14:S14)</f>
        <v/>
      </c>
      <c r="U14" s="10" t="n">
        <v>6</v>
      </c>
      <c r="V14" s="10" t="n">
        <v>0</v>
      </c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Иностранный язык в профессиональной деятельности</t>
        </is>
      </c>
      <c r="B15" s="10" t="inlineStr">
        <is>
          <t>23/Л-291к</t>
        </is>
      </c>
      <c r="C15" s="11" t="n">
        <v>42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42</v>
      </c>
      <c r="L15" s="17" t="n">
        <v>32</v>
      </c>
      <c r="M15" s="18" t="n"/>
      <c r="N15" s="17" t="n">
        <v>10</v>
      </c>
      <c r="O15" s="19" t="n"/>
      <c r="P15" s="21" t="n">
        <v>8</v>
      </c>
      <c r="Q15" s="21" t="n">
        <v>12</v>
      </c>
      <c r="R15" s="21" t="n">
        <v>8</v>
      </c>
      <c r="S15" s="21" t="n">
        <v>6</v>
      </c>
      <c r="T15" s="18">
        <f>SUM(P15:S15)</f>
        <v/>
      </c>
      <c r="U15" s="10" t="n">
        <v>6</v>
      </c>
      <c r="V15" s="10" t="n">
        <v>2</v>
      </c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Иностранный язык</t>
        </is>
      </c>
      <c r="B16" s="10" t="inlineStr">
        <is>
          <t>22/Л-391кв</t>
        </is>
      </c>
      <c r="C16" s="11" t="n">
        <v>46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46</v>
      </c>
      <c r="L16" s="17" t="n">
        <v>46</v>
      </c>
      <c r="M16" s="18" t="n"/>
      <c r="N16" s="17" t="n"/>
      <c r="O16" s="19" t="n"/>
      <c r="P16" s="21" t="n">
        <v>8</v>
      </c>
      <c r="Q16" s="21" t="n">
        <v>10</v>
      </c>
      <c r="R16" s="21" t="n">
        <v>8</v>
      </c>
      <c r="S16" s="21" t="n">
        <v>8</v>
      </c>
      <c r="T16" s="18">
        <f>SUM(P16:S16)</f>
        <v/>
      </c>
      <c r="U16" s="10" t="n">
        <v>6</v>
      </c>
      <c r="V16" s="10" t="n">
        <v>6</v>
      </c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Иностранный язык</t>
        </is>
      </c>
      <c r="B17" s="10" t="inlineStr">
        <is>
          <t>24/ТПК-191</t>
        </is>
      </c>
      <c r="C17" s="11" t="n">
        <v>42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42</v>
      </c>
      <c r="L17" s="17" t="n">
        <v>34</v>
      </c>
      <c r="M17" s="18" t="n"/>
      <c r="N17" s="17" t="n">
        <v>8</v>
      </c>
      <c r="O17" s="19" t="n"/>
      <c r="P17" s="21" t="n">
        <v>8</v>
      </c>
      <c r="Q17" s="21" t="n">
        <v>10</v>
      </c>
      <c r="R17" s="21" t="n">
        <v>10</v>
      </c>
      <c r="S17" s="21" t="n">
        <v>6</v>
      </c>
      <c r="T17" s="18">
        <f>SUM(P17:S17)</f>
        <v/>
      </c>
      <c r="U17" s="10" t="n">
        <v>6</v>
      </c>
      <c r="V17" s="10" t="n">
        <v>2</v>
      </c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Иностранный язык в профессиональной деятельности</t>
        </is>
      </c>
      <c r="B18" s="10" t="inlineStr">
        <is>
          <t>23/ТПК-291</t>
        </is>
      </c>
      <c r="C18" s="11" t="n">
        <v>44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44</v>
      </c>
      <c r="L18" s="17" t="n">
        <v>32</v>
      </c>
      <c r="M18" s="18" t="n"/>
      <c r="N18" s="17" t="n">
        <v>12</v>
      </c>
      <c r="O18" s="19" t="n"/>
      <c r="P18" s="21" t="n">
        <v>12</v>
      </c>
      <c r="Q18" s="21" t="n">
        <v>8</v>
      </c>
      <c r="R18" s="21" t="n">
        <v>8</v>
      </c>
      <c r="S18" s="21" t="n">
        <v>4</v>
      </c>
      <c r="T18" s="18">
        <f>SUM(P18:S18)</f>
        <v/>
      </c>
      <c r="U18" s="10" t="n">
        <v>10</v>
      </c>
      <c r="V18" s="10" t="n">
        <v>2</v>
      </c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Иностранный язык в профессиональной деятельности</t>
        </is>
      </c>
      <c r="B19" s="10" t="inlineStr">
        <is>
          <t>22/ТПК-3111в</t>
        </is>
      </c>
      <c r="C19" s="11" t="n">
        <v>26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26</v>
      </c>
      <c r="L19" s="17" t="n">
        <v>22</v>
      </c>
      <c r="M19" s="18" t="n"/>
      <c r="N19" s="17" t="n"/>
      <c r="O19" s="19" t="n"/>
      <c r="P19" s="21" t="n">
        <v>8</v>
      </c>
      <c r="Q19" s="21" t="n">
        <v>8</v>
      </c>
      <c r="R19" s="21" t="n">
        <v>10</v>
      </c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Иностранный язык в профессиональной деятельности</t>
        </is>
      </c>
      <c r="B20" s="25" t="inlineStr">
        <is>
          <t>23/МС-291в</t>
        </is>
      </c>
      <c r="C20" s="11" t="n">
        <v>30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30</v>
      </c>
      <c r="L20" s="17" t="n">
        <v>30</v>
      </c>
      <c r="M20" s="18" t="n"/>
      <c r="N20" s="17" t="n"/>
      <c r="O20" s="19" t="n"/>
      <c r="P20" s="21" t="n">
        <v>10</v>
      </c>
      <c r="Q20" s="21" t="n">
        <v>8</v>
      </c>
      <c r="R20" s="21" t="n">
        <v>6</v>
      </c>
      <c r="S20" s="21" t="n">
        <v>4</v>
      </c>
      <c r="T20" s="18">
        <f>SUM(P20:S20)</f>
        <v/>
      </c>
      <c r="U20" s="10" t="n">
        <v>2</v>
      </c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Иностранный язык</t>
        </is>
      </c>
      <c r="B21" s="25" t="inlineStr">
        <is>
          <t>23/п ОМД-291</t>
        </is>
      </c>
      <c r="C21" s="11" t="n">
        <v>56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56</v>
      </c>
      <c r="L21" s="17" t="n">
        <v>36</v>
      </c>
      <c r="M21" s="18" t="n"/>
      <c r="N21" s="17" t="n">
        <v>20</v>
      </c>
      <c r="O21" s="19" t="n"/>
      <c r="P21" s="21" t="n">
        <v>12</v>
      </c>
      <c r="Q21" s="21" t="n">
        <v>14</v>
      </c>
      <c r="R21" s="21" t="n">
        <v>10</v>
      </c>
      <c r="S21" s="21" t="n">
        <v>14</v>
      </c>
      <c r="T21" s="18">
        <f>SUM(P21:S21)</f>
        <v/>
      </c>
      <c r="U21" s="10" t="n">
        <v>6</v>
      </c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Иностранный язык</t>
        </is>
      </c>
      <c r="B22" s="10" t="inlineStr">
        <is>
          <t>21/ОМД-491в</t>
        </is>
      </c>
      <c r="C22" s="11" t="n">
        <v>40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40</v>
      </c>
      <c r="L22" s="17" t="n">
        <v>40</v>
      </c>
      <c r="M22" s="18" t="n"/>
      <c r="N22" s="17" t="n"/>
      <c r="O22" s="19" t="n"/>
      <c r="P22" s="21" t="n">
        <v>6</v>
      </c>
      <c r="Q22" s="21" t="n">
        <v>10</v>
      </c>
      <c r="R22" s="21" t="n">
        <v>6</v>
      </c>
      <c r="S22" s="21" t="n">
        <v>6</v>
      </c>
      <c r="T22" s="18">
        <f>SUM(P22:S22)</f>
        <v/>
      </c>
      <c r="U22" s="10" t="n">
        <v>12</v>
      </c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Иностранный язык в профессиональной деятельности</t>
        </is>
      </c>
      <c r="B23" s="10" t="inlineStr">
        <is>
          <t>23/С-291в</t>
        </is>
      </c>
      <c r="C23" s="11" t="n">
        <v>38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38</v>
      </c>
      <c r="L23" s="17" t="n">
        <v>36</v>
      </c>
      <c r="M23" s="18" t="n"/>
      <c r="N23" s="17" t="n"/>
      <c r="O23" s="19" t="n"/>
      <c r="P23" s="21" t="n">
        <v>10</v>
      </c>
      <c r="Q23" s="21" t="n">
        <v>12</v>
      </c>
      <c r="R23" s="21" t="n">
        <v>8</v>
      </c>
      <c r="S23" s="21" t="n">
        <v>8</v>
      </c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Иностранный язык в профессиональной деятельности</t>
        </is>
      </c>
      <c r="B24" s="10" t="inlineStr">
        <is>
          <t>23/ТЧ-291в</t>
        </is>
      </c>
      <c r="C24" s="11" t="n">
        <v>44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44</v>
      </c>
      <c r="L24" s="17" t="n">
        <v>34</v>
      </c>
      <c r="M24" s="18" t="n"/>
      <c r="N24" s="17" t="n">
        <v>10</v>
      </c>
      <c r="O24" s="19" t="n"/>
      <c r="P24" s="21" t="n">
        <v>10</v>
      </c>
      <c r="Q24" s="21" t="n">
        <v>12</v>
      </c>
      <c r="R24" s="21" t="n">
        <v>6</v>
      </c>
      <c r="S24" s="21" t="n">
        <v>8</v>
      </c>
      <c r="T24" s="18">
        <f>SUM(P24:S24)</f>
        <v/>
      </c>
      <c r="U24" s="10" t="n">
        <v>6</v>
      </c>
      <c r="V24" s="10" t="n">
        <v>2</v>
      </c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28" t="inlineStr">
        <is>
          <t xml:space="preserve">Итого </t>
        </is>
      </c>
      <c r="B25" s="29" t="inlineStr">
        <is>
          <t>внебюджет</t>
        </is>
      </c>
      <c r="C25" s="30" t="n">
        <v>88</v>
      </c>
      <c r="D25" s="39" t="n"/>
      <c r="E25" s="39" t="n"/>
      <c r="F25" s="39" t="n"/>
      <c r="G25" s="39" t="n"/>
      <c r="H25" s="39" t="n"/>
      <c r="I25" s="39" t="n"/>
      <c r="J25" s="39" t="n"/>
      <c r="K25" s="30" t="n">
        <v>88</v>
      </c>
      <c r="L25" s="32" t="n"/>
      <c r="M25" s="33" t="n"/>
      <c r="N25" s="33" t="n"/>
      <c r="O25" s="34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  <c r="AA25" s="40" t="n"/>
      <c r="AB25" s="30" t="n">
        <v>88</v>
      </c>
    </row>
    <row r="26">
      <c r="A26" s="28" t="inlineStr">
        <is>
          <t xml:space="preserve">Итого </t>
        </is>
      </c>
      <c r="B26" s="29" t="inlineStr">
        <is>
          <t>бюджет</t>
        </is>
      </c>
      <c r="C26" s="37" t="n">
        <v>574</v>
      </c>
      <c r="D26" s="39" t="n"/>
      <c r="E26" s="39" t="n"/>
      <c r="F26" s="39" t="n"/>
      <c r="G26" s="39" t="n"/>
      <c r="H26" s="39" t="n"/>
      <c r="I26" s="39" t="n"/>
      <c r="J26" s="39" t="n"/>
      <c r="K26" s="37" t="n">
        <v>574</v>
      </c>
      <c r="L26" s="32" t="n"/>
      <c r="M26" s="33" t="n"/>
      <c r="N26" s="33" t="n"/>
      <c r="O26" s="34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  <c r="AA26" s="39" t="n"/>
      <c r="AB26" s="37" t="n">
        <v>574</v>
      </c>
    </row>
    <row r="27">
      <c r="A27" s="39" t="inlineStr">
        <is>
          <t>ВСЕГО</t>
        </is>
      </c>
      <c r="B27" s="39" t="n"/>
      <c r="C27" s="40">
        <f>SUM(C8:C24)</f>
        <v/>
      </c>
      <c r="D27" s="40">
        <f>SUM(D8:D24)</f>
        <v/>
      </c>
      <c r="E27" s="40">
        <f>SUM(E8:E24)</f>
        <v/>
      </c>
      <c r="F27" s="40">
        <f>SUM(F8:F24)</f>
        <v/>
      </c>
      <c r="G27" s="40">
        <f>SUM(G8:G24)</f>
        <v/>
      </c>
      <c r="H27" s="40">
        <f>SUM(H8:H24)</f>
        <v/>
      </c>
      <c r="I27" s="40">
        <f>SUM(I8:I24)</f>
        <v/>
      </c>
      <c r="J27" s="40">
        <f>SUM(J8:J24)</f>
        <v/>
      </c>
      <c r="K27" s="40">
        <f>SUM(K8:K24)</f>
        <v/>
      </c>
      <c r="L27" s="40">
        <f>SUM(L8:L24)</f>
        <v/>
      </c>
      <c r="M27" s="40">
        <f>SUM(M8:M24)</f>
        <v/>
      </c>
      <c r="N27" s="40">
        <f>SUM(N8:N24)</f>
        <v/>
      </c>
      <c r="O27" s="40">
        <f>SUM(O8:O24)</f>
        <v/>
      </c>
      <c r="P27" s="40">
        <f>SUM(P8:P24)</f>
        <v/>
      </c>
      <c r="Q27" s="40">
        <f>SUM(Q8:Q24)</f>
        <v/>
      </c>
      <c r="R27" s="40">
        <f>SUM(R8:R24)</f>
        <v/>
      </c>
      <c r="S27" s="40">
        <f>SUM(S8:S24)</f>
        <v/>
      </c>
      <c r="T27" s="40">
        <f>SUM(T8:T24)</f>
        <v/>
      </c>
      <c r="U27" s="40">
        <f>SUM(U8:U24)</f>
        <v/>
      </c>
      <c r="V27" s="40">
        <f>SUM(V8:V24)</f>
        <v/>
      </c>
      <c r="W27" s="40">
        <f>SUM(W8:W24)</f>
        <v/>
      </c>
      <c r="X27" s="40">
        <f>SUM(X8:X24)</f>
        <v/>
      </c>
      <c r="Y27" s="40">
        <f>SUM(Y8:Y24)</f>
        <v/>
      </c>
      <c r="Z27" s="40">
        <f>SUM(Z8:Z24)</f>
        <v/>
      </c>
      <c r="AA27" s="40">
        <f>SUM(AA8:AA24)</f>
        <v/>
      </c>
      <c r="AB27" s="40">
        <f>SUM(AB8:AB24)</f>
        <v/>
      </c>
    </row>
    <row r="28">
      <c r="A28" s="53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  <c r="R28" s="53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</row>
    <row r="29">
      <c r="A29" s="42" t="inlineStr">
        <is>
          <t>Тарифная ставка _______________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42" t="inlineStr">
        <is>
          <t>За проверку тетрадей _______________</t>
        </is>
      </c>
      <c r="L29" s="3" t="n"/>
      <c r="M29" s="3" t="n"/>
      <c r="N29" s="3" t="n"/>
      <c r="O29" s="3" t="n"/>
      <c r="P29" s="3" t="n"/>
      <c r="Q29" s="3" t="n"/>
      <c r="R29" s="3" t="n"/>
      <c r="S29" s="42" t="inlineStr">
        <is>
          <t>Не выполнено часов ______________</t>
        </is>
      </c>
      <c r="T29" s="3" t="n"/>
      <c r="U29" s="3" t="n"/>
      <c r="V29" s="43" t="n"/>
      <c r="W29" s="3" t="n"/>
      <c r="X29" s="3" t="n"/>
      <c r="Y29" s="3" t="n"/>
      <c r="Z29" s="3" t="n"/>
      <c r="AA29" s="3" t="n"/>
      <c r="AB29" s="3" t="n"/>
    </row>
    <row r="30">
      <c r="A30" s="42" t="inlineStr">
        <is>
          <t>Стоимость часа _________________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42" t="inlineStr">
        <is>
          <t>За классное руководство ____________</t>
        </is>
      </c>
      <c r="L30" s="3" t="n"/>
      <c r="M30" s="3" t="n"/>
      <c r="N30" s="3" t="n"/>
      <c r="O30" s="3" t="n"/>
      <c r="P30" s="3" t="n"/>
      <c r="Q30" s="3" t="n"/>
      <c r="R30" s="3" t="n"/>
      <c r="S30" s="42" t="inlineStr">
        <is>
          <t>Дано сверх плана _________________</t>
        </is>
      </c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  <row r="31">
      <c r="A31" s="42" t="inlineStr">
        <is>
          <t>Оклад в месяц __________________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42" t="inlineStr">
        <is>
          <t>За заведование кабинетом ___________</t>
        </is>
      </c>
      <c r="L31" s="3" t="n"/>
      <c r="M31" s="3" t="n"/>
      <c r="N31" s="3" t="n"/>
      <c r="O31" s="3" t="n"/>
      <c r="P31" s="3" t="n"/>
      <c r="Q31" s="3" t="n"/>
      <c r="R31" s="3" t="n"/>
      <c r="S31" s="42" t="inlineStr">
        <is>
          <t>Итого зарплата в месяц ____________</t>
        </is>
      </c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</row>
    <row r="32">
      <c r="A32" s="3" t="n"/>
      <c r="B32" s="3" t="n"/>
      <c r="C32" s="42" t="inlineStr">
        <is>
          <t>За руководство ПК _________________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Q32" s="3" t="n"/>
      <c r="R32" s="3" t="n"/>
      <c r="S32" s="42" t="inlineStr">
        <is>
          <t>Зарплата за год ___________________ в т.ч. за пед.часы</t>
        </is>
      </c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</row>
    <row r="33">
      <c r="A33" s="3" t="n"/>
      <c r="B33" s="3" t="n"/>
      <c r="C33" s="42" t="inlineStr">
        <is>
          <t>Зам. директора по УР ______________</t>
        </is>
      </c>
      <c r="E33" s="3" t="n"/>
      <c r="F33" s="3" t="n"/>
      <c r="G33" s="3" t="n"/>
      <c r="H33" s="3" t="n"/>
      <c r="I33" s="3" t="inlineStr">
        <is>
          <t>Е.В. Кшецкая</t>
        </is>
      </c>
      <c r="K33" s="3" t="n"/>
      <c r="L33" s="3" t="n"/>
      <c r="M33" s="3" t="n"/>
      <c r="N33" s="3" t="n"/>
      <c r="O33" s="3" t="n"/>
      <c r="Q33" s="3" t="n"/>
      <c r="R33" s="3" t="n"/>
      <c r="S33" s="3" t="inlineStr">
        <is>
          <t>Зав.учебной частью_____________________О.В. Подковыркина</t>
        </is>
      </c>
      <c r="T33" s="3" t="n"/>
      <c r="U33" s="3" t="n"/>
      <c r="V33" s="3" t="n"/>
      <c r="W33" s="3" t="n"/>
      <c r="X33" s="3" t="n"/>
      <c r="Y33" s="3" t="n"/>
      <c r="AA33" s="3" t="n"/>
      <c r="AB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Q34" s="3" t="n"/>
      <c r="R34" s="3" t="n"/>
      <c r="S34" s="42" t="inlineStr">
        <is>
          <t>С пед. нагрузкой ознакомлен преподаватель: _____________</t>
        </is>
      </c>
      <c r="T34" s="3" t="n"/>
      <c r="U34" s="3" t="n"/>
      <c r="V34" s="3" t="n"/>
      <c r="X34" s="3" t="n"/>
      <c r="Y34" s="3" t="n"/>
      <c r="AA34" s="3" t="n"/>
      <c r="AB34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Уволен (Тымченко Александр Николаевич)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 (1 подгруппа)</t>
        </is>
      </c>
      <c r="B8" s="10" t="inlineStr">
        <is>
          <t>22/РП-3111</t>
        </is>
      </c>
      <c r="C8" s="11" t="n">
        <v>36</v>
      </c>
      <c r="D8" s="12" t="n"/>
      <c r="E8" s="13" t="n"/>
      <c r="F8" s="13" t="n"/>
      <c r="G8" s="14" t="n"/>
      <c r="H8" s="15" t="n"/>
      <c r="I8" s="16" t="n"/>
      <c r="J8" s="13" t="n"/>
      <c r="K8" s="11" t="n">
        <v>36</v>
      </c>
      <c r="L8" s="17" t="n">
        <v>72</v>
      </c>
      <c r="M8" s="18" t="n"/>
      <c r="N8" s="17" t="n"/>
      <c r="O8" s="19" t="n"/>
      <c r="P8" s="21" t="n"/>
      <c r="Q8" s="21" t="n">
        <v>36</v>
      </c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Типовые технологические процессы обслуживания бытовых машин и приборов</t>
        </is>
      </c>
      <c r="B9" s="10" t="inlineStr">
        <is>
          <t>21/ЭО-491в</t>
        </is>
      </c>
      <c r="C9" s="11" t="n">
        <v>22</v>
      </c>
      <c r="D9" s="12" t="n"/>
      <c r="E9" s="13" t="n"/>
      <c r="F9" s="13" t="n"/>
      <c r="G9" s="14" t="n"/>
      <c r="H9" s="15" t="n"/>
      <c r="I9" s="16" t="n"/>
      <c r="J9" s="13" t="n"/>
      <c r="K9" s="11" t="n">
        <v>22</v>
      </c>
      <c r="L9" s="17" t="n">
        <v>22</v>
      </c>
      <c r="M9" s="18" t="n"/>
      <c r="N9" s="17" t="n"/>
      <c r="O9" s="19" t="n"/>
      <c r="P9" s="21" t="n">
        <v>10</v>
      </c>
      <c r="Q9" s="21" t="n">
        <v>12</v>
      </c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Типовые технологические процессы обслуживания бытовых машин и приборов</t>
        </is>
      </c>
      <c r="B10" s="10" t="inlineStr">
        <is>
          <t>21/ЭО-492в</t>
        </is>
      </c>
      <c r="C10" s="11" t="n">
        <v>24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24</v>
      </c>
      <c r="L10" s="17" t="n">
        <v>24</v>
      </c>
      <c r="M10" s="18" t="n"/>
      <c r="N10" s="17" t="n"/>
      <c r="O10" s="19" t="n"/>
      <c r="P10" s="21" t="n">
        <v>10</v>
      </c>
      <c r="Q10" s="21" t="n">
        <v>14</v>
      </c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82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82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82</v>
      </c>
    </row>
    <row r="24">
      <c r="A24" s="39" t="inlineStr">
        <is>
          <t>ВСЕГО</t>
        </is>
      </c>
      <c r="B24" s="39" t="n"/>
      <c r="C24" s="40">
        <f>SUM(C8:C10)</f>
        <v/>
      </c>
      <c r="D24" s="40">
        <f>SUM(D8:D10)</f>
        <v/>
      </c>
      <c r="E24" s="40">
        <f>SUM(E8:E10)</f>
        <v/>
      </c>
      <c r="F24" s="40">
        <f>SUM(F8:F10)</f>
        <v/>
      </c>
      <c r="G24" s="40">
        <f>SUM(G8:G10)</f>
        <v/>
      </c>
      <c r="H24" s="40">
        <f>SUM(H8:H10)</f>
        <v/>
      </c>
      <c r="I24" s="40">
        <f>SUM(I8:I10)</f>
        <v/>
      </c>
      <c r="J24" s="40">
        <f>SUM(J8:J10)</f>
        <v/>
      </c>
      <c r="K24" s="40">
        <f>SUM(K8:K10)</f>
        <v/>
      </c>
      <c r="L24" s="40">
        <f>SUM(L8:L10)</f>
        <v/>
      </c>
      <c r="M24" s="40">
        <f>SUM(M8:M10)</f>
        <v/>
      </c>
      <c r="N24" s="40">
        <f>SUM(N8:N10)</f>
        <v/>
      </c>
      <c r="O24" s="40">
        <f>SUM(O8:O10)</f>
        <v/>
      </c>
      <c r="P24" s="40">
        <f>SUM(P8:P10)</f>
        <v/>
      </c>
      <c r="Q24" s="40">
        <f>SUM(Q8:Q10)</f>
        <v/>
      </c>
      <c r="R24" s="40">
        <f>SUM(R8:R10)</f>
        <v/>
      </c>
      <c r="S24" s="40">
        <f>SUM(S8:S10)</f>
        <v/>
      </c>
      <c r="T24" s="40">
        <f>SUM(T8:T10)</f>
        <v/>
      </c>
      <c r="U24" s="40">
        <f>SUM(U8:U10)</f>
        <v/>
      </c>
      <c r="V24" s="40">
        <f>SUM(V8:V10)</f>
        <v/>
      </c>
      <c r="W24" s="40">
        <f>SUM(W8:W10)</f>
        <v/>
      </c>
      <c r="X24" s="40">
        <f>SUM(X8:X10)</f>
        <v/>
      </c>
      <c r="Y24" s="40">
        <f>SUM(Y8:Y10)</f>
        <v/>
      </c>
      <c r="Z24" s="40">
        <f>SUM(Z8:Z10)</f>
        <v/>
      </c>
      <c r="AA24" s="40">
        <f>SUM(AA8:AA10)</f>
        <v/>
      </c>
      <c r="AB24" s="40">
        <f>SUM(AB8:AB10)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Уволен (Черникова Анастасия Николаевна)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Продавец непродовольственных товаров</t>
        </is>
      </c>
      <c r="B8" s="10" t="inlineStr">
        <is>
          <t>23/КМ-291к</t>
        </is>
      </c>
      <c r="C8" s="11" t="n">
        <v>28</v>
      </c>
      <c r="D8" s="12" t="n"/>
      <c r="E8" s="13" t="n"/>
      <c r="F8" s="13" t="n"/>
      <c r="G8" s="14" t="n"/>
      <c r="H8" s="15" t="n"/>
      <c r="I8" s="16" t="n"/>
      <c r="J8" s="13" t="n"/>
      <c r="K8" s="11" t="n">
        <v>28</v>
      </c>
      <c r="L8" s="17" t="n">
        <v>28</v>
      </c>
      <c r="M8" s="18" t="n"/>
      <c r="N8" s="17" t="n"/>
      <c r="O8" s="19" t="n"/>
      <c r="P8" s="21" t="n">
        <v>8</v>
      </c>
      <c r="Q8" s="21" t="n">
        <v>2</v>
      </c>
      <c r="R8" s="21" t="n">
        <v>12</v>
      </c>
      <c r="S8" s="21" t="n">
        <v>6</v>
      </c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Моделирование логистических систем</t>
        </is>
      </c>
      <c r="B9" s="10" t="inlineStr">
        <is>
          <t>23/Л-291к</t>
        </is>
      </c>
      <c r="C9" s="11" t="n">
        <v>30</v>
      </c>
      <c r="D9" s="12" t="n"/>
      <c r="E9" s="13" t="n"/>
      <c r="F9" s="13" t="n"/>
      <c r="G9" s="14" t="n"/>
      <c r="H9" s="15" t="n"/>
      <c r="I9" s="16" t="n"/>
      <c r="J9" s="13" t="n"/>
      <c r="K9" s="11" t="n">
        <v>30</v>
      </c>
      <c r="L9" s="17" t="n">
        <v>30</v>
      </c>
      <c r="M9" s="18" t="n"/>
      <c r="N9" s="17" t="n"/>
      <c r="O9" s="19" t="n"/>
      <c r="P9" s="21" t="n"/>
      <c r="Q9" s="21" t="n">
        <v>6</v>
      </c>
      <c r="R9" s="21" t="n">
        <v>12</v>
      </c>
      <c r="S9" s="21" t="n">
        <v>12</v>
      </c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Складская логистика</t>
        </is>
      </c>
      <c r="B10" s="10" t="inlineStr">
        <is>
          <t>23/Л-291к</t>
        </is>
      </c>
      <c r="C10" s="11" t="n">
        <v>34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34</v>
      </c>
      <c r="L10" s="17" t="n">
        <v>34</v>
      </c>
      <c r="M10" s="18" t="n"/>
      <c r="N10" s="17" t="n"/>
      <c r="O10" s="19" t="n"/>
      <c r="P10" s="21" t="n">
        <v>10</v>
      </c>
      <c r="Q10" s="21" t="n">
        <v>2</v>
      </c>
      <c r="R10" s="21" t="n">
        <v>10</v>
      </c>
      <c r="S10" s="21" t="n">
        <v>12</v>
      </c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Моделирование логистических систем</t>
        </is>
      </c>
      <c r="B11" s="10" t="inlineStr">
        <is>
          <t>23/Л-292к</t>
        </is>
      </c>
      <c r="C11" s="11" t="n">
        <v>40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40</v>
      </c>
      <c r="L11" s="17" t="n">
        <v>40</v>
      </c>
      <c r="M11" s="18" t="n"/>
      <c r="N11" s="17" t="n"/>
      <c r="O11" s="19" t="n"/>
      <c r="P11" s="21" t="n">
        <v>10</v>
      </c>
      <c r="Q11" s="21" t="n">
        <v>8</v>
      </c>
      <c r="R11" s="21" t="n">
        <v>10</v>
      </c>
      <c r="S11" s="21" t="n">
        <v>12</v>
      </c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Складская логистика</t>
        </is>
      </c>
      <c r="B12" s="10" t="inlineStr">
        <is>
          <t>23/Л-292к</t>
        </is>
      </c>
      <c r="C12" s="11" t="n">
        <v>32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32</v>
      </c>
      <c r="L12" s="17" t="n">
        <v>32</v>
      </c>
      <c r="M12" s="18" t="n"/>
      <c r="N12" s="17" t="n"/>
      <c r="O12" s="19" t="n"/>
      <c r="P12" s="21" t="n">
        <v>6</v>
      </c>
      <c r="Q12" s="21" t="n">
        <v>8</v>
      </c>
      <c r="R12" s="21" t="n">
        <v>6</v>
      </c>
      <c r="S12" s="21" t="n">
        <v>12</v>
      </c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Основы планирования и организации логистического процесса в организациях (подразделениях)</t>
        </is>
      </c>
      <c r="B13" s="10" t="inlineStr">
        <is>
          <t>22/Л-391кв</t>
        </is>
      </c>
      <c r="C13" s="11" t="n">
        <v>28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28</v>
      </c>
      <c r="L13" s="17" t="n">
        <v>28</v>
      </c>
      <c r="M13" s="18" t="n"/>
      <c r="N13" s="17" t="n"/>
      <c r="O13" s="19" t="n"/>
      <c r="P13" s="21" t="n">
        <v>6</v>
      </c>
      <c r="Q13" s="21" t="n">
        <v>8</v>
      </c>
      <c r="R13" s="21" t="n">
        <v>6</v>
      </c>
      <c r="S13" s="21" t="n">
        <v>8</v>
      </c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Основы управления логистическими процессами в закупках, производстве и распределении</t>
        </is>
      </c>
      <c r="B14" s="10" t="inlineStr">
        <is>
          <t>22/Л-391кв</t>
        </is>
      </c>
      <c r="C14" s="11" t="n">
        <v>32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32</v>
      </c>
      <c r="L14" s="17" t="n">
        <v>32</v>
      </c>
      <c r="M14" s="18" t="n"/>
      <c r="N14" s="17" t="n"/>
      <c r="O14" s="19" t="n"/>
      <c r="P14" s="21" t="n">
        <v>6</v>
      </c>
      <c r="Q14" s="21" t="n">
        <v>4</v>
      </c>
      <c r="R14" s="21" t="n">
        <v>10</v>
      </c>
      <c r="S14" s="21" t="n">
        <v>12</v>
      </c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Оптимизация процессов транспортировки и проведение оценки стоимости затрат на хранение товарных запасов</t>
        </is>
      </c>
      <c r="B15" s="10" t="inlineStr">
        <is>
          <t>22/Л-391кв</t>
        </is>
      </c>
      <c r="C15" s="11" t="n">
        <v>50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50</v>
      </c>
      <c r="L15" s="17" t="n">
        <v>50</v>
      </c>
      <c r="M15" s="18" t="n"/>
      <c r="N15" s="17" t="n"/>
      <c r="O15" s="19" t="n"/>
      <c r="P15" s="21" t="n">
        <v>14</v>
      </c>
      <c r="Q15" s="21" t="n">
        <v>12</v>
      </c>
      <c r="R15" s="21" t="n">
        <v>6</v>
      </c>
      <c r="S15" s="21" t="n">
        <v>18</v>
      </c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Оптимизация ресурсов организаций (подразделений)</t>
        </is>
      </c>
      <c r="B16" s="10" t="inlineStr">
        <is>
          <t>22/Л-391кв</t>
        </is>
      </c>
      <c r="C16" s="11" t="n">
        <v>42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42</v>
      </c>
      <c r="L16" s="17" t="n">
        <v>42</v>
      </c>
      <c r="M16" s="18" t="n"/>
      <c r="N16" s="17" t="n"/>
      <c r="O16" s="19" t="n"/>
      <c r="P16" s="21" t="n">
        <v>2</v>
      </c>
      <c r="Q16" s="21" t="n">
        <v>12</v>
      </c>
      <c r="R16" s="21" t="n">
        <v>16</v>
      </c>
      <c r="S16" s="21" t="n">
        <v>12</v>
      </c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Основы планирования и организации логистического процесса в организациях (подразделениях)</t>
        </is>
      </c>
      <c r="B17" s="10" t="inlineStr">
        <is>
          <t>22/Л-392кв</t>
        </is>
      </c>
      <c r="C17" s="11" t="n">
        <v>28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28</v>
      </c>
      <c r="L17" s="17" t="n">
        <v>28</v>
      </c>
      <c r="M17" s="18" t="n"/>
      <c r="N17" s="17" t="n"/>
      <c r="O17" s="19" t="n"/>
      <c r="P17" s="21" t="n">
        <v>6</v>
      </c>
      <c r="Q17" s="21" t="n">
        <v>6</v>
      </c>
      <c r="R17" s="21" t="n">
        <v>6</v>
      </c>
      <c r="S17" s="21" t="n">
        <v>10</v>
      </c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Основы управления логистическими процессами в закупках, производстве и распределении</t>
        </is>
      </c>
      <c r="B18" s="10" t="inlineStr">
        <is>
          <t>22/Л-392кв</t>
        </is>
      </c>
      <c r="C18" s="11" t="n">
        <v>40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40</v>
      </c>
      <c r="L18" s="17" t="n">
        <v>40</v>
      </c>
      <c r="M18" s="18" t="n"/>
      <c r="N18" s="17" t="n"/>
      <c r="O18" s="19" t="n"/>
      <c r="P18" s="21" t="n">
        <v>12</v>
      </c>
      <c r="Q18" s="21" t="n">
        <v>6</v>
      </c>
      <c r="R18" s="21" t="n">
        <v>12</v>
      </c>
      <c r="S18" s="21" t="n">
        <v>10</v>
      </c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Оптимизация процессов транспортировки и проведение оценки стоимости затрат на хранение товарных запасов</t>
        </is>
      </c>
      <c r="B19" s="10" t="inlineStr">
        <is>
          <t>22/Л-392кв</t>
        </is>
      </c>
      <c r="C19" s="11" t="n">
        <v>46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46</v>
      </c>
      <c r="L19" s="17" t="n">
        <v>46</v>
      </c>
      <c r="M19" s="18" t="n"/>
      <c r="N19" s="17" t="n"/>
      <c r="O19" s="19" t="n"/>
      <c r="P19" s="21" t="n">
        <v>14</v>
      </c>
      <c r="Q19" s="21" t="n">
        <v>6</v>
      </c>
      <c r="R19" s="21" t="n">
        <v>6</v>
      </c>
      <c r="S19" s="21" t="n">
        <v>20</v>
      </c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Оптимизация ресурсов организаций (подразделений)</t>
        </is>
      </c>
      <c r="B20" s="25" t="inlineStr">
        <is>
          <t>22/Л-392кв</t>
        </is>
      </c>
      <c r="C20" s="11" t="n">
        <v>42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42</v>
      </c>
      <c r="L20" s="17" t="n">
        <v>42</v>
      </c>
      <c r="M20" s="18" t="n"/>
      <c r="N20" s="17" t="n"/>
      <c r="O20" s="19" t="n"/>
      <c r="P20" s="21" t="n">
        <v>2</v>
      </c>
      <c r="Q20" s="21" t="n">
        <v>12</v>
      </c>
      <c r="R20" s="21" t="n">
        <v>16</v>
      </c>
      <c r="S20" s="21" t="n">
        <v>12</v>
      </c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Складская логистика</t>
        </is>
      </c>
      <c r="B21" s="25" t="inlineStr">
        <is>
          <t>23/зЛ-2111к</t>
        </is>
      </c>
      <c r="C21" s="11" t="n">
        <v>18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18</v>
      </c>
      <c r="L21" s="17" t="n">
        <v>18</v>
      </c>
      <c r="M21" s="18" t="n"/>
      <c r="N21" s="17" t="n"/>
      <c r="O21" s="19" t="n"/>
      <c r="P21" s="21" t="n"/>
      <c r="Q21" s="21" t="n"/>
      <c r="R21" s="21" t="n">
        <v>4</v>
      </c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Оценка эффективности и контроль логистических систем</t>
        </is>
      </c>
      <c r="B22" s="10" t="inlineStr">
        <is>
          <t>23/зЛ-2111к</t>
        </is>
      </c>
      <c r="C22" s="11" t="n">
        <v>6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6</v>
      </c>
      <c r="L22" s="17" t="n">
        <v>6</v>
      </c>
      <c r="M22" s="18" t="n"/>
      <c r="N22" s="17" t="n"/>
      <c r="O22" s="19" t="n"/>
      <c r="P22" s="21" t="n"/>
      <c r="Q22" s="21" t="n"/>
      <c r="R22" s="21" t="n">
        <v>6</v>
      </c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Основы планирования логистических операций</t>
        </is>
      </c>
      <c r="B23" s="10" t="inlineStr">
        <is>
          <t>23/зЛ-2111к</t>
        </is>
      </c>
      <c r="C23" s="11" t="n">
        <v>10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10</v>
      </c>
      <c r="L23" s="17" t="n">
        <v>10</v>
      </c>
      <c r="M23" s="18" t="n"/>
      <c r="N23" s="17" t="n"/>
      <c r="O23" s="19" t="n"/>
      <c r="P23" s="21" t="n"/>
      <c r="Q23" s="21" t="n"/>
      <c r="R23" s="21" t="n">
        <v>10</v>
      </c>
      <c r="S23" s="21" t="n"/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Теоретические основы товароведения</t>
        </is>
      </c>
      <c r="B24" s="10" t="inlineStr">
        <is>
          <t>23/зКМ-291к</t>
        </is>
      </c>
      <c r="C24" s="11" t="n">
        <v>8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8</v>
      </c>
      <c r="L24" s="17" t="n">
        <v>8</v>
      </c>
      <c r="M24" s="18" t="n"/>
      <c r="N24" s="17" t="n"/>
      <c r="O24" s="19" t="n"/>
      <c r="P24" s="21" t="n"/>
      <c r="Q24" s="21" t="n"/>
      <c r="R24" s="21" t="n">
        <v>8</v>
      </c>
      <c r="S24" s="21" t="n"/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Продавец непродовольственных товаров</t>
        </is>
      </c>
      <c r="B25" s="10" t="inlineStr">
        <is>
          <t>23/зКМ-291к</t>
        </is>
      </c>
      <c r="C25" s="11" t="n">
        <v>10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10</v>
      </c>
      <c r="L25" s="17" t="n">
        <v>10</v>
      </c>
      <c r="M25" s="18" t="n"/>
      <c r="N25" s="17" t="n"/>
      <c r="O25" s="19" t="n"/>
      <c r="P25" s="21" t="n"/>
      <c r="Q25" s="21" t="n"/>
      <c r="R25" s="21" t="n">
        <v>10</v>
      </c>
      <c r="S25" s="21" t="n"/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Организация торговли</t>
        </is>
      </c>
      <c r="B26" s="10" t="inlineStr">
        <is>
          <t>22/зКМ-391к</t>
        </is>
      </c>
      <c r="C26" s="11" t="n">
        <v>26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26</v>
      </c>
      <c r="L26" s="17" t="n">
        <v>26</v>
      </c>
      <c r="M26" s="18" t="n"/>
      <c r="N26" s="17" t="n"/>
      <c r="O26" s="19" t="n"/>
      <c r="P26" s="21" t="n"/>
      <c r="Q26" s="21" t="n">
        <v>26</v>
      </c>
      <c r="R26" s="21" t="n"/>
      <c r="S26" s="21" t="n"/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Теоретические основы товароведения</t>
        </is>
      </c>
      <c r="B27" s="10" t="inlineStr">
        <is>
          <t>22/зКМ-391к</t>
        </is>
      </c>
      <c r="C27" s="11" t="n">
        <v>14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14</v>
      </c>
      <c r="L27" s="17" t="n">
        <v>14</v>
      </c>
      <c r="M27" s="18" t="n"/>
      <c r="N27" s="17" t="n"/>
      <c r="O27" s="19" t="n"/>
      <c r="P27" s="21" t="n"/>
      <c r="Q27" s="21" t="n">
        <v>14</v>
      </c>
      <c r="R27" s="21" t="n"/>
      <c r="S27" s="21" t="n"/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28" t="inlineStr">
        <is>
          <t xml:space="preserve">Итого </t>
        </is>
      </c>
      <c r="B28" s="29" t="inlineStr">
        <is>
          <t>внебюджет</t>
        </is>
      </c>
      <c r="C28" s="30" t="n">
        <v>564</v>
      </c>
      <c r="D28" s="39" t="n"/>
      <c r="E28" s="39" t="n"/>
      <c r="F28" s="39" t="n"/>
      <c r="G28" s="39" t="n"/>
      <c r="H28" s="39" t="n"/>
      <c r="I28" s="39" t="n"/>
      <c r="J28" s="39" t="n"/>
      <c r="K28" s="30" t="n">
        <v>564</v>
      </c>
      <c r="L28" s="32" t="n"/>
      <c r="M28" s="33" t="n"/>
      <c r="N28" s="33" t="n"/>
      <c r="O28" s="34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  <c r="AA28" s="40" t="n"/>
      <c r="AB28" s="30" t="n">
        <v>564</v>
      </c>
    </row>
    <row r="29">
      <c r="A29" s="28" t="inlineStr">
        <is>
          <t xml:space="preserve">Итого </t>
        </is>
      </c>
      <c r="B29" s="29" t="inlineStr">
        <is>
          <t>бюджет</t>
        </is>
      </c>
      <c r="C29" s="37" t="n">
        <v>0</v>
      </c>
      <c r="D29" s="39" t="n"/>
      <c r="E29" s="39" t="n"/>
      <c r="F29" s="39" t="n"/>
      <c r="G29" s="39" t="n"/>
      <c r="H29" s="39" t="n"/>
      <c r="I29" s="39" t="n"/>
      <c r="J29" s="39" t="n"/>
      <c r="K29" s="37" t="n">
        <v>0</v>
      </c>
      <c r="L29" s="32" t="n"/>
      <c r="M29" s="33" t="n"/>
      <c r="N29" s="33" t="n"/>
      <c r="O29" s="34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  <c r="AA29" s="39" t="n"/>
      <c r="AB29" s="37" t="n">
        <v>0</v>
      </c>
    </row>
    <row r="30">
      <c r="A30" s="39" t="inlineStr">
        <is>
          <t>ВСЕГО</t>
        </is>
      </c>
      <c r="B30" s="39" t="n"/>
      <c r="C30" s="40">
        <f>SUM(C8:C27)</f>
        <v/>
      </c>
      <c r="D30" s="40">
        <f>SUM(D8:D27)</f>
        <v/>
      </c>
      <c r="E30" s="40">
        <f>SUM(E8:E27)</f>
        <v/>
      </c>
      <c r="F30" s="40">
        <f>SUM(F8:F27)</f>
        <v/>
      </c>
      <c r="G30" s="40">
        <f>SUM(G8:G27)</f>
        <v/>
      </c>
      <c r="H30" s="40">
        <f>SUM(H8:H27)</f>
        <v/>
      </c>
      <c r="I30" s="40">
        <f>SUM(I8:I27)</f>
        <v/>
      </c>
      <c r="J30" s="40">
        <f>SUM(J8:J27)</f>
        <v/>
      </c>
      <c r="K30" s="40">
        <f>SUM(K8:K27)</f>
        <v/>
      </c>
      <c r="L30" s="40">
        <f>SUM(L8:L27)</f>
        <v/>
      </c>
      <c r="M30" s="40">
        <f>SUM(M8:M27)</f>
        <v/>
      </c>
      <c r="N30" s="40">
        <f>SUM(N8:N27)</f>
        <v/>
      </c>
      <c r="O30" s="40">
        <f>SUM(O8:O27)</f>
        <v/>
      </c>
      <c r="P30" s="40">
        <f>SUM(P8:P27)</f>
        <v/>
      </c>
      <c r="Q30" s="40">
        <f>SUM(Q8:Q27)</f>
        <v/>
      </c>
      <c r="R30" s="40">
        <f>SUM(R8:R27)</f>
        <v/>
      </c>
      <c r="S30" s="40">
        <f>SUM(S8:S27)</f>
        <v/>
      </c>
      <c r="T30" s="40">
        <f>SUM(T8:T27)</f>
        <v/>
      </c>
      <c r="U30" s="40">
        <f>SUM(U8:U27)</f>
        <v/>
      </c>
      <c r="V30" s="40">
        <f>SUM(V8:V27)</f>
        <v/>
      </c>
      <c r="W30" s="40">
        <f>SUM(W8:W27)</f>
        <v/>
      </c>
      <c r="X30" s="40">
        <f>SUM(X8:X27)</f>
        <v/>
      </c>
      <c r="Y30" s="40">
        <f>SUM(Y8:Y27)</f>
        <v/>
      </c>
      <c r="Z30" s="40">
        <f>SUM(Z8:Z27)</f>
        <v/>
      </c>
      <c r="AA30" s="40">
        <f>SUM(AA8:AA27)</f>
        <v/>
      </c>
      <c r="AB30" s="40">
        <f>SUM(AB8:AB27)</f>
        <v/>
      </c>
    </row>
    <row r="31">
      <c r="A31" s="53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  <c r="R31" s="53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</row>
    <row r="32">
      <c r="A32" s="42" t="inlineStr">
        <is>
          <t>Тарифная ставка _______________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42" t="inlineStr">
        <is>
          <t>За проверку тетрадей _______________</t>
        </is>
      </c>
      <c r="L32" s="3" t="n"/>
      <c r="M32" s="3" t="n"/>
      <c r="N32" s="3" t="n"/>
      <c r="O32" s="3" t="n"/>
      <c r="P32" s="3" t="n"/>
      <c r="Q32" s="3" t="n"/>
      <c r="R32" s="3" t="n"/>
      <c r="S32" s="42" t="inlineStr">
        <is>
          <t>Не выполнено часов ______________</t>
        </is>
      </c>
      <c r="T32" s="3" t="n"/>
      <c r="U32" s="3" t="n"/>
      <c r="V32" s="43" t="n"/>
      <c r="W32" s="3" t="n"/>
      <c r="X32" s="3" t="n"/>
      <c r="Y32" s="3" t="n"/>
      <c r="Z32" s="3" t="n"/>
      <c r="AA32" s="3" t="n"/>
      <c r="AB32" s="3" t="n"/>
    </row>
    <row r="33">
      <c r="A33" s="42" t="inlineStr">
        <is>
          <t>Стоимость часа _________________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42" t="inlineStr">
        <is>
          <t>За классное руководство ____________</t>
        </is>
      </c>
      <c r="L33" s="3" t="n"/>
      <c r="M33" s="3" t="n"/>
      <c r="N33" s="3" t="n"/>
      <c r="O33" s="3" t="n"/>
      <c r="P33" s="3" t="n"/>
      <c r="Q33" s="3" t="n"/>
      <c r="R33" s="3" t="n"/>
      <c r="S33" s="42" t="inlineStr">
        <is>
          <t>Дано сверх плана _________________</t>
        </is>
      </c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</row>
    <row r="34">
      <c r="A34" s="42" t="inlineStr">
        <is>
          <t>Оклад в месяц __________________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42" t="inlineStr">
        <is>
          <t>За заведование кабинетом ___________</t>
        </is>
      </c>
      <c r="L34" s="3" t="n"/>
      <c r="M34" s="3" t="n"/>
      <c r="N34" s="3" t="n"/>
      <c r="O34" s="3" t="n"/>
      <c r="P34" s="3" t="n"/>
      <c r="Q34" s="3" t="n"/>
      <c r="R34" s="3" t="n"/>
      <c r="S34" s="42" t="inlineStr">
        <is>
          <t>Итого зарплата в месяц ____________</t>
        </is>
      </c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</row>
    <row r="35">
      <c r="A35" s="3" t="n"/>
      <c r="B35" s="3" t="n"/>
      <c r="C35" s="42" t="inlineStr">
        <is>
          <t>За руководство ПК _________________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Q35" s="3" t="n"/>
      <c r="R35" s="3" t="n"/>
      <c r="S35" s="42" t="inlineStr">
        <is>
          <t>Зарплата за год ___________________ в т.ч. за пед.часы</t>
        </is>
      </c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</row>
    <row r="36">
      <c r="A36" s="3" t="n"/>
      <c r="B36" s="3" t="n"/>
      <c r="C36" s="42" t="inlineStr">
        <is>
          <t>Зам. директора по УР ______________</t>
        </is>
      </c>
      <c r="E36" s="3" t="n"/>
      <c r="F36" s="3" t="n"/>
      <c r="G36" s="3" t="n"/>
      <c r="H36" s="3" t="n"/>
      <c r="I36" s="3" t="inlineStr">
        <is>
          <t>Е.В. Кшецкая</t>
        </is>
      </c>
      <c r="K36" s="3" t="n"/>
      <c r="L36" s="3" t="n"/>
      <c r="M36" s="3" t="n"/>
      <c r="N36" s="3" t="n"/>
      <c r="O36" s="3" t="n"/>
      <c r="Q36" s="3" t="n"/>
      <c r="R36" s="3" t="n"/>
      <c r="S36" s="3" t="inlineStr">
        <is>
          <t>Зав.учебной частью_____________________О.В. Подковыркина</t>
        </is>
      </c>
      <c r="T36" s="3" t="n"/>
      <c r="U36" s="3" t="n"/>
      <c r="V36" s="3" t="n"/>
      <c r="W36" s="3" t="n"/>
      <c r="X36" s="3" t="n"/>
      <c r="Y36" s="3" t="n"/>
      <c r="AA36" s="3" t="n"/>
      <c r="AB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Q37" s="3" t="n"/>
      <c r="R37" s="3" t="n"/>
      <c r="S37" s="42" t="inlineStr">
        <is>
          <t>С пед. нагрузкой ознакомлен преподаватель: _____________</t>
        </is>
      </c>
      <c r="T37" s="3" t="n"/>
      <c r="U37" s="3" t="n"/>
      <c r="V37" s="3" t="n"/>
      <c r="X37" s="3" t="n"/>
      <c r="Y37" s="3" t="n"/>
      <c r="AA37" s="3" t="n"/>
      <c r="AB37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Уволена (Перминова Ирина Алексеевна)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Техническое обслуживание промышленного оборудования</t>
        </is>
      </c>
      <c r="B8" s="10" t="inlineStr">
        <is>
          <t>23/п МПО-291</t>
        </is>
      </c>
      <c r="C8" s="11" t="n">
        <v>36</v>
      </c>
      <c r="D8" s="12" t="n"/>
      <c r="E8" s="13" t="n"/>
      <c r="F8" s="13" t="n"/>
      <c r="G8" s="14" t="n"/>
      <c r="H8" s="15" t="n"/>
      <c r="I8" s="16" t="n"/>
      <c r="J8" s="13" t="n"/>
      <c r="K8" s="11" t="n">
        <v>36</v>
      </c>
      <c r="L8" s="17" t="n">
        <v>36</v>
      </c>
      <c r="M8" s="18" t="n"/>
      <c r="N8" s="17" t="n"/>
      <c r="O8" s="19" t="n"/>
      <c r="P8" s="21" t="n">
        <v>20</v>
      </c>
      <c r="Q8" s="21" t="n">
        <v>16</v>
      </c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Технология ремонта промышленного оборудования</t>
        </is>
      </c>
      <c r="B9" s="10" t="inlineStr">
        <is>
          <t>23/п МПО-291</t>
        </is>
      </c>
      <c r="C9" s="11" t="n">
        <v>16</v>
      </c>
      <c r="D9" s="12" t="n"/>
      <c r="E9" s="13" t="n"/>
      <c r="F9" s="13" t="n"/>
      <c r="G9" s="14" t="n"/>
      <c r="H9" s="15" t="n"/>
      <c r="I9" s="16" t="n"/>
      <c r="J9" s="13" t="n"/>
      <c r="K9" s="11" t="n">
        <v>16</v>
      </c>
      <c r="L9" s="17" t="n">
        <v>16</v>
      </c>
      <c r="M9" s="18" t="n"/>
      <c r="N9" s="17" t="n"/>
      <c r="O9" s="19" t="n"/>
      <c r="P9" s="21" t="n">
        <v>8</v>
      </c>
      <c r="Q9" s="21" t="n">
        <v>8</v>
      </c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Технология монтажа и наладки промышленного оборудования</t>
        </is>
      </c>
      <c r="B10" s="10" t="inlineStr">
        <is>
          <t>22/п МПО-391в</t>
        </is>
      </c>
      <c r="C10" s="11" t="n">
        <v>42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42</v>
      </c>
      <c r="L10" s="17" t="n">
        <v>42</v>
      </c>
      <c r="M10" s="18" t="n"/>
      <c r="N10" s="17" t="n"/>
      <c r="O10" s="19" t="n"/>
      <c r="P10" s="21" t="n">
        <v>24</v>
      </c>
      <c r="Q10" s="21" t="n">
        <v>18</v>
      </c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Технология монтажа и наладки промышленного оборудования</t>
        </is>
      </c>
      <c r="B11" s="10" t="inlineStr">
        <is>
          <t>21/МПО-491в</t>
        </is>
      </c>
      <c r="C11" s="11" t="n">
        <v>18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18</v>
      </c>
      <c r="L11" s="17" t="n">
        <v>18</v>
      </c>
      <c r="M11" s="18" t="n"/>
      <c r="N11" s="17" t="n"/>
      <c r="O11" s="19" t="n"/>
      <c r="P11" s="21" t="n">
        <v>2</v>
      </c>
      <c r="Q11" s="21" t="n">
        <v>16</v>
      </c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Организация ремонтных, монтажных и наладочных работ по промышленному оборудованию</t>
        </is>
      </c>
      <c r="B12" s="10" t="inlineStr">
        <is>
          <t>21/МПО-491в</t>
        </is>
      </c>
      <c r="C12" s="11" t="n">
        <v>62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62</v>
      </c>
      <c r="L12" s="17" t="n">
        <v>58</v>
      </c>
      <c r="M12" s="18" t="n"/>
      <c r="N12" s="17" t="n"/>
      <c r="O12" s="19" t="n"/>
      <c r="P12" s="21" t="n">
        <v>30</v>
      </c>
      <c r="Q12" s="21" t="n">
        <v>32</v>
      </c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Программирование для автоматизированного оборудования</t>
        </is>
      </c>
      <c r="B13" s="10" t="inlineStr">
        <is>
          <t>22/РМ-391</t>
        </is>
      </c>
      <c r="C13" s="11" t="n">
        <v>36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36</v>
      </c>
      <c r="L13" s="17" t="n">
        <v>36</v>
      </c>
      <c r="M13" s="18" t="n"/>
      <c r="N13" s="17" t="n"/>
      <c r="O13" s="19" t="n"/>
      <c r="P13" s="21" t="n">
        <v>16</v>
      </c>
      <c r="Q13" s="21" t="n">
        <v>16</v>
      </c>
      <c r="R13" s="21" t="n">
        <v>4</v>
      </c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Разработка управляющих программ</t>
        </is>
      </c>
      <c r="B14" s="10" t="inlineStr">
        <is>
          <t>21/РМ-491в</t>
        </is>
      </c>
      <c r="C14" s="11" t="n">
        <v>36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36</v>
      </c>
      <c r="L14" s="17" t="n">
        <v>36</v>
      </c>
      <c r="M14" s="18" t="n"/>
      <c r="N14" s="17" t="n"/>
      <c r="O14" s="19" t="n"/>
      <c r="P14" s="21" t="n">
        <v>12</v>
      </c>
      <c r="Q14" s="21" t="n">
        <v>24</v>
      </c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Система автоматизированного проектирования и программирования в машиностроении</t>
        </is>
      </c>
      <c r="B15" s="10" t="inlineStr">
        <is>
          <t>21/РМ-491в</t>
        </is>
      </c>
      <c r="C15" s="11" t="n">
        <v>26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26</v>
      </c>
      <c r="L15" s="17" t="n">
        <v>26</v>
      </c>
      <c r="M15" s="18" t="n"/>
      <c r="N15" s="17" t="n"/>
      <c r="O15" s="19" t="n"/>
      <c r="P15" s="21" t="n">
        <v>14</v>
      </c>
      <c r="Q15" s="21" t="n">
        <v>12</v>
      </c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Разработка управляющих программ</t>
        </is>
      </c>
      <c r="B16" s="10" t="inlineStr">
        <is>
          <t>21/РМ-492в</t>
        </is>
      </c>
      <c r="C16" s="11" t="n">
        <v>36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36</v>
      </c>
      <c r="L16" s="17" t="n">
        <v>36</v>
      </c>
      <c r="M16" s="18" t="n"/>
      <c r="N16" s="17" t="n"/>
      <c r="O16" s="19" t="n"/>
      <c r="P16" s="21" t="n">
        <v>14</v>
      </c>
      <c r="Q16" s="21" t="n">
        <v>22</v>
      </c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Система автоматизированного проектирования и программирования в машиностроении</t>
        </is>
      </c>
      <c r="B17" s="10" t="inlineStr">
        <is>
          <t>21/РМ-492в</t>
        </is>
      </c>
      <c r="C17" s="11" t="n">
        <v>18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18</v>
      </c>
      <c r="L17" s="17" t="n">
        <v>18</v>
      </c>
      <c r="M17" s="18" t="n"/>
      <c r="N17" s="17" t="n"/>
      <c r="O17" s="19" t="n"/>
      <c r="P17" s="21" t="n">
        <v>8</v>
      </c>
      <c r="Q17" s="21" t="n">
        <v>10</v>
      </c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Программирование для автоматизированного оборудования</t>
        </is>
      </c>
      <c r="B18" s="10" t="inlineStr">
        <is>
          <t>23/ТМ-291</t>
        </is>
      </c>
      <c r="C18" s="11" t="n">
        <v>24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24</v>
      </c>
      <c r="L18" s="17" t="n">
        <v>24</v>
      </c>
      <c r="M18" s="18" t="n"/>
      <c r="N18" s="17" t="n"/>
      <c r="O18" s="19" t="n"/>
      <c r="P18" s="21" t="n">
        <v>10</v>
      </c>
      <c r="Q18" s="21" t="n">
        <v>14</v>
      </c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Программирование для автоматизированного оборудования</t>
        </is>
      </c>
      <c r="B19" s="10" t="inlineStr">
        <is>
          <t>23/ТМ-292</t>
        </is>
      </c>
      <c r="C19" s="11" t="n">
        <v>20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20</v>
      </c>
      <c r="L19" s="17" t="n">
        <v>20</v>
      </c>
      <c r="M19" s="18" t="n"/>
      <c r="N19" s="17" t="n"/>
      <c r="O19" s="19" t="n"/>
      <c r="P19" s="21" t="n">
        <v>10</v>
      </c>
      <c r="Q19" s="21" t="n">
        <v>10</v>
      </c>
      <c r="R19" s="21" t="n"/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370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370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370</v>
      </c>
    </row>
    <row r="24">
      <c r="A24" s="39" t="inlineStr">
        <is>
          <t>ВСЕГО</t>
        </is>
      </c>
      <c r="B24" s="39" t="n"/>
      <c r="C24" s="40">
        <f>SUM(C8:C19)</f>
        <v/>
      </c>
      <c r="D24" s="40">
        <f>SUM(D8:D19)</f>
        <v/>
      </c>
      <c r="E24" s="40">
        <f>SUM(E8:E19)</f>
        <v/>
      </c>
      <c r="F24" s="40">
        <f>SUM(F8:F19)</f>
        <v/>
      </c>
      <c r="G24" s="40">
        <f>SUM(G8:G19)</f>
        <v/>
      </c>
      <c r="H24" s="40">
        <f>SUM(H8:H19)</f>
        <v/>
      </c>
      <c r="I24" s="40">
        <f>SUM(I8:I19)</f>
        <v/>
      </c>
      <c r="J24" s="40">
        <f>SUM(J8:J19)</f>
        <v/>
      </c>
      <c r="K24" s="40">
        <f>SUM(K8:K19)</f>
        <v/>
      </c>
      <c r="L24" s="40">
        <f>SUM(L8:L19)</f>
        <v/>
      </c>
      <c r="M24" s="40">
        <f>SUM(M8:M19)</f>
        <v/>
      </c>
      <c r="N24" s="40">
        <f>SUM(N8:N19)</f>
        <v/>
      </c>
      <c r="O24" s="40">
        <f>SUM(O8:O19)</f>
        <v/>
      </c>
      <c r="P24" s="40">
        <f>SUM(P8:P19)</f>
        <v/>
      </c>
      <c r="Q24" s="40">
        <f>SUM(Q8:Q19)</f>
        <v/>
      </c>
      <c r="R24" s="40">
        <f>SUM(R8:R19)</f>
        <v/>
      </c>
      <c r="S24" s="40">
        <f>SUM(S8:S19)</f>
        <v/>
      </c>
      <c r="T24" s="40">
        <f>SUM(T8:T19)</f>
        <v/>
      </c>
      <c r="U24" s="40">
        <f>SUM(U8:U19)</f>
        <v/>
      </c>
      <c r="V24" s="40">
        <f>SUM(V8:V19)</f>
        <v/>
      </c>
      <c r="W24" s="40">
        <f>SUM(W8:W19)</f>
        <v/>
      </c>
      <c r="X24" s="40">
        <f>SUM(X8:X19)</f>
        <v/>
      </c>
      <c r="Y24" s="40">
        <f>SUM(Y8:Y19)</f>
        <v/>
      </c>
      <c r="Z24" s="40">
        <f>SUM(Z8:Z19)</f>
        <v/>
      </c>
      <c r="AA24" s="40">
        <f>SUM(AA8:AA19)</f>
        <v/>
      </c>
      <c r="AB24" s="40">
        <f>SUM(AB8:AB19)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Уволн (Соколова Ксения Андреевна)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Иностранный язык</t>
        </is>
      </c>
      <c r="B8" s="10" t="inlineStr">
        <is>
          <t>24/ТО-191</t>
        </is>
      </c>
      <c r="C8" s="11" t="n">
        <v>42</v>
      </c>
      <c r="D8" s="12" t="n"/>
      <c r="E8" s="13" t="n"/>
      <c r="F8" s="13" t="n"/>
      <c r="G8" s="14" t="n"/>
      <c r="H8" s="15" t="n"/>
      <c r="I8" s="16" t="n"/>
      <c r="J8" s="13" t="n"/>
      <c r="K8" s="11" t="n">
        <v>42</v>
      </c>
      <c r="L8" s="17" t="n">
        <v>34</v>
      </c>
      <c r="M8" s="18" t="n"/>
      <c r="N8" s="17" t="n">
        <v>8</v>
      </c>
      <c r="O8" s="19" t="n"/>
      <c r="P8" s="21" t="n">
        <v>10</v>
      </c>
      <c r="Q8" s="21" t="n">
        <v>8</v>
      </c>
      <c r="R8" s="21" t="n">
        <v>6</v>
      </c>
      <c r="S8" s="21" t="n">
        <v>8</v>
      </c>
      <c r="T8" s="18">
        <f>SUM(P8:S8)</f>
        <v/>
      </c>
      <c r="U8" s="10" t="n">
        <v>6</v>
      </c>
      <c r="V8" s="10" t="n">
        <v>4</v>
      </c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Иностранный язык в профессиональной деятельности</t>
        </is>
      </c>
      <c r="B9" s="10" t="inlineStr">
        <is>
          <t>23/ТО-291</t>
        </is>
      </c>
      <c r="C9" s="11" t="n">
        <v>48</v>
      </c>
      <c r="D9" s="12" t="n"/>
      <c r="E9" s="13" t="n"/>
      <c r="F9" s="13" t="n"/>
      <c r="G9" s="14" t="n"/>
      <c r="H9" s="15" t="n"/>
      <c r="I9" s="16" t="n"/>
      <c r="J9" s="13" t="n"/>
      <c r="K9" s="11" t="n">
        <v>48</v>
      </c>
      <c r="L9" s="17" t="n">
        <v>34</v>
      </c>
      <c r="M9" s="18" t="n"/>
      <c r="N9" s="17" t="n">
        <v>14</v>
      </c>
      <c r="O9" s="19" t="n"/>
      <c r="P9" s="21" t="n">
        <v>8</v>
      </c>
      <c r="Q9" s="21" t="n">
        <v>12</v>
      </c>
      <c r="R9" s="21" t="n">
        <v>8</v>
      </c>
      <c r="S9" s="21" t="n">
        <v>10</v>
      </c>
      <c r="T9" s="18">
        <f>SUM(P9:S9)</f>
        <v/>
      </c>
      <c r="U9" s="10" t="n">
        <v>8</v>
      </c>
      <c r="V9" s="10" t="n">
        <v>2</v>
      </c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Иностранный язык в профессиональной деятельности</t>
        </is>
      </c>
      <c r="B10" s="10" t="inlineStr">
        <is>
          <t>24/ТО-1111</t>
        </is>
      </c>
      <c r="C10" s="11" t="n">
        <v>48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48</v>
      </c>
      <c r="L10" s="17" t="n">
        <v>34</v>
      </c>
      <c r="M10" s="18" t="n"/>
      <c r="N10" s="17" t="n">
        <v>14</v>
      </c>
      <c r="O10" s="19" t="n"/>
      <c r="P10" s="21" t="n">
        <v>10</v>
      </c>
      <c r="Q10" s="21" t="n">
        <v>8</v>
      </c>
      <c r="R10" s="21" t="n">
        <v>10</v>
      </c>
      <c r="S10" s="21" t="n">
        <v>10</v>
      </c>
      <c r="T10" s="18">
        <f>SUM(P10:S10)</f>
        <v/>
      </c>
      <c r="U10" s="10" t="n">
        <v>10</v>
      </c>
      <c r="V10" s="10" t="n">
        <v>0</v>
      </c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Иностранный язык в профессиональной деятельности</t>
        </is>
      </c>
      <c r="B11" s="10" t="inlineStr">
        <is>
          <t>22/ТО-391</t>
        </is>
      </c>
      <c r="C11" s="11" t="n">
        <v>40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40</v>
      </c>
      <c r="L11" s="17" t="n">
        <v>32</v>
      </c>
      <c r="M11" s="18" t="n"/>
      <c r="N11" s="17" t="n">
        <v>8</v>
      </c>
      <c r="O11" s="19" t="n"/>
      <c r="P11" s="21" t="n">
        <v>8</v>
      </c>
      <c r="Q11" s="21" t="n">
        <v>10</v>
      </c>
      <c r="R11" s="21" t="n">
        <v>8</v>
      </c>
      <c r="S11" s="21" t="n">
        <v>6</v>
      </c>
      <c r="T11" s="18">
        <f>SUM(P11:S11)</f>
        <v/>
      </c>
      <c r="U11" s="10" t="n">
        <v>6</v>
      </c>
      <c r="V11" s="10" t="n">
        <v>2</v>
      </c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Иностранный язык в профессиональной деятельности</t>
        </is>
      </c>
      <c r="B12" s="10" t="inlineStr">
        <is>
          <t>23/ТО-2111</t>
        </is>
      </c>
      <c r="C12" s="11" t="n">
        <v>46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46</v>
      </c>
      <c r="L12" s="17" t="n">
        <v>32</v>
      </c>
      <c r="M12" s="18" t="n"/>
      <c r="N12" s="17" t="n">
        <v>14</v>
      </c>
      <c r="O12" s="19" t="n"/>
      <c r="P12" s="21" t="n">
        <v>10</v>
      </c>
      <c r="Q12" s="21" t="n">
        <v>8</v>
      </c>
      <c r="R12" s="21" t="n">
        <v>14</v>
      </c>
      <c r="S12" s="21" t="n">
        <v>6</v>
      </c>
      <c r="T12" s="18">
        <f>SUM(P12:S12)</f>
        <v/>
      </c>
      <c r="U12" s="10" t="n">
        <v>6</v>
      </c>
      <c r="V12" s="10" t="n">
        <v>2</v>
      </c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224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224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224</v>
      </c>
    </row>
    <row r="24">
      <c r="A24" s="39" t="inlineStr">
        <is>
          <t>ВСЕГО</t>
        </is>
      </c>
      <c r="B24" s="39" t="n"/>
      <c r="C24" s="40">
        <f>SUM(C8:C12)</f>
        <v/>
      </c>
      <c r="D24" s="40">
        <f>SUM(D8:D12)</f>
        <v/>
      </c>
      <c r="E24" s="40">
        <f>SUM(E8:E12)</f>
        <v/>
      </c>
      <c r="F24" s="40">
        <f>SUM(F8:F12)</f>
        <v/>
      </c>
      <c r="G24" s="40">
        <f>SUM(G8:G12)</f>
        <v/>
      </c>
      <c r="H24" s="40">
        <f>SUM(H8:H12)</f>
        <v/>
      </c>
      <c r="I24" s="40">
        <f>SUM(I8:I12)</f>
        <v/>
      </c>
      <c r="J24" s="40">
        <f>SUM(J8:J12)</f>
        <v/>
      </c>
      <c r="K24" s="40">
        <f>SUM(K8:K12)</f>
        <v/>
      </c>
      <c r="L24" s="40">
        <f>SUM(L8:L12)</f>
        <v/>
      </c>
      <c r="M24" s="40">
        <f>SUM(M8:M12)</f>
        <v/>
      </c>
      <c r="N24" s="40">
        <f>SUM(N8:N12)</f>
        <v/>
      </c>
      <c r="O24" s="40">
        <f>SUM(O8:O12)</f>
        <v/>
      </c>
      <c r="P24" s="40">
        <f>SUM(P8:P12)</f>
        <v/>
      </c>
      <c r="Q24" s="40">
        <f>SUM(Q8:Q12)</f>
        <v/>
      </c>
      <c r="R24" s="40">
        <f>SUM(R8:R12)</f>
        <v/>
      </c>
      <c r="S24" s="40">
        <f>SUM(S8:S12)</f>
        <v/>
      </c>
      <c r="T24" s="40">
        <f>SUM(T8:T12)</f>
        <v/>
      </c>
      <c r="U24" s="40">
        <f>SUM(U8:U12)</f>
        <v/>
      </c>
      <c r="V24" s="40">
        <f>SUM(V8:V12)</f>
        <v/>
      </c>
      <c r="W24" s="40">
        <f>SUM(W8:W12)</f>
        <v/>
      </c>
      <c r="X24" s="40">
        <f>SUM(X8:X12)</f>
        <v/>
      </c>
      <c r="Y24" s="40">
        <f>SUM(Y8:Y12)</f>
        <v/>
      </c>
      <c r="Z24" s="40">
        <f>SUM(Z8:Z12)</f>
        <v/>
      </c>
      <c r="AA24" s="40">
        <f>SUM(AA8:AA12)</f>
        <v/>
      </c>
      <c r="AB24" s="40">
        <f>SUM(AB8:AB12)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Уволнена (Рассказова Светлана Анатольевна)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Техническая графика</t>
        </is>
      </c>
      <c r="B8" s="10" t="inlineStr">
        <is>
          <t>24/ОПУ-1111в</t>
        </is>
      </c>
      <c r="C8" s="11" t="n">
        <v>8</v>
      </c>
      <c r="D8" s="12" t="n"/>
      <c r="E8" s="13" t="n"/>
      <c r="F8" s="13" t="n"/>
      <c r="G8" s="14" t="n"/>
      <c r="H8" s="15" t="n"/>
      <c r="I8" s="16" t="n"/>
      <c r="J8" s="13" t="n"/>
      <c r="K8" s="11" t="n">
        <v>8</v>
      </c>
      <c r="L8" s="17" t="n">
        <v>8</v>
      </c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Технология изготовления деталей на металлорежущих станках различного вида и типа</t>
        </is>
      </c>
      <c r="B9" s="10" t="inlineStr">
        <is>
          <t>24/ОПУ-1111в</t>
        </is>
      </c>
      <c r="C9" s="11" t="n">
        <v>10</v>
      </c>
      <c r="D9" s="12" t="n"/>
      <c r="E9" s="13" t="n"/>
      <c r="F9" s="13" t="n"/>
      <c r="G9" s="14" t="n"/>
      <c r="H9" s="15" t="n"/>
      <c r="I9" s="16" t="n"/>
      <c r="J9" s="13" t="n"/>
      <c r="K9" s="11" t="n">
        <v>10</v>
      </c>
      <c r="L9" s="17" t="n">
        <v>10</v>
      </c>
      <c r="M9" s="18" t="n"/>
      <c r="N9" s="17" t="n"/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Технология монтажа и наладки промышленного оборудования</t>
        </is>
      </c>
      <c r="B10" s="10" t="inlineStr">
        <is>
          <t>22/п МПО-391в</t>
        </is>
      </c>
      <c r="C10" s="11" t="n">
        <v>14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14</v>
      </c>
      <c r="L10" s="17" t="n">
        <v>14</v>
      </c>
      <c r="M10" s="18" t="n"/>
      <c r="N10" s="17" t="n"/>
      <c r="O10" s="19" t="n"/>
      <c r="P10" s="21" t="n">
        <v>16</v>
      </c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Технология монтажа и наладки промышленного оборудования</t>
        </is>
      </c>
      <c r="B11" s="10" t="inlineStr">
        <is>
          <t>21/МПО-491в</t>
        </is>
      </c>
      <c r="C11" s="11" t="n">
        <v>18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18</v>
      </c>
      <c r="L11" s="17" t="n">
        <v>18</v>
      </c>
      <c r="M11" s="18" t="n"/>
      <c r="N11" s="17" t="n"/>
      <c r="O11" s="19" t="n"/>
      <c r="P11" s="21" t="n">
        <v>18</v>
      </c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Инженерная графика</t>
        </is>
      </c>
      <c r="B12" s="10" t="inlineStr">
        <is>
          <t>23/МР-292к</t>
        </is>
      </c>
      <c r="C12" s="11" t="n">
        <v>8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8</v>
      </c>
      <c r="L12" s="17" t="n">
        <v>8</v>
      </c>
      <c r="M12" s="18" t="n"/>
      <c r="N12" s="17" t="n"/>
      <c r="O12" s="19" t="n"/>
      <c r="P12" s="21" t="n">
        <v>8</v>
      </c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Инженерная графика</t>
        </is>
      </c>
      <c r="B13" s="10" t="inlineStr">
        <is>
          <t>23/МР-291</t>
        </is>
      </c>
      <c r="C13" s="11" t="n">
        <v>8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8</v>
      </c>
      <c r="L13" s="17" t="n">
        <v>8</v>
      </c>
      <c r="M13" s="18" t="n"/>
      <c r="N13" s="17" t="n"/>
      <c r="O13" s="19" t="n"/>
      <c r="P13" s="21" t="n">
        <v>6</v>
      </c>
      <c r="Q13" s="21" t="n"/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Техническая графика</t>
        </is>
      </c>
      <c r="B14" s="10" t="inlineStr">
        <is>
          <t>23/МС-291в</t>
        </is>
      </c>
      <c r="C14" s="11" t="n">
        <v>6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6</v>
      </c>
      <c r="L14" s="17" t="n">
        <v>6</v>
      </c>
      <c r="M14" s="18" t="n"/>
      <c r="N14" s="17" t="n"/>
      <c r="O14" s="19" t="n"/>
      <c r="P14" s="21" t="n"/>
      <c r="Q14" s="21" t="n"/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Технология ремонта и технического обслуживания узлов и механизмов оборудования, агрегатов и машин</t>
        </is>
      </c>
      <c r="B15" s="10" t="inlineStr">
        <is>
          <t>22/МС-391в</t>
        </is>
      </c>
      <c r="C15" s="11" t="n">
        <v>18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18</v>
      </c>
      <c r="L15" s="17" t="n">
        <v>18</v>
      </c>
      <c r="M15" s="18" t="n"/>
      <c r="N15" s="17" t="n"/>
      <c r="O15" s="19" t="n"/>
      <c r="P15" s="21" t="n">
        <v>18</v>
      </c>
      <c r="Q15" s="21" t="n"/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Инженерная графика</t>
        </is>
      </c>
      <c r="B16" s="10" t="inlineStr">
        <is>
          <t>23/ПГЗ-291</t>
        </is>
      </c>
      <c r="C16" s="11" t="n">
        <v>2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2</v>
      </c>
      <c r="L16" s="17" t="n">
        <v>2</v>
      </c>
      <c r="M16" s="18" t="n"/>
      <c r="N16" s="17" t="n"/>
      <c r="O16" s="19" t="n"/>
      <c r="P16" s="21" t="n">
        <v>8</v>
      </c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Технические измерения</t>
        </is>
      </c>
      <c r="B17" s="10" t="inlineStr">
        <is>
          <t>23/ТЧ-291в</t>
        </is>
      </c>
      <c r="C17" s="11" t="n">
        <v>10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10</v>
      </c>
      <c r="L17" s="17" t="n">
        <v>10</v>
      </c>
      <c r="M17" s="18" t="n"/>
      <c r="N17" s="17" t="n"/>
      <c r="O17" s="19" t="n"/>
      <c r="P17" s="21" t="n">
        <v>10</v>
      </c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8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8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8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94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94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94</v>
      </c>
    </row>
    <row r="24">
      <c r="A24" s="39" t="inlineStr">
        <is>
          <t>ВСЕГО</t>
        </is>
      </c>
      <c r="B24" s="39" t="n"/>
      <c r="C24" s="40">
        <f>SUM(C8:C17)</f>
        <v/>
      </c>
      <c r="D24" s="40">
        <f>SUM(D8:D17)</f>
        <v/>
      </c>
      <c r="E24" s="40">
        <f>SUM(E8:E17)</f>
        <v/>
      </c>
      <c r="F24" s="40">
        <f>SUM(F8:F17)</f>
        <v/>
      </c>
      <c r="G24" s="40">
        <f>SUM(G8:G17)</f>
        <v/>
      </c>
      <c r="H24" s="40">
        <f>SUM(H8:H17)</f>
        <v/>
      </c>
      <c r="I24" s="40">
        <f>SUM(I8:I17)</f>
        <v/>
      </c>
      <c r="J24" s="40">
        <f>SUM(J8:J17)</f>
        <v/>
      </c>
      <c r="K24" s="40">
        <f>SUM(K8:K17)</f>
        <v/>
      </c>
      <c r="L24" s="40">
        <f>SUM(L8:L17)</f>
        <v/>
      </c>
      <c r="M24" s="40">
        <f>SUM(M8:M17)</f>
        <v/>
      </c>
      <c r="N24" s="40">
        <f>SUM(N8:N17)</f>
        <v/>
      </c>
      <c r="O24" s="40">
        <f>SUM(O8:O17)</f>
        <v/>
      </c>
      <c r="P24" s="40">
        <f>SUM(P8:P17)</f>
        <v/>
      </c>
      <c r="Q24" s="40">
        <f>SUM(Q8:Q17)</f>
        <v/>
      </c>
      <c r="R24" s="40">
        <f>SUM(R8:R17)</f>
        <v/>
      </c>
      <c r="S24" s="40">
        <f>SUM(S8:S17)</f>
        <v/>
      </c>
      <c r="T24" s="40">
        <f>SUM(T8:T17)</f>
        <v/>
      </c>
      <c r="U24" s="40">
        <f>SUM(U8:U17)</f>
        <v/>
      </c>
      <c r="V24" s="40">
        <f>SUM(V8:V17)</f>
        <v/>
      </c>
      <c r="W24" s="40">
        <f>SUM(W8:W17)</f>
        <v/>
      </c>
      <c r="X24" s="40">
        <f>SUM(X8:X17)</f>
        <v/>
      </c>
      <c r="Y24" s="40">
        <f>SUM(Y8:Y17)</f>
        <v/>
      </c>
      <c r="Z24" s="40">
        <f>SUM(Z8:Z17)</f>
        <v/>
      </c>
      <c r="AA24" s="40">
        <f>SUM(AA8:AA17)</f>
        <v/>
      </c>
      <c r="AB24" s="40">
        <f>SUM(AB8:AB17)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Усачева Юлия Витальевна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Основы безопасности и защиты Родины</t>
        </is>
      </c>
      <c r="B8" s="10" t="inlineStr">
        <is>
          <t>24/ИП-191к</t>
        </is>
      </c>
      <c r="C8" s="11" t="n">
        <v>66</v>
      </c>
      <c r="D8" s="12" t="n"/>
      <c r="E8" s="13" t="n"/>
      <c r="F8" s="13" t="n"/>
      <c r="G8" s="14" t="n"/>
      <c r="H8" s="15" t="n"/>
      <c r="I8" s="16" t="n"/>
      <c r="J8" s="13" t="n"/>
      <c r="K8" s="11" t="n">
        <v>66</v>
      </c>
      <c r="L8" s="17" t="n">
        <v>18</v>
      </c>
      <c r="M8" s="18" t="n"/>
      <c r="N8" s="17" t="n">
        <v>46</v>
      </c>
      <c r="O8" s="19" t="n"/>
      <c r="P8" s="21" t="n">
        <v>6</v>
      </c>
      <c r="Q8" s="21" t="n">
        <v>4</v>
      </c>
      <c r="R8" s="21" t="n">
        <v>2</v>
      </c>
      <c r="S8" s="21" t="n">
        <v>6</v>
      </c>
      <c r="T8" s="18">
        <f>SUM(P8:S8)</f>
        <v/>
      </c>
      <c r="U8" s="10" t="n">
        <v>6</v>
      </c>
      <c r="V8" s="10" t="n">
        <v>10</v>
      </c>
      <c r="W8" s="10" t="n">
        <v>6</v>
      </c>
      <c r="X8" s="10" t="n">
        <v>8</v>
      </c>
      <c r="Y8" s="10" t="n">
        <v>8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Безопасность жизнедеятельности (теория)</t>
        </is>
      </c>
      <c r="B9" s="10" t="inlineStr">
        <is>
          <t>22/ИП-391к</t>
        </is>
      </c>
      <c r="C9" s="11" t="n">
        <v>49</v>
      </c>
      <c r="D9" s="12" t="n"/>
      <c r="E9" s="13" t="n"/>
      <c r="F9" s="13" t="n"/>
      <c r="G9" s="14" t="n"/>
      <c r="H9" s="15" t="n"/>
      <c r="I9" s="16" t="n"/>
      <c r="J9" s="13" t="n"/>
      <c r="K9" s="11" t="n">
        <v>49</v>
      </c>
      <c r="L9" s="17" t="n">
        <v>34</v>
      </c>
      <c r="M9" s="18" t="n"/>
      <c r="N9" s="17" t="n">
        <v>13</v>
      </c>
      <c r="O9" s="19" t="n"/>
      <c r="P9" s="21" t="n">
        <v>10</v>
      </c>
      <c r="Q9" s="21" t="n">
        <v>8</v>
      </c>
      <c r="R9" s="21" t="n">
        <v>4</v>
      </c>
      <c r="S9" s="21" t="n">
        <v>12</v>
      </c>
      <c r="T9" s="18">
        <f>SUM(P9:S9)</f>
        <v/>
      </c>
      <c r="U9" s="10" t="n">
        <v>1</v>
      </c>
      <c r="V9" s="10" t="n">
        <v>2</v>
      </c>
      <c r="W9" s="10" t="n">
        <v>4</v>
      </c>
      <c r="X9" s="10" t="n">
        <v>2</v>
      </c>
      <c r="Y9" s="10" t="n">
        <v>6</v>
      </c>
      <c r="Z9" s="10" t="n"/>
      <c r="AA9" s="18">
        <f>SUM(U9:Z9)</f>
        <v/>
      </c>
      <c r="AB9" s="12">
        <f>T9+AA9</f>
        <v/>
      </c>
    </row>
    <row r="10">
      <c r="A10" s="9" t="inlineStr">
        <is>
          <t>Безопасность жизнедеятельности (сборы)</t>
        </is>
      </c>
      <c r="B10" s="10" t="inlineStr">
        <is>
          <t>22/ИП-391к</t>
        </is>
      </c>
      <c r="C10" s="11" t="n">
        <v>35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35</v>
      </c>
      <c r="L10" s="17" t="n"/>
      <c r="M10" s="18" t="n"/>
      <c r="N10" s="17" t="n">
        <v>35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0</v>
      </c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Основы безопасности и защиты Родины</t>
        </is>
      </c>
      <c r="B11" s="10" t="inlineStr">
        <is>
          <t>24/ИС-191</t>
        </is>
      </c>
      <c r="C11" s="11" t="n">
        <v>66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66</v>
      </c>
      <c r="L11" s="17" t="n">
        <v>18</v>
      </c>
      <c r="M11" s="18" t="n"/>
      <c r="N11" s="17" t="n">
        <v>46</v>
      </c>
      <c r="O11" s="19" t="n"/>
      <c r="P11" s="21" t="n">
        <v>4</v>
      </c>
      <c r="Q11" s="21" t="n">
        <v>10</v>
      </c>
      <c r="R11" s="21" t="n">
        <v>4</v>
      </c>
      <c r="S11" s="21" t="n">
        <v>0</v>
      </c>
      <c r="T11" s="18">
        <f>SUM(P11:S11)</f>
        <v/>
      </c>
      <c r="U11" s="10" t="n">
        <v>6</v>
      </c>
      <c r="V11" s="10" t="n">
        <v>8</v>
      </c>
      <c r="W11" s="10" t="n">
        <v>10</v>
      </c>
      <c r="X11" s="10" t="n">
        <v>10</v>
      </c>
      <c r="Y11" s="10" t="n">
        <v>14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Основы безопасности и защиты Родины</t>
        </is>
      </c>
      <c r="B12" s="10" t="inlineStr">
        <is>
          <t>24/ИС-192к</t>
        </is>
      </c>
      <c r="C12" s="11" t="n">
        <v>66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66</v>
      </c>
      <c r="L12" s="17" t="n">
        <v>18</v>
      </c>
      <c r="M12" s="18" t="n"/>
      <c r="N12" s="17" t="n">
        <v>46</v>
      </c>
      <c r="O12" s="19" t="n"/>
      <c r="P12" s="21" t="n">
        <v>6</v>
      </c>
      <c r="Q12" s="21" t="n">
        <v>4</v>
      </c>
      <c r="R12" s="21" t="n">
        <v>4</v>
      </c>
      <c r="S12" s="21" t="n">
        <v>4</v>
      </c>
      <c r="T12" s="18">
        <f>SUM(P12:S12)</f>
        <v/>
      </c>
      <c r="U12" s="10" t="n">
        <v>8</v>
      </c>
      <c r="V12" s="10" t="n">
        <v>8</v>
      </c>
      <c r="W12" s="10" t="n">
        <v>4</v>
      </c>
      <c r="X12" s="10" t="n">
        <v>8</v>
      </c>
      <c r="Y12" s="10" t="n">
        <v>8</v>
      </c>
      <c r="Z12" s="10" t="n"/>
      <c r="AA12" s="18">
        <f>SUM(U12:Z12)</f>
        <v/>
      </c>
      <c r="AB12" s="12">
        <f>T12+AA12</f>
        <v/>
      </c>
    </row>
    <row r="13">
      <c r="A13" s="9" t="inlineStr">
        <is>
          <t>Безопасность жизнедеятельности (теория)</t>
        </is>
      </c>
      <c r="B13" s="10" t="inlineStr">
        <is>
          <t>22/ИС-391к</t>
        </is>
      </c>
      <c r="C13" s="11" t="n">
        <v>49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49</v>
      </c>
      <c r="L13" s="17" t="n">
        <v>34</v>
      </c>
      <c r="M13" s="18" t="n"/>
      <c r="N13" s="17" t="n">
        <v>13</v>
      </c>
      <c r="O13" s="19" t="n"/>
      <c r="P13" s="21" t="n">
        <v>10</v>
      </c>
      <c r="Q13" s="21" t="n">
        <v>8</v>
      </c>
      <c r="R13" s="21" t="n">
        <v>2</v>
      </c>
      <c r="S13" s="21" t="n">
        <v>14</v>
      </c>
      <c r="T13" s="18">
        <f>SUM(P13:S13)</f>
        <v/>
      </c>
      <c r="U13" s="10" t="n">
        <v>4</v>
      </c>
      <c r="V13" s="10" t="n">
        <v>2</v>
      </c>
      <c r="W13" s="10" t="n">
        <v>2</v>
      </c>
      <c r="X13" s="10" t="n">
        <v>6</v>
      </c>
      <c r="Y13" s="10" t="n">
        <v>1</v>
      </c>
      <c r="Z13" s="10" t="n"/>
      <c r="AA13" s="18">
        <f>SUM(U13:Z13)</f>
        <v/>
      </c>
      <c r="AB13" s="12">
        <f>T13+AA13</f>
        <v/>
      </c>
    </row>
    <row r="14">
      <c r="A14" s="9" t="inlineStr">
        <is>
          <t>Безопасность жизнедеятельности (сборы)</t>
        </is>
      </c>
      <c r="B14" s="10" t="inlineStr">
        <is>
          <t>22/ИС-391к</t>
        </is>
      </c>
      <c r="C14" s="11" t="n">
        <v>35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35</v>
      </c>
      <c r="L14" s="17" t="n"/>
      <c r="M14" s="18" t="n"/>
      <c r="N14" s="17" t="n">
        <v>35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>
        <v>0</v>
      </c>
      <c r="V14" s="10" t="n">
        <v>0</v>
      </c>
      <c r="W14" s="10" t="n"/>
      <c r="X14" s="10" t="n">
        <v>20</v>
      </c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Основы безопасности и защиты Родины</t>
        </is>
      </c>
      <c r="B15" s="10" t="inlineStr">
        <is>
          <t>24/ТО-191</t>
        </is>
      </c>
      <c r="C15" s="11" t="n">
        <v>66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66</v>
      </c>
      <c r="L15" s="17" t="n">
        <v>18</v>
      </c>
      <c r="M15" s="18" t="n"/>
      <c r="N15" s="17" t="n">
        <v>46</v>
      </c>
      <c r="O15" s="19" t="n"/>
      <c r="P15" s="21" t="n">
        <v>6</v>
      </c>
      <c r="Q15" s="21" t="n">
        <v>8</v>
      </c>
      <c r="R15" s="21" t="n">
        <v>4</v>
      </c>
      <c r="S15" s="21" t="n">
        <v>2</v>
      </c>
      <c r="T15" s="18">
        <f>SUM(P15:S15)</f>
        <v/>
      </c>
      <c r="U15" s="10" t="n">
        <v>4</v>
      </c>
      <c r="V15" s="10" t="n">
        <v>12</v>
      </c>
      <c r="W15" s="10" t="n">
        <v>10</v>
      </c>
      <c r="X15" s="10" t="n">
        <v>14</v>
      </c>
      <c r="Y15" s="10" t="n">
        <v>6</v>
      </c>
      <c r="Z15" s="10" t="n"/>
      <c r="AA15" s="18">
        <f>SUM(U15:Z15)</f>
        <v/>
      </c>
      <c r="AB15" s="12">
        <f>T15+AA15</f>
        <v/>
      </c>
    </row>
    <row r="16">
      <c r="A16" s="9" t="inlineStr">
        <is>
          <t>Основы безопасности и защиты Родины</t>
        </is>
      </c>
      <c r="B16" s="10" t="inlineStr">
        <is>
          <t>24/п МПО-191</t>
        </is>
      </c>
      <c r="C16" s="11" t="n">
        <v>58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58</v>
      </c>
      <c r="L16" s="17" t="n">
        <v>34</v>
      </c>
      <c r="M16" s="18" t="n"/>
      <c r="N16" s="17" t="n">
        <v>22</v>
      </c>
      <c r="O16" s="19" t="n"/>
      <c r="P16" s="21" t="n">
        <v>6</v>
      </c>
      <c r="Q16" s="21" t="n">
        <v>8</v>
      </c>
      <c r="R16" s="21" t="n">
        <v>6</v>
      </c>
      <c r="S16" s="21" t="n">
        <v>14</v>
      </c>
      <c r="T16" s="18">
        <f>SUM(P16:S16)</f>
        <v/>
      </c>
      <c r="U16" s="10" t="n">
        <v>2</v>
      </c>
      <c r="V16" s="10" t="n">
        <v>10</v>
      </c>
      <c r="W16" s="10" t="n">
        <v>12</v>
      </c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Основы безопасности и защиты Родины</t>
        </is>
      </c>
      <c r="B17" s="10" t="inlineStr">
        <is>
          <t>24/РП-191</t>
        </is>
      </c>
      <c r="C17" s="11" t="n">
        <v>58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58</v>
      </c>
      <c r="L17" s="17" t="n">
        <v>34</v>
      </c>
      <c r="M17" s="18" t="n"/>
      <c r="N17" s="17" t="n">
        <v>22</v>
      </c>
      <c r="O17" s="19" t="n"/>
      <c r="P17" s="21" t="n">
        <v>12</v>
      </c>
      <c r="Q17" s="21" t="n">
        <v>8</v>
      </c>
      <c r="R17" s="21" t="n">
        <v>8</v>
      </c>
      <c r="S17" s="21" t="n">
        <v>6</v>
      </c>
      <c r="T17" s="18">
        <f>SUM(P17:S17)</f>
        <v/>
      </c>
      <c r="U17" s="10" t="n">
        <v>4</v>
      </c>
      <c r="V17" s="10" t="n">
        <v>6</v>
      </c>
      <c r="W17" s="10" t="n">
        <v>6</v>
      </c>
      <c r="X17" s="10" t="n">
        <v>8</v>
      </c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Безопасность жизнедеятельности</t>
        </is>
      </c>
      <c r="B18" s="10" t="inlineStr">
        <is>
          <t>22/РП-3111</t>
        </is>
      </c>
      <c r="C18" s="11" t="n">
        <v>70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70</v>
      </c>
      <c r="L18" s="17" t="n"/>
      <c r="M18" s="18" t="n"/>
      <c r="N18" s="17" t="n">
        <v>68</v>
      </c>
      <c r="O18" s="19" t="n"/>
      <c r="P18" s="21" t="n"/>
      <c r="Q18" s="21" t="n"/>
      <c r="R18" s="21" t="n"/>
      <c r="S18" s="21" t="n"/>
      <c r="T18" s="18">
        <f>SUM(P18:S18)</f>
        <v/>
      </c>
      <c r="U18" s="10" t="n">
        <v>12</v>
      </c>
      <c r="V18" s="10" t="n">
        <v>14</v>
      </c>
      <c r="W18" s="10" t="n">
        <v>16</v>
      </c>
      <c r="X18" s="10" t="n">
        <v>20</v>
      </c>
      <c r="Y18" s="10" t="n">
        <v>8</v>
      </c>
      <c r="Z18" s="10" t="n"/>
      <c r="AA18" s="18">
        <f>SUM(U18:Z18)</f>
        <v/>
      </c>
      <c r="AB18" s="12">
        <f>T18+AA18</f>
        <v/>
      </c>
    </row>
    <row r="19">
      <c r="A19" s="9" t="inlineStr">
        <is>
          <t>Основы безопасности и защиты Родины</t>
        </is>
      </c>
      <c r="B19" s="10" t="inlineStr">
        <is>
          <t>24/МЭП-191</t>
        </is>
      </c>
      <c r="C19" s="11" t="n">
        <v>66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66</v>
      </c>
      <c r="L19" s="17" t="n">
        <v>18</v>
      </c>
      <c r="M19" s="18" t="n"/>
      <c r="N19" s="17" t="n">
        <v>46</v>
      </c>
      <c r="O19" s="19" t="n"/>
      <c r="P19" s="21" t="n">
        <v>8</v>
      </c>
      <c r="Q19" s="21" t="n">
        <v>12</v>
      </c>
      <c r="R19" s="21" t="n">
        <v>8</v>
      </c>
      <c r="S19" s="21" t="n">
        <v>0</v>
      </c>
      <c r="T19" s="18">
        <f>SUM(P19:S19)</f>
        <v/>
      </c>
      <c r="U19" s="10" t="n">
        <v>6</v>
      </c>
      <c r="V19" s="10" t="n">
        <v>8</v>
      </c>
      <c r="W19" s="10" t="n">
        <v>6</v>
      </c>
      <c r="X19" s="10" t="n">
        <v>6</v>
      </c>
      <c r="Y19" s="10" t="n">
        <v>8</v>
      </c>
      <c r="Z19" s="10" t="n">
        <v>4</v>
      </c>
      <c r="AA19" s="18">
        <f>SUM(U19:Z19)</f>
        <v/>
      </c>
      <c r="AB19" s="12">
        <f>T19+AA19</f>
        <v/>
      </c>
    </row>
    <row r="20">
      <c r="A20" s="9" t="inlineStr">
        <is>
          <t>Основы безопасности и защиты Родины</t>
        </is>
      </c>
      <c r="B20" s="25" t="inlineStr">
        <is>
          <t>24/Л-191</t>
        </is>
      </c>
      <c r="C20" s="11" t="n">
        <v>58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58</v>
      </c>
      <c r="L20" s="17" t="n">
        <v>34</v>
      </c>
      <c r="M20" s="18" t="n"/>
      <c r="N20" s="17" t="n">
        <v>24</v>
      </c>
      <c r="O20" s="19" t="n"/>
      <c r="P20" s="21" t="n">
        <v>6</v>
      </c>
      <c r="Q20" s="21" t="n">
        <v>10</v>
      </c>
      <c r="R20" s="21" t="n">
        <v>6</v>
      </c>
      <c r="S20" s="21" t="n">
        <v>12</v>
      </c>
      <c r="T20" s="18">
        <f>SUM(P20:S20)</f>
        <v/>
      </c>
      <c r="U20" s="10" t="n">
        <v>4</v>
      </c>
      <c r="V20" s="10" t="n">
        <v>6</v>
      </c>
      <c r="W20" s="10" t="n">
        <v>2</v>
      </c>
      <c r="X20" s="10" t="n">
        <v>0</v>
      </c>
      <c r="Y20" s="10" t="n">
        <v>12</v>
      </c>
      <c r="Z20" s="10" t="n"/>
      <c r="AA20" s="18">
        <f>SUM(U20:Z20)</f>
        <v/>
      </c>
      <c r="AB20" s="12">
        <f>T20+AA20</f>
        <v/>
      </c>
    </row>
    <row r="21">
      <c r="A21" s="9" t="inlineStr">
        <is>
          <t>Основы безопасности и защиты Родины</t>
        </is>
      </c>
      <c r="B21" s="25" t="inlineStr">
        <is>
          <t>24/Л-192к</t>
        </is>
      </c>
      <c r="C21" s="11" t="n">
        <v>58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58</v>
      </c>
      <c r="L21" s="17" t="n">
        <v>34</v>
      </c>
      <c r="M21" s="18" t="n"/>
      <c r="N21" s="17" t="n">
        <v>24</v>
      </c>
      <c r="O21" s="19" t="n"/>
      <c r="P21" s="21" t="n">
        <v>12</v>
      </c>
      <c r="Q21" s="21" t="n">
        <v>12</v>
      </c>
      <c r="R21" s="21" t="n">
        <v>4</v>
      </c>
      <c r="S21" s="21" t="n">
        <v>6</v>
      </c>
      <c r="T21" s="18">
        <f>SUM(P21:S21)</f>
        <v/>
      </c>
      <c r="U21" s="10" t="n">
        <v>6</v>
      </c>
      <c r="V21" s="10" t="n">
        <v>12</v>
      </c>
      <c r="W21" s="10" t="n">
        <v>6</v>
      </c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Основы безопасности и защиты Родины</t>
        </is>
      </c>
      <c r="B22" s="10" t="inlineStr">
        <is>
          <t>24/КС-191к</t>
        </is>
      </c>
      <c r="C22" s="11" t="n">
        <v>66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66</v>
      </c>
      <c r="L22" s="17" t="n">
        <v>64</v>
      </c>
      <c r="M22" s="18" t="n"/>
      <c r="N22" s="17" t="n"/>
      <c r="O22" s="19" t="n"/>
      <c r="P22" s="21" t="n">
        <v>16</v>
      </c>
      <c r="Q22" s="21" t="n">
        <v>20</v>
      </c>
      <c r="R22" s="21" t="n">
        <v>8</v>
      </c>
      <c r="S22" s="21" t="n">
        <v>22</v>
      </c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Основы безопасности и защиты Родины</t>
        </is>
      </c>
      <c r="B23" s="10" t="inlineStr">
        <is>
          <t>24/ТПК-191</t>
        </is>
      </c>
      <c r="C23" s="11" t="n">
        <v>66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66</v>
      </c>
      <c r="L23" s="17" t="n">
        <v>18</v>
      </c>
      <c r="M23" s="18" t="n"/>
      <c r="N23" s="17" t="n">
        <v>46</v>
      </c>
      <c r="O23" s="19" t="n"/>
      <c r="P23" s="21" t="n">
        <v>2</v>
      </c>
      <c r="Q23" s="21" t="n">
        <v>8</v>
      </c>
      <c r="R23" s="21" t="n">
        <v>2</v>
      </c>
      <c r="S23" s="21" t="n">
        <v>6</v>
      </c>
      <c r="T23" s="18">
        <f>SUM(P23:S23)</f>
        <v/>
      </c>
      <c r="U23" s="10" t="n">
        <v>6</v>
      </c>
      <c r="V23" s="10" t="n">
        <v>8</v>
      </c>
      <c r="W23" s="10" t="n">
        <v>8</v>
      </c>
      <c r="X23" s="10" t="n">
        <v>10</v>
      </c>
      <c r="Y23" s="10" t="n">
        <v>10</v>
      </c>
      <c r="Z23" s="10" t="n">
        <v>6</v>
      </c>
      <c r="AA23" s="18">
        <f>SUM(U23:Z23)</f>
        <v/>
      </c>
      <c r="AB23" s="12">
        <f>T23+AA23</f>
        <v/>
      </c>
    </row>
    <row r="24">
      <c r="A24" s="9" t="inlineStr">
        <is>
          <t>Основы безопасности и защиты Родины</t>
        </is>
      </c>
      <c r="B24" s="10" t="inlineStr">
        <is>
          <t>24/МР-191</t>
        </is>
      </c>
      <c r="C24" s="11" t="n">
        <v>58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58</v>
      </c>
      <c r="L24" s="17" t="n">
        <v>34</v>
      </c>
      <c r="M24" s="18" t="n"/>
      <c r="N24" s="17" t="n">
        <v>22</v>
      </c>
      <c r="O24" s="19" t="n"/>
      <c r="P24" s="21" t="n">
        <v>12</v>
      </c>
      <c r="Q24" s="21" t="n">
        <v>10</v>
      </c>
      <c r="R24" s="21" t="n">
        <v>8</v>
      </c>
      <c r="S24" s="21" t="n">
        <v>4</v>
      </c>
      <c r="T24" s="18">
        <f>SUM(P24:S24)</f>
        <v/>
      </c>
      <c r="U24" s="10" t="n">
        <v>8</v>
      </c>
      <c r="V24" s="10" t="n">
        <v>8</v>
      </c>
      <c r="W24" s="10" t="n">
        <v>2</v>
      </c>
      <c r="X24" s="10" t="n">
        <v>6</v>
      </c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Основы безопасности и защиты Родины</t>
        </is>
      </c>
      <c r="B25" s="10" t="inlineStr">
        <is>
          <t>24/МР-192к</t>
        </is>
      </c>
      <c r="C25" s="11" t="n">
        <v>58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58</v>
      </c>
      <c r="L25" s="17" t="n">
        <v>34</v>
      </c>
      <c r="M25" s="18" t="n"/>
      <c r="N25" s="17" t="n">
        <v>22</v>
      </c>
      <c r="O25" s="19" t="n"/>
      <c r="P25" s="21" t="n">
        <v>10</v>
      </c>
      <c r="Q25" s="21" t="n">
        <v>10</v>
      </c>
      <c r="R25" s="21" t="n">
        <v>10</v>
      </c>
      <c r="S25" s="21" t="n">
        <v>4</v>
      </c>
      <c r="T25" s="18">
        <f>SUM(P25:S25)</f>
        <v/>
      </c>
      <c r="U25" s="10" t="n">
        <v>4</v>
      </c>
      <c r="V25" s="10" t="n">
        <v>4</v>
      </c>
      <c r="W25" s="10" t="n">
        <v>2</v>
      </c>
      <c r="X25" s="10" t="n">
        <v>4</v>
      </c>
      <c r="Y25" s="10" t="n">
        <v>10</v>
      </c>
      <c r="Z25" s="10" t="n"/>
      <c r="AA25" s="18">
        <f>SUM(U25:Z25)</f>
        <v/>
      </c>
      <c r="AB25" s="12">
        <f>T25+AA25</f>
        <v/>
      </c>
    </row>
    <row r="26">
      <c r="A26" s="9" t="inlineStr">
        <is>
          <t>Основы безопасности и защиты Родины</t>
        </is>
      </c>
      <c r="B26" s="10" t="inlineStr">
        <is>
          <t>24/МС-191</t>
        </is>
      </c>
      <c r="C26" s="11" t="n">
        <v>58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58</v>
      </c>
      <c r="L26" s="17" t="n">
        <v>34</v>
      </c>
      <c r="M26" s="18" t="n"/>
      <c r="N26" s="17" t="n">
        <v>22</v>
      </c>
      <c r="O26" s="19" t="n"/>
      <c r="P26" s="21" t="n">
        <v>8</v>
      </c>
      <c r="Q26" s="21" t="n">
        <v>10</v>
      </c>
      <c r="R26" s="21" t="n">
        <v>8</v>
      </c>
      <c r="S26" s="21" t="n">
        <v>8</v>
      </c>
      <c r="T26" s="18">
        <f>SUM(P26:S26)</f>
        <v/>
      </c>
      <c r="U26" s="10" t="n">
        <v>4</v>
      </c>
      <c r="V26" s="10" t="n">
        <v>6</v>
      </c>
      <c r="W26" s="10" t="n">
        <v>6</v>
      </c>
      <c r="X26" s="10" t="n">
        <v>6</v>
      </c>
      <c r="Y26" s="10" t="n">
        <v>2</v>
      </c>
      <c r="Z26" s="10" t="n"/>
      <c r="AA26" s="18">
        <f>SUM(U26:Z26)</f>
        <v/>
      </c>
      <c r="AB26" s="12">
        <f>T26+AA26</f>
        <v/>
      </c>
    </row>
    <row r="27">
      <c r="A27" s="9" t="inlineStr">
        <is>
          <t>Безопасность жизнедеятельности</t>
        </is>
      </c>
      <c r="B27" s="10" t="inlineStr">
        <is>
          <t>23/МС-291в</t>
        </is>
      </c>
      <c r="C27" s="11" t="n">
        <v>36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36</v>
      </c>
      <c r="L27" s="17" t="n">
        <v>36</v>
      </c>
      <c r="M27" s="18" t="n"/>
      <c r="N27" s="17" t="n"/>
      <c r="O27" s="19" t="n"/>
      <c r="P27" s="21" t="n">
        <v>6</v>
      </c>
      <c r="Q27" s="21" t="n">
        <v>4</v>
      </c>
      <c r="R27" s="21" t="n">
        <v>2</v>
      </c>
      <c r="S27" s="21" t="n">
        <v>24</v>
      </c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Основы безопасности и защиты Родины</t>
        </is>
      </c>
      <c r="B28" s="10" t="inlineStr">
        <is>
          <t>24/ПГЗ-191</t>
        </is>
      </c>
      <c r="C28" s="11" t="n">
        <v>66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66</v>
      </c>
      <c r="L28" s="17" t="n">
        <v>18</v>
      </c>
      <c r="M28" s="18" t="n"/>
      <c r="N28" s="17" t="n">
        <v>46</v>
      </c>
      <c r="O28" s="19" t="n"/>
      <c r="P28" s="21" t="n">
        <v>4</v>
      </c>
      <c r="Q28" s="21" t="n">
        <v>4</v>
      </c>
      <c r="R28" s="21" t="n">
        <v>6</v>
      </c>
      <c r="S28" s="21" t="n">
        <v>4</v>
      </c>
      <c r="T28" s="18">
        <f>SUM(P28:S28)</f>
        <v/>
      </c>
      <c r="U28" s="10" t="n">
        <v>6</v>
      </c>
      <c r="V28" s="10" t="n">
        <v>6</v>
      </c>
      <c r="W28" s="10" t="n">
        <v>4</v>
      </c>
      <c r="X28" s="10" t="n">
        <v>10</v>
      </c>
      <c r="Y28" s="10" t="n">
        <v>8</v>
      </c>
      <c r="Z28" s="10" t="n"/>
      <c r="AA28" s="18">
        <f>SUM(U28:Z28)</f>
        <v/>
      </c>
      <c r="AB28" s="12">
        <f>T28+AA28</f>
        <v/>
      </c>
    </row>
    <row r="29">
      <c r="A29" s="9" t="inlineStr">
        <is>
          <t>Основы безопасности и защиты Родины</t>
        </is>
      </c>
      <c r="B29" s="10" t="inlineStr">
        <is>
          <t>24/п МП-191</t>
        </is>
      </c>
      <c r="C29" s="11" t="n">
        <v>62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62</v>
      </c>
      <c r="L29" s="17" t="n">
        <v>16</v>
      </c>
      <c r="M29" s="18" t="n"/>
      <c r="N29" s="17" t="n">
        <v>46</v>
      </c>
      <c r="O29" s="19" t="n"/>
      <c r="P29" s="21" t="n">
        <v>6</v>
      </c>
      <c r="Q29" s="21" t="n">
        <v>6</v>
      </c>
      <c r="R29" s="21" t="n">
        <v>4</v>
      </c>
      <c r="S29" s="21" t="n">
        <v>2</v>
      </c>
      <c r="T29" s="18">
        <f>SUM(P29:S29)</f>
        <v/>
      </c>
      <c r="U29" s="10" t="n">
        <v>4</v>
      </c>
      <c r="V29" s="10" t="n">
        <v>8</v>
      </c>
      <c r="W29" s="10" t="n">
        <v>6</v>
      </c>
      <c r="X29" s="10" t="n">
        <v>8</v>
      </c>
      <c r="Y29" s="10" t="n">
        <v>8</v>
      </c>
      <c r="Z29" s="10" t="n">
        <v>10</v>
      </c>
      <c r="AA29" s="18">
        <f>SUM(U29:Z29)</f>
        <v/>
      </c>
      <c r="AB29" s="12">
        <f>T29+AA29</f>
        <v/>
      </c>
    </row>
    <row r="30">
      <c r="A30" s="9" t="inlineStr">
        <is>
          <t>Основы безопасности и защиты Родины</t>
        </is>
      </c>
      <c r="B30" s="10" t="inlineStr">
        <is>
          <t>24/С-191</t>
        </is>
      </c>
      <c r="C30" s="11" t="n">
        <v>58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58</v>
      </c>
      <c r="L30" s="17" t="n">
        <v>34</v>
      </c>
      <c r="M30" s="18" t="n"/>
      <c r="N30" s="17" t="n">
        <v>22</v>
      </c>
      <c r="O30" s="19" t="n"/>
      <c r="P30" s="21" t="n">
        <v>10</v>
      </c>
      <c r="Q30" s="21" t="n">
        <v>10</v>
      </c>
      <c r="R30" s="21" t="n">
        <v>8</v>
      </c>
      <c r="S30" s="21" t="n">
        <v>6</v>
      </c>
      <c r="T30" s="18">
        <f>SUM(P30:S30)</f>
        <v/>
      </c>
      <c r="U30" s="10" t="n">
        <v>6</v>
      </c>
      <c r="V30" s="10" t="n">
        <v>12</v>
      </c>
      <c r="W30" s="10" t="n">
        <v>6</v>
      </c>
      <c r="X30" s="10" t="n"/>
      <c r="Y30" s="10" t="n"/>
      <c r="Z30" s="10" t="n"/>
      <c r="AA30" s="18">
        <f>SUM(U30:Z30)</f>
        <v/>
      </c>
      <c r="AB30" s="12">
        <f>T30+AA30</f>
        <v/>
      </c>
    </row>
    <row r="31">
      <c r="A31" s="9" t="inlineStr">
        <is>
          <t>Безопасность жизнедеятельности</t>
        </is>
      </c>
      <c r="B31" s="10" t="inlineStr">
        <is>
          <t>23/С-291в</t>
        </is>
      </c>
      <c r="C31" s="11" t="n">
        <v>38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38</v>
      </c>
      <c r="L31" s="17" t="n">
        <v>36</v>
      </c>
      <c r="M31" s="18" t="n"/>
      <c r="N31" s="17" t="n"/>
      <c r="O31" s="19" t="n"/>
      <c r="P31" s="21" t="n">
        <v>12</v>
      </c>
      <c r="Q31" s="21" t="n">
        <v>10</v>
      </c>
      <c r="R31" s="21" t="n">
        <v>6</v>
      </c>
      <c r="S31" s="21" t="n">
        <v>10</v>
      </c>
      <c r="T31" s="18">
        <f>SUM(P31:S31)</f>
        <v/>
      </c>
      <c r="U31" s="10" t="n"/>
      <c r="V31" s="10" t="n"/>
      <c r="W31" s="10" t="n"/>
      <c r="X31" s="10" t="n"/>
      <c r="Y31" s="10" t="n"/>
      <c r="Z31" s="10" t="n"/>
      <c r="AA31" s="18">
        <f>SUM(U31:Z31)</f>
        <v/>
      </c>
      <c r="AB31" s="12">
        <f>T31+AA31</f>
        <v/>
      </c>
    </row>
    <row r="32">
      <c r="A32" s="9" t="inlineStr">
        <is>
          <t>Основы безопасности и защиты Родины</t>
        </is>
      </c>
      <c r="B32" s="10" t="inlineStr">
        <is>
          <t>24/ТЧ-191</t>
        </is>
      </c>
      <c r="C32" s="11" t="n">
        <v>58</v>
      </c>
      <c r="D32" s="12" t="n"/>
      <c r="E32" s="13" t="n"/>
      <c r="F32" s="13" t="n"/>
      <c r="G32" s="14" t="n"/>
      <c r="H32" s="15" t="n"/>
      <c r="I32" s="16" t="n"/>
      <c r="J32" s="13" t="n"/>
      <c r="K32" s="11" t="n">
        <v>58</v>
      </c>
      <c r="L32" s="17" t="n">
        <v>34</v>
      </c>
      <c r="M32" s="18" t="n"/>
      <c r="N32" s="17" t="n">
        <v>22</v>
      </c>
      <c r="O32" s="19" t="n"/>
      <c r="P32" s="21" t="n">
        <v>10</v>
      </c>
      <c r="Q32" s="21" t="n">
        <v>10</v>
      </c>
      <c r="R32" s="21" t="n">
        <v>6</v>
      </c>
      <c r="S32" s="21" t="n">
        <v>8</v>
      </c>
      <c r="T32" s="18">
        <f>SUM(P32:S32)</f>
        <v/>
      </c>
      <c r="U32" s="10" t="n">
        <v>4</v>
      </c>
      <c r="V32" s="10" t="n">
        <v>4</v>
      </c>
      <c r="W32" s="10" t="n">
        <v>6</v>
      </c>
      <c r="X32" s="10" t="n">
        <v>6</v>
      </c>
      <c r="Y32" s="10" t="n">
        <v>4</v>
      </c>
      <c r="Z32" s="10" t="n"/>
      <c r="AA32" s="18">
        <f>SUM(U32:Z32)</f>
        <v/>
      </c>
      <c r="AB32" s="12">
        <f>T32+AA32</f>
        <v/>
      </c>
    </row>
    <row r="33">
      <c r="A33" s="28" t="inlineStr">
        <is>
          <t xml:space="preserve">Итого </t>
        </is>
      </c>
      <c r="B33" s="29" t="inlineStr">
        <is>
          <t>внебюджет</t>
        </is>
      </c>
      <c r="C33" s="30" t="n">
        <v>482</v>
      </c>
      <c r="D33" s="39" t="n"/>
      <c r="E33" s="39" t="n"/>
      <c r="F33" s="39" t="n"/>
      <c r="G33" s="39" t="n"/>
      <c r="H33" s="39" t="n"/>
      <c r="I33" s="39" t="n"/>
      <c r="J33" s="39" t="n"/>
      <c r="K33" s="30" t="n">
        <v>482</v>
      </c>
      <c r="L33" s="32" t="n"/>
      <c r="M33" s="33" t="n"/>
      <c r="N33" s="33" t="n"/>
      <c r="O33" s="34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  <c r="AA33" s="40" t="n"/>
      <c r="AB33" s="30" t="n">
        <v>482</v>
      </c>
    </row>
    <row r="34">
      <c r="A34" s="28" t="inlineStr">
        <is>
          <t xml:space="preserve">Итого </t>
        </is>
      </c>
      <c r="B34" s="29" t="inlineStr">
        <is>
          <t>бюджет</t>
        </is>
      </c>
      <c r="C34" s="37" t="n">
        <v>942</v>
      </c>
      <c r="D34" s="39" t="n"/>
      <c r="E34" s="39" t="n"/>
      <c r="F34" s="39" t="n"/>
      <c r="G34" s="39" t="n"/>
      <c r="H34" s="39" t="n"/>
      <c r="I34" s="39" t="n"/>
      <c r="J34" s="39" t="n"/>
      <c r="K34" s="37" t="n">
        <v>942</v>
      </c>
      <c r="L34" s="32" t="n"/>
      <c r="M34" s="33" t="n"/>
      <c r="N34" s="33" t="n"/>
      <c r="O34" s="34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  <c r="AA34" s="39" t="n"/>
      <c r="AB34" s="37" t="n">
        <v>942</v>
      </c>
    </row>
    <row r="35">
      <c r="A35" s="39" t="inlineStr">
        <is>
          <t>ВСЕГО</t>
        </is>
      </c>
      <c r="B35" s="39" t="n"/>
      <c r="C35" s="40">
        <f>SUM(C8:C32)</f>
        <v/>
      </c>
      <c r="D35" s="40">
        <f>SUM(D8:D32)</f>
        <v/>
      </c>
      <c r="E35" s="40">
        <f>SUM(E8:E32)</f>
        <v/>
      </c>
      <c r="F35" s="40">
        <f>SUM(F8:F32)</f>
        <v/>
      </c>
      <c r="G35" s="40">
        <f>SUM(G8:G32)</f>
        <v/>
      </c>
      <c r="H35" s="40">
        <f>SUM(H8:H32)</f>
        <v/>
      </c>
      <c r="I35" s="40">
        <f>SUM(I8:I32)</f>
        <v/>
      </c>
      <c r="J35" s="40">
        <f>SUM(J8:J32)</f>
        <v/>
      </c>
      <c r="K35" s="40">
        <f>SUM(K8:K32)</f>
        <v/>
      </c>
      <c r="L35" s="40">
        <f>SUM(L8:L32)</f>
        <v/>
      </c>
      <c r="M35" s="40">
        <f>SUM(M8:M32)</f>
        <v/>
      </c>
      <c r="N35" s="40">
        <f>SUM(N8:N32)</f>
        <v/>
      </c>
      <c r="O35" s="40">
        <f>SUM(O8:O32)</f>
        <v/>
      </c>
      <c r="P35" s="40">
        <f>SUM(P8:P32)</f>
        <v/>
      </c>
      <c r="Q35" s="40">
        <f>SUM(Q8:Q32)</f>
        <v/>
      </c>
      <c r="R35" s="40">
        <f>SUM(R8:R32)</f>
        <v/>
      </c>
      <c r="S35" s="40">
        <f>SUM(S8:S32)</f>
        <v/>
      </c>
      <c r="T35" s="40">
        <f>SUM(T8:T32)</f>
        <v/>
      </c>
      <c r="U35" s="40">
        <f>SUM(U8:U32)</f>
        <v/>
      </c>
      <c r="V35" s="40">
        <f>SUM(V8:V32)</f>
        <v/>
      </c>
      <c r="W35" s="40">
        <f>SUM(W8:W32)</f>
        <v/>
      </c>
      <c r="X35" s="40">
        <f>SUM(X8:X32)</f>
        <v/>
      </c>
      <c r="Y35" s="40">
        <f>SUM(Y8:Y32)</f>
        <v/>
      </c>
      <c r="Z35" s="40">
        <f>SUM(Z8:Z32)</f>
        <v/>
      </c>
      <c r="AA35" s="40">
        <f>SUM(AA8:AA32)</f>
        <v/>
      </c>
      <c r="AB35" s="40">
        <f>SUM(AB8:AB32)</f>
        <v/>
      </c>
    </row>
    <row r="36">
      <c r="A36" s="53" t="n"/>
      <c r="B36" s="53" t="n"/>
      <c r="C36" s="53" t="n"/>
      <c r="D36" s="53" t="n"/>
      <c r="E36" s="53" t="n"/>
      <c r="F36" s="53" t="n"/>
      <c r="G36" s="53" t="n"/>
      <c r="H36" s="53" t="n"/>
      <c r="I36" s="53" t="n"/>
      <c r="J36" s="53" t="n"/>
      <c r="K36" s="53" t="n"/>
      <c r="L36" s="53" t="n"/>
      <c r="M36" s="53" t="n"/>
      <c r="N36" s="53" t="n"/>
      <c r="O36" s="53" t="n"/>
      <c r="P36" s="53" t="n"/>
      <c r="Q36" s="53" t="n"/>
      <c r="R36" s="53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</row>
    <row r="37">
      <c r="A37" s="42" t="inlineStr">
        <is>
          <t>Тарифная ставка _______________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42" t="inlineStr">
        <is>
          <t>За проверку тетрадей _______________</t>
        </is>
      </c>
      <c r="L37" s="3" t="n"/>
      <c r="M37" s="3" t="n"/>
      <c r="N37" s="3" t="n"/>
      <c r="O37" s="3" t="n"/>
      <c r="P37" s="3" t="n"/>
      <c r="Q37" s="3" t="n"/>
      <c r="R37" s="3" t="n"/>
      <c r="S37" s="42" t="inlineStr">
        <is>
          <t>Не выполнено часов ______________</t>
        </is>
      </c>
      <c r="T37" s="3" t="n"/>
      <c r="U37" s="3" t="n"/>
      <c r="V37" s="43" t="n"/>
      <c r="W37" s="3" t="n"/>
      <c r="X37" s="3" t="n"/>
      <c r="Y37" s="3" t="n"/>
      <c r="Z37" s="3" t="n"/>
      <c r="AA37" s="3" t="n"/>
      <c r="AB37" s="3" t="n"/>
    </row>
    <row r="38">
      <c r="A38" s="42" t="inlineStr">
        <is>
          <t>Стоимость часа _________________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42" t="inlineStr">
        <is>
          <t>За классное руководство ____________</t>
        </is>
      </c>
      <c r="L38" s="3" t="n"/>
      <c r="M38" s="3" t="n"/>
      <c r="N38" s="3" t="n"/>
      <c r="O38" s="3" t="n"/>
      <c r="P38" s="3" t="n"/>
      <c r="Q38" s="3" t="n"/>
      <c r="R38" s="3" t="n"/>
      <c r="S38" s="42" t="inlineStr">
        <is>
          <t>Дано сверх плана _________________</t>
        </is>
      </c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</row>
    <row r="39">
      <c r="A39" s="42" t="inlineStr">
        <is>
          <t>Оклад в месяц __________________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42" t="inlineStr">
        <is>
          <t>За заведование кабинетом ___________</t>
        </is>
      </c>
      <c r="L39" s="3" t="n"/>
      <c r="M39" s="3" t="n"/>
      <c r="N39" s="3" t="n"/>
      <c r="O39" s="3" t="n"/>
      <c r="P39" s="3" t="n"/>
      <c r="Q39" s="3" t="n"/>
      <c r="R39" s="3" t="n"/>
      <c r="S39" s="42" t="inlineStr">
        <is>
          <t>Итого зарплата в месяц ____________</t>
        </is>
      </c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</row>
    <row r="40">
      <c r="A40" s="3" t="n"/>
      <c r="B40" s="3" t="n"/>
      <c r="C40" s="42" t="inlineStr">
        <is>
          <t>За руководство ПК _________________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Q40" s="3" t="n"/>
      <c r="R40" s="3" t="n"/>
      <c r="S40" s="42" t="inlineStr">
        <is>
          <t>Зарплата за год ___________________ в т.ч. за пед.часы</t>
        </is>
      </c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</row>
    <row r="41">
      <c r="A41" s="3" t="n"/>
      <c r="B41" s="3" t="n"/>
      <c r="C41" s="42" t="inlineStr">
        <is>
          <t>Зам. директора по УР ______________</t>
        </is>
      </c>
      <c r="E41" s="3" t="n"/>
      <c r="F41" s="3" t="n"/>
      <c r="G41" s="3" t="n"/>
      <c r="H41" s="3" t="n"/>
      <c r="I41" s="3" t="inlineStr">
        <is>
          <t>Е.В. Кшецкая</t>
        </is>
      </c>
      <c r="K41" s="3" t="n"/>
      <c r="L41" s="3" t="n"/>
      <c r="M41" s="3" t="n"/>
      <c r="N41" s="3" t="n"/>
      <c r="O41" s="3" t="n"/>
      <c r="Q41" s="3" t="n"/>
      <c r="R41" s="3" t="n"/>
      <c r="S41" s="3" t="inlineStr">
        <is>
          <t>Зав.учебной частью_____________________О.В. Подковыркина</t>
        </is>
      </c>
      <c r="T41" s="3" t="n"/>
      <c r="U41" s="3" t="n"/>
      <c r="V41" s="3" t="n"/>
      <c r="W41" s="3" t="n"/>
      <c r="X41" s="3" t="n"/>
      <c r="Y41" s="3" t="n"/>
      <c r="AA41" s="3" t="n"/>
      <c r="AB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Q42" s="3" t="n"/>
      <c r="R42" s="3" t="n"/>
      <c r="S42" s="42" t="inlineStr">
        <is>
          <t>С пед. нагрузкой ознакомлен преподаватель: _____________</t>
        </is>
      </c>
      <c r="T42" s="3" t="n"/>
      <c r="U42" s="3" t="n"/>
      <c r="V42" s="3" t="n"/>
      <c r="X42" s="3" t="n"/>
      <c r="Y42" s="3" t="n"/>
      <c r="AA42" s="3" t="n"/>
      <c r="AB42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Устюгова Юлия Юрьевна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Иностранный язык</t>
        </is>
      </c>
      <c r="B8" s="10" t="inlineStr">
        <is>
          <t>24/ТО-191</t>
        </is>
      </c>
      <c r="C8" s="11" t="n">
        <v>40</v>
      </c>
      <c r="D8" s="12" t="n"/>
      <c r="E8" s="13" t="n"/>
      <c r="F8" s="13" t="n"/>
      <c r="G8" s="14" t="n"/>
      <c r="H8" s="15" t="n"/>
      <c r="I8" s="16" t="n"/>
      <c r="J8" s="13" t="n"/>
      <c r="K8" s="11" t="n">
        <v>40</v>
      </c>
      <c r="L8" s="17" t="n"/>
      <c r="M8" s="18" t="n"/>
      <c r="N8" s="17" t="n">
        <v>40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>
        <v>4</v>
      </c>
      <c r="W8" s="10" t="n">
        <v>10</v>
      </c>
      <c r="X8" s="10" t="n">
        <v>10</v>
      </c>
      <c r="Y8" s="10" t="n">
        <v>12</v>
      </c>
      <c r="Z8" s="10" t="n">
        <v>4</v>
      </c>
      <c r="AA8" s="18">
        <f>SUM(U8:Z8)</f>
        <v/>
      </c>
      <c r="AB8" s="12">
        <f>T8+AA8</f>
        <v/>
      </c>
    </row>
    <row r="9">
      <c r="A9" s="9" t="inlineStr">
        <is>
          <t>Иностранный язык в профессиональной деятельности</t>
        </is>
      </c>
      <c r="B9" s="10" t="inlineStr">
        <is>
          <t>23/ТО-291</t>
        </is>
      </c>
      <c r="C9" s="11" t="n">
        <v>34</v>
      </c>
      <c r="D9" s="12" t="n"/>
      <c r="E9" s="13" t="n"/>
      <c r="F9" s="13" t="n"/>
      <c r="G9" s="14" t="n"/>
      <c r="H9" s="15" t="n"/>
      <c r="I9" s="16" t="n"/>
      <c r="J9" s="13" t="n"/>
      <c r="K9" s="11" t="n">
        <v>34</v>
      </c>
      <c r="L9" s="17" t="n"/>
      <c r="M9" s="18" t="n"/>
      <c r="N9" s="17" t="n">
        <v>34</v>
      </c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>
        <v>6</v>
      </c>
      <c r="W9" s="10" t="n">
        <v>10</v>
      </c>
      <c r="X9" s="10" t="n">
        <v>10</v>
      </c>
      <c r="Y9" s="10" t="n">
        <v>8</v>
      </c>
      <c r="Z9" s="10" t="n"/>
      <c r="AA9" s="18">
        <f>SUM(U9:Z9)</f>
        <v/>
      </c>
      <c r="AB9" s="12">
        <f>T9+AA9</f>
        <v/>
      </c>
    </row>
    <row r="10">
      <c r="A10" s="9" t="inlineStr">
        <is>
          <t>Иностранный язык в профессиональной деятельности</t>
        </is>
      </c>
      <c r="B10" s="10" t="inlineStr">
        <is>
          <t>24/ТО-1111</t>
        </is>
      </c>
      <c r="C10" s="11" t="n">
        <v>34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34</v>
      </c>
      <c r="L10" s="17" t="n"/>
      <c r="M10" s="18" t="n"/>
      <c r="N10" s="17" t="n">
        <v>34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>
        <v>8</v>
      </c>
      <c r="W10" s="10" t="n">
        <v>14</v>
      </c>
      <c r="X10" s="10" t="n">
        <v>6</v>
      </c>
      <c r="Y10" s="10" t="n">
        <v>6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Иностранный язык в профессиональной деятельности</t>
        </is>
      </c>
      <c r="B11" s="10" t="inlineStr">
        <is>
          <t>22/ТО-391</t>
        </is>
      </c>
      <c r="C11" s="11" t="n">
        <v>30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30</v>
      </c>
      <c r="L11" s="17" t="n"/>
      <c r="M11" s="18" t="n"/>
      <c r="N11" s="17" t="n">
        <v>30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>
        <v>6</v>
      </c>
      <c r="W11" s="10" t="n">
        <v>8</v>
      </c>
      <c r="X11" s="10" t="n">
        <v>8</v>
      </c>
      <c r="Y11" s="10" t="n">
        <v>8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Иностранный язык в профессиональной деятельности</t>
        </is>
      </c>
      <c r="B12" s="10" t="inlineStr">
        <is>
          <t>23/ТО-2111</t>
        </is>
      </c>
      <c r="C12" s="11" t="n">
        <v>24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24</v>
      </c>
      <c r="L12" s="17" t="n"/>
      <c r="M12" s="18" t="n"/>
      <c r="N12" s="17" t="n">
        <v>24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/>
      <c r="V12" s="10" t="n">
        <v>6</v>
      </c>
      <c r="W12" s="10" t="n">
        <v>8</v>
      </c>
      <c r="X12" s="10" t="n">
        <v>10</v>
      </c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Иностранный язык в профессиональной деятельности</t>
        </is>
      </c>
      <c r="B13" s="10" t="inlineStr">
        <is>
          <t>23/п МПО-291</t>
        </is>
      </c>
      <c r="C13" s="11" t="n">
        <v>44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44</v>
      </c>
      <c r="L13" s="17" t="n"/>
      <c r="M13" s="18" t="n"/>
      <c r="N13" s="17" t="n">
        <v>44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/>
      <c r="V13" s="10" t="n">
        <v>4</v>
      </c>
      <c r="W13" s="10" t="n">
        <v>10</v>
      </c>
      <c r="X13" s="10" t="n">
        <v>8</v>
      </c>
      <c r="Y13" s="10" t="n">
        <v>22</v>
      </c>
      <c r="Z13" s="10" t="n"/>
      <c r="AA13" s="18">
        <f>SUM(U13:Z13)</f>
        <v/>
      </c>
      <c r="AB13" s="12">
        <f>T13+AA13</f>
        <v/>
      </c>
    </row>
    <row r="14">
      <c r="A14" s="9" t="inlineStr">
        <is>
          <t>Иностранный язык</t>
        </is>
      </c>
      <c r="B14" s="10" t="inlineStr">
        <is>
          <t>24/РП-191</t>
        </is>
      </c>
      <c r="C14" s="11" t="n">
        <v>42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42</v>
      </c>
      <c r="L14" s="17" t="n"/>
      <c r="M14" s="18" t="n"/>
      <c r="N14" s="17" t="n">
        <v>42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/>
      <c r="V14" s="10" t="n">
        <v>6</v>
      </c>
      <c r="W14" s="10" t="n">
        <v>14</v>
      </c>
      <c r="X14" s="10" t="n">
        <v>12</v>
      </c>
      <c r="Y14" s="10" t="n">
        <v>10</v>
      </c>
      <c r="Z14" s="10" t="n"/>
      <c r="AA14" s="18">
        <f>SUM(U14:Z14)</f>
        <v/>
      </c>
      <c r="AB14" s="12">
        <f>T14+AA14</f>
        <v/>
      </c>
    </row>
    <row r="15">
      <c r="A15" s="9" t="inlineStr">
        <is>
          <t>Иностранный язык в профессиональной деятельности</t>
        </is>
      </c>
      <c r="B15" s="10" t="inlineStr">
        <is>
          <t>23/РП-291</t>
        </is>
      </c>
      <c r="C15" s="11" t="n">
        <v>28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28</v>
      </c>
      <c r="L15" s="17" t="n"/>
      <c r="M15" s="18" t="n"/>
      <c r="N15" s="17" t="n">
        <v>28</v>
      </c>
      <c r="O15" s="19" t="n"/>
      <c r="P15" s="21" t="n"/>
      <c r="Q15" s="21" t="n"/>
      <c r="R15" s="21" t="n"/>
      <c r="S15" s="21" t="n"/>
      <c r="T15" s="18">
        <f>SUM(P15:S15)</f>
        <v/>
      </c>
      <c r="U15" s="10" t="n"/>
      <c r="V15" s="10" t="n">
        <v>8</v>
      </c>
      <c r="W15" s="10" t="n">
        <v>8</v>
      </c>
      <c r="X15" s="10" t="n">
        <v>12</v>
      </c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Иностранный язык в профессиональной деятельности</t>
        </is>
      </c>
      <c r="B16" s="10" t="inlineStr">
        <is>
          <t>21/РП-491</t>
        </is>
      </c>
      <c r="C16" s="11" t="n">
        <v>69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69</v>
      </c>
      <c r="L16" s="17" t="n"/>
      <c r="M16" s="18" t="n"/>
      <c r="N16" s="17" t="n">
        <v>65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>
        <v>4</v>
      </c>
      <c r="W16" s="10" t="n">
        <v>8</v>
      </c>
      <c r="X16" s="10" t="n">
        <v>10</v>
      </c>
      <c r="Y16" s="10" t="n">
        <v>8</v>
      </c>
      <c r="Z16" s="10" t="n"/>
      <c r="AA16" s="18">
        <f>SUM(U16:Z16)</f>
        <v/>
      </c>
      <c r="AB16" s="12">
        <f>T16+AA16</f>
        <v/>
      </c>
    </row>
    <row r="17">
      <c r="A17" s="9" t="inlineStr">
        <is>
          <t>Иностранный язык в профессиональной деятельности</t>
        </is>
      </c>
      <c r="B17" s="10" t="inlineStr">
        <is>
          <t>22/РП-3111</t>
        </is>
      </c>
      <c r="C17" s="11" t="n">
        <v>67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67</v>
      </c>
      <c r="L17" s="17" t="n"/>
      <c r="M17" s="18" t="n"/>
      <c r="N17" s="17" t="n">
        <v>63</v>
      </c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>
        <v>8</v>
      </c>
      <c r="W17" s="10" t="n">
        <v>6</v>
      </c>
      <c r="X17" s="10" t="n">
        <v>8</v>
      </c>
      <c r="Y17" s="10" t="n">
        <v>8</v>
      </c>
      <c r="Z17" s="10" t="n">
        <v>4</v>
      </c>
      <c r="AA17" s="18">
        <f>SUM(U17:Z17)</f>
        <v/>
      </c>
      <c r="AB17" s="12">
        <f>T17+AA17</f>
        <v/>
      </c>
    </row>
    <row r="18">
      <c r="A18" s="9" t="inlineStr">
        <is>
          <t>Иностранный язык в профессиональной деятельности</t>
        </is>
      </c>
      <c r="B18" s="10" t="inlineStr">
        <is>
          <t>23/Л-291к</t>
        </is>
      </c>
      <c r="C18" s="11" t="n">
        <v>30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30</v>
      </c>
      <c r="L18" s="17" t="n"/>
      <c r="M18" s="18" t="n"/>
      <c r="N18" s="17" t="n">
        <v>40</v>
      </c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>
        <v>4</v>
      </c>
      <c r="W18" s="10" t="n">
        <v>8</v>
      </c>
      <c r="X18" s="10" t="n">
        <v>8</v>
      </c>
      <c r="Y18" s="10" t="n">
        <v>10</v>
      </c>
      <c r="Z18" s="10" t="n"/>
      <c r="AA18" s="18">
        <f>SUM(U18:Z18)</f>
        <v/>
      </c>
      <c r="AB18" s="12">
        <f>T18+AA18</f>
        <v/>
      </c>
    </row>
    <row r="19">
      <c r="A19" s="9" t="inlineStr">
        <is>
          <t>Иностранный язык</t>
        </is>
      </c>
      <c r="B19" s="10" t="inlineStr">
        <is>
          <t>24/ТПК-191</t>
        </is>
      </c>
      <c r="C19" s="11" t="n">
        <v>40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40</v>
      </c>
      <c r="L19" s="17" t="n"/>
      <c r="M19" s="18" t="n"/>
      <c r="N19" s="17" t="n">
        <v>40</v>
      </c>
      <c r="O19" s="19" t="n"/>
      <c r="P19" s="21" t="n"/>
      <c r="Q19" s="21" t="n"/>
      <c r="R19" s="21" t="n"/>
      <c r="S19" s="21" t="n"/>
      <c r="T19" s="18">
        <f>SUM(P19:S19)</f>
        <v/>
      </c>
      <c r="U19" s="10" t="n"/>
      <c r="V19" s="10" t="n">
        <v>6</v>
      </c>
      <c r="W19" s="10" t="n">
        <v>10</v>
      </c>
      <c r="X19" s="10" t="n">
        <v>8</v>
      </c>
      <c r="Y19" s="10" t="n">
        <v>6</v>
      </c>
      <c r="Z19" s="10" t="n">
        <v>6</v>
      </c>
      <c r="AA19" s="18">
        <f>SUM(U19:Z19)</f>
        <v/>
      </c>
      <c r="AB19" s="12">
        <f>T19+AA19</f>
        <v/>
      </c>
    </row>
    <row r="20">
      <c r="A20" s="9" t="inlineStr">
        <is>
          <t>Иностранный язык в профессиональной деятельности</t>
        </is>
      </c>
      <c r="B20" s="25" t="inlineStr">
        <is>
          <t>23/ТПК-291</t>
        </is>
      </c>
      <c r="C20" s="11" t="n">
        <v>36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36</v>
      </c>
      <c r="L20" s="17" t="n"/>
      <c r="M20" s="18" t="n"/>
      <c r="N20" s="17" t="n">
        <v>32</v>
      </c>
      <c r="O20" s="19" t="n"/>
      <c r="P20" s="21" t="n"/>
      <c r="Q20" s="21" t="n"/>
      <c r="R20" s="21" t="n"/>
      <c r="S20" s="21" t="n"/>
      <c r="T20" s="18">
        <f>SUM(P20:S20)</f>
        <v/>
      </c>
      <c r="U20" s="10" t="n"/>
      <c r="V20" s="10" t="n">
        <v>6</v>
      </c>
      <c r="W20" s="10" t="n">
        <v>6</v>
      </c>
      <c r="X20" s="10" t="n">
        <v>8</v>
      </c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Иностранный язык в профессиональной деятельности</t>
        </is>
      </c>
      <c r="B21" s="25" t="inlineStr">
        <is>
          <t>23/МС-291в</t>
        </is>
      </c>
      <c r="C21" s="11" t="n">
        <v>14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14</v>
      </c>
      <c r="L21" s="17" t="n">
        <v>14</v>
      </c>
      <c r="M21" s="18" t="n"/>
      <c r="N21" s="17" t="n"/>
      <c r="O21" s="19" t="n"/>
      <c r="P21" s="21" t="n"/>
      <c r="Q21" s="21" t="n"/>
      <c r="R21" s="21" t="n"/>
      <c r="S21" s="21" t="n"/>
      <c r="T21" s="18">
        <f>SUM(P21:S21)</f>
        <v/>
      </c>
      <c r="U21" s="10" t="n"/>
      <c r="V21" s="10" t="n">
        <v>10</v>
      </c>
      <c r="W21" s="10" t="n">
        <v>4</v>
      </c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Иностранный язык</t>
        </is>
      </c>
      <c r="B22" s="10" t="inlineStr">
        <is>
          <t>23/п ОМД-291</t>
        </is>
      </c>
      <c r="C22" s="11" t="n">
        <v>18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18</v>
      </c>
      <c r="L22" s="17" t="n"/>
      <c r="M22" s="18" t="n"/>
      <c r="N22" s="17" t="n">
        <v>16</v>
      </c>
      <c r="O22" s="19" t="n"/>
      <c r="P22" s="21" t="n"/>
      <c r="Q22" s="21" t="n"/>
      <c r="R22" s="21" t="n"/>
      <c r="S22" s="21" t="n"/>
      <c r="T22" s="18">
        <f>SUM(P22:S22)</f>
        <v/>
      </c>
      <c r="U22" s="10" t="n"/>
      <c r="V22" s="10" t="n">
        <v>4</v>
      </c>
      <c r="W22" s="10" t="n">
        <v>8</v>
      </c>
      <c r="X22" s="10" t="n">
        <v>4</v>
      </c>
      <c r="Y22" s="10" t="n">
        <v>2</v>
      </c>
      <c r="Z22" s="10" t="n"/>
      <c r="AA22" s="18">
        <f>SUM(U22:Z22)</f>
        <v/>
      </c>
      <c r="AB22" s="12">
        <f>T22+AA22</f>
        <v/>
      </c>
    </row>
    <row r="23">
      <c r="A23" s="9" t="inlineStr">
        <is>
          <t>Иностранный язык в профессиональной деятельности</t>
        </is>
      </c>
      <c r="B23" s="10" t="inlineStr">
        <is>
          <t>23/ТЧ-291в</t>
        </is>
      </c>
      <c r="C23" s="11" t="n">
        <v>14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14</v>
      </c>
      <c r="L23" s="17" t="n"/>
      <c r="M23" s="18" t="n"/>
      <c r="N23" s="17" t="n">
        <v>14</v>
      </c>
      <c r="O23" s="19" t="n"/>
      <c r="P23" s="21" t="n"/>
      <c r="Q23" s="21" t="n"/>
      <c r="R23" s="21" t="n"/>
      <c r="S23" s="21" t="n"/>
      <c r="T23" s="18">
        <f>SUM(P23:S23)</f>
        <v/>
      </c>
      <c r="U23" s="10" t="n"/>
      <c r="V23" s="10" t="n">
        <v>6</v>
      </c>
      <c r="W23" s="10" t="n">
        <v>8</v>
      </c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28" t="inlineStr">
        <is>
          <t xml:space="preserve">Итого </t>
        </is>
      </c>
      <c r="B24" s="29" t="inlineStr">
        <is>
          <t>внебюджет</t>
        </is>
      </c>
      <c r="C24" s="30" t="n">
        <v>30</v>
      </c>
      <c r="D24" s="39" t="n"/>
      <c r="E24" s="39" t="n"/>
      <c r="F24" s="39" t="n"/>
      <c r="G24" s="39" t="n"/>
      <c r="H24" s="39" t="n"/>
      <c r="I24" s="39" t="n"/>
      <c r="J24" s="39" t="n"/>
      <c r="K24" s="30" t="n">
        <v>30</v>
      </c>
      <c r="L24" s="32" t="n"/>
      <c r="M24" s="33" t="n"/>
      <c r="N24" s="33" t="n"/>
      <c r="O24" s="34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  <c r="AA24" s="40" t="n"/>
      <c r="AB24" s="30" t="n">
        <v>30</v>
      </c>
    </row>
    <row r="25">
      <c r="A25" s="28" t="inlineStr">
        <is>
          <t xml:space="preserve">Итого </t>
        </is>
      </c>
      <c r="B25" s="29" t="inlineStr">
        <is>
          <t>бюджет</t>
        </is>
      </c>
      <c r="C25" s="37" t="n">
        <v>534</v>
      </c>
      <c r="D25" s="39" t="n"/>
      <c r="E25" s="39" t="n"/>
      <c r="F25" s="39" t="n"/>
      <c r="G25" s="39" t="n"/>
      <c r="H25" s="39" t="n"/>
      <c r="I25" s="39" t="n"/>
      <c r="J25" s="39" t="n"/>
      <c r="K25" s="37" t="n">
        <v>534</v>
      </c>
      <c r="L25" s="32" t="n"/>
      <c r="M25" s="33" t="n"/>
      <c r="N25" s="33" t="n"/>
      <c r="O25" s="34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  <c r="AA25" s="39" t="n"/>
      <c r="AB25" s="37" t="n">
        <v>534</v>
      </c>
    </row>
    <row r="26">
      <c r="A26" s="39" t="inlineStr">
        <is>
          <t>ВСЕГО</t>
        </is>
      </c>
      <c r="B26" s="39" t="n"/>
      <c r="C26" s="40">
        <f>SUM(C8:C23)</f>
        <v/>
      </c>
      <c r="D26" s="40">
        <f>SUM(D8:D23)</f>
        <v/>
      </c>
      <c r="E26" s="40">
        <f>SUM(E8:E23)</f>
        <v/>
      </c>
      <c r="F26" s="40">
        <f>SUM(F8:F23)</f>
        <v/>
      </c>
      <c r="G26" s="40">
        <f>SUM(G8:G23)</f>
        <v/>
      </c>
      <c r="H26" s="40">
        <f>SUM(H8:H23)</f>
        <v/>
      </c>
      <c r="I26" s="40">
        <f>SUM(I8:I23)</f>
        <v/>
      </c>
      <c r="J26" s="40">
        <f>SUM(J8:J23)</f>
        <v/>
      </c>
      <c r="K26" s="40">
        <f>SUM(K8:K23)</f>
        <v/>
      </c>
      <c r="L26" s="40">
        <f>SUM(L8:L23)</f>
        <v/>
      </c>
      <c r="M26" s="40">
        <f>SUM(M8:M23)</f>
        <v/>
      </c>
      <c r="N26" s="40">
        <f>SUM(N8:N23)</f>
        <v/>
      </c>
      <c r="O26" s="40">
        <f>SUM(O8:O23)</f>
        <v/>
      </c>
      <c r="P26" s="40">
        <f>SUM(P8:P23)</f>
        <v/>
      </c>
      <c r="Q26" s="40">
        <f>SUM(Q8:Q23)</f>
        <v/>
      </c>
      <c r="R26" s="40">
        <f>SUM(R8:R23)</f>
        <v/>
      </c>
      <c r="S26" s="40">
        <f>SUM(S8:S23)</f>
        <v/>
      </c>
      <c r="T26" s="40">
        <f>SUM(T8:T23)</f>
        <v/>
      </c>
      <c r="U26" s="40">
        <f>SUM(U8:U23)</f>
        <v/>
      </c>
      <c r="V26" s="40">
        <f>SUM(V8:V23)</f>
        <v/>
      </c>
      <c r="W26" s="40">
        <f>SUM(W8:W23)</f>
        <v/>
      </c>
      <c r="X26" s="40">
        <f>SUM(X8:X23)</f>
        <v/>
      </c>
      <c r="Y26" s="40">
        <f>SUM(Y8:Y23)</f>
        <v/>
      </c>
      <c r="Z26" s="40">
        <f>SUM(Z8:Z23)</f>
        <v/>
      </c>
      <c r="AA26" s="40">
        <f>SUM(AA8:AA23)</f>
        <v/>
      </c>
      <c r="AB26" s="40">
        <f>SUM(AB8:AB23)</f>
        <v/>
      </c>
    </row>
    <row r="27">
      <c r="A27" s="53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3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</row>
    <row r="28">
      <c r="A28" s="42" t="inlineStr">
        <is>
          <t>Тарифная ставка 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проверку тетрадей _______________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Не выполнено часов ______________</t>
        </is>
      </c>
      <c r="T28" s="3" t="n"/>
      <c r="U28" s="3" t="n"/>
      <c r="V28" s="43" t="n"/>
      <c r="W28" s="3" t="n"/>
      <c r="X28" s="3" t="n"/>
      <c r="Y28" s="3" t="n"/>
      <c r="Z28" s="3" t="n"/>
      <c r="AA28" s="3" t="n"/>
      <c r="AB28" s="3" t="n"/>
    </row>
    <row r="29">
      <c r="A29" s="42" t="inlineStr">
        <is>
          <t>Стоимость часа _________________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42" t="inlineStr">
        <is>
          <t>За классное руководство ____________</t>
        </is>
      </c>
      <c r="L29" s="3" t="n"/>
      <c r="M29" s="3" t="n"/>
      <c r="N29" s="3" t="n"/>
      <c r="O29" s="3" t="n"/>
      <c r="P29" s="3" t="n"/>
      <c r="Q29" s="3" t="n"/>
      <c r="R29" s="3" t="n"/>
      <c r="S29" s="42" t="inlineStr">
        <is>
          <t>Дано сверх плана _________________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42" t="inlineStr">
        <is>
          <t>Оклад в месяц __________________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42" t="inlineStr">
        <is>
          <t>За заведование кабинетом ___________</t>
        </is>
      </c>
      <c r="L30" s="3" t="n"/>
      <c r="M30" s="3" t="n"/>
      <c r="N30" s="3" t="n"/>
      <c r="O30" s="3" t="n"/>
      <c r="P30" s="3" t="n"/>
      <c r="Q30" s="3" t="n"/>
      <c r="R30" s="3" t="n"/>
      <c r="S30" s="42" t="inlineStr">
        <is>
          <t>Итого зарплата в месяц ____________</t>
        </is>
      </c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  <row r="31">
      <c r="A31" s="3" t="n"/>
      <c r="B31" s="3" t="n"/>
      <c r="C31" s="42" t="inlineStr">
        <is>
          <t>За руководство ПК _________________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Зарплата за год ___________________ в т.ч. за пед.часы</t>
        </is>
      </c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</row>
    <row r="32">
      <c r="A32" s="3" t="n"/>
      <c r="B32" s="3" t="n"/>
      <c r="C32" s="42" t="inlineStr">
        <is>
          <t>Зам. директора по УР ______________</t>
        </is>
      </c>
      <c r="E32" s="3" t="n"/>
      <c r="F32" s="3" t="n"/>
      <c r="G32" s="3" t="n"/>
      <c r="H32" s="3" t="n"/>
      <c r="I32" s="3" t="inlineStr">
        <is>
          <t>Е.В. Кшецкая</t>
        </is>
      </c>
      <c r="K32" s="3" t="n"/>
      <c r="L32" s="3" t="n"/>
      <c r="M32" s="3" t="n"/>
      <c r="N32" s="3" t="n"/>
      <c r="O32" s="3" t="n"/>
      <c r="Q32" s="3" t="n"/>
      <c r="R32" s="3" t="n"/>
      <c r="S32" s="3" t="inlineStr">
        <is>
          <t>Зав.учебной частью_____________________О.В. Подковыркина</t>
        </is>
      </c>
      <c r="T32" s="3" t="n"/>
      <c r="U32" s="3" t="n"/>
      <c r="V32" s="3" t="n"/>
      <c r="W32" s="3" t="n"/>
      <c r="X32" s="3" t="n"/>
      <c r="Y32" s="3" t="n"/>
      <c r="AA32" s="3" t="n"/>
      <c r="AB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Q33" s="3" t="n"/>
      <c r="R33" s="3" t="n"/>
      <c r="S33" s="42" t="inlineStr">
        <is>
          <t>С пед. нагрузкой ознакомлен преподаватель: _____________</t>
        </is>
      </c>
      <c r="T33" s="3" t="n"/>
      <c r="U33" s="3" t="n"/>
      <c r="V33" s="3" t="n"/>
      <c r="X33" s="3" t="n"/>
      <c r="Y33" s="3" t="n"/>
      <c r="AA33" s="3" t="n"/>
      <c r="AB33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ФИО преподавателя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Наименование циклов, разделов,
дисциплин, профессиональных модулей, МДК, практик</t>
        </is>
      </c>
      <c r="B8" s="10" t="inlineStr">
        <is>
          <t>Группы</t>
        </is>
      </c>
      <c r="C8" s="11" t="n"/>
      <c r="D8" s="12" t="n"/>
      <c r="E8" s="13" t="n"/>
      <c r="F8" s="13" t="n"/>
      <c r="G8" s="14" t="n"/>
      <c r="H8" s="15" t="n"/>
      <c r="I8" s="16" t="n"/>
      <c r="J8" s="13" t="n"/>
      <c r="K8" s="11" t="n"/>
      <c r="L8" s="17" t="n"/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0</v>
      </c>
    </row>
    <row r="24">
      <c r="A24" s="39" t="inlineStr">
        <is>
          <t>ВСЕГО</t>
        </is>
      </c>
      <c r="B24" s="39" t="n"/>
      <c r="C24" s="40">
        <f>SUM(C8:C8)</f>
        <v/>
      </c>
      <c r="D24" s="40">
        <f>SUM(D8:D8)</f>
        <v/>
      </c>
      <c r="E24" s="40">
        <f>SUM(E8:E8)</f>
        <v/>
      </c>
      <c r="F24" s="40">
        <f>SUM(F8:F8)</f>
        <v/>
      </c>
      <c r="G24" s="40">
        <f>SUM(G8:G8)</f>
        <v/>
      </c>
      <c r="H24" s="40">
        <f>SUM(H8:H8)</f>
        <v/>
      </c>
      <c r="I24" s="40">
        <f>SUM(I8:I8)</f>
        <v/>
      </c>
      <c r="J24" s="40">
        <f>SUM(J8:J8)</f>
        <v/>
      </c>
      <c r="K24" s="40">
        <f>SUM(K8:K8)</f>
        <v/>
      </c>
      <c r="L24" s="40">
        <f>SUM(L8:L8)</f>
        <v/>
      </c>
      <c r="M24" s="40">
        <f>SUM(M8:M8)</f>
        <v/>
      </c>
      <c r="N24" s="40">
        <f>SUM(N8:N8)</f>
        <v/>
      </c>
      <c r="O24" s="40">
        <f>SUM(O8:O8)</f>
        <v/>
      </c>
      <c r="P24" s="40">
        <f>SUM(P8:P8)</f>
        <v/>
      </c>
      <c r="Q24" s="40">
        <f>SUM(Q8:Q8)</f>
        <v/>
      </c>
      <c r="R24" s="40">
        <f>SUM(R8:R8)</f>
        <v/>
      </c>
      <c r="S24" s="40">
        <f>SUM(S8:S8)</f>
        <v/>
      </c>
      <c r="T24" s="40">
        <f>SUM(T8:T8)</f>
        <v/>
      </c>
      <c r="U24" s="40">
        <f>SUM(U8:U8)</f>
        <v/>
      </c>
      <c r="V24" s="40">
        <f>SUM(V8:V8)</f>
        <v/>
      </c>
      <c r="W24" s="40">
        <f>SUM(W8:W8)</f>
        <v/>
      </c>
      <c r="X24" s="40">
        <f>SUM(X8:X8)</f>
        <v/>
      </c>
      <c r="Y24" s="40">
        <f>SUM(Y8:Y8)</f>
        <v/>
      </c>
      <c r="Z24" s="40">
        <f>SUM(Z8:Z8)</f>
        <v/>
      </c>
      <c r="AA24" s="40">
        <f>SUM(AA8:AA8)</f>
        <v/>
      </c>
      <c r="AB24" s="40">
        <f>SUM(AB8:AB8)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Фадеев Евгений Валерьевич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Математика</t>
        </is>
      </c>
      <c r="B8" s="10" t="inlineStr">
        <is>
          <t>24/ИС-192к</t>
        </is>
      </c>
      <c r="C8" s="11" t="n">
        <v>36</v>
      </c>
      <c r="D8" s="12" t="n"/>
      <c r="E8" s="13" t="n"/>
      <c r="F8" s="13" t="n"/>
      <c r="G8" s="14" t="n"/>
      <c r="H8" s="15" t="n"/>
      <c r="I8" s="16" t="n"/>
      <c r="J8" s="13" t="n"/>
      <c r="K8" s="11" t="n">
        <v>36</v>
      </c>
      <c r="L8" s="17" t="n">
        <v>36</v>
      </c>
      <c r="M8" s="18" t="n"/>
      <c r="N8" s="17" t="n"/>
      <c r="O8" s="19" t="n"/>
      <c r="P8" s="21" t="n">
        <v>22</v>
      </c>
      <c r="Q8" s="21" t="n">
        <v>14</v>
      </c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Математика</t>
        </is>
      </c>
      <c r="B9" s="10" t="inlineStr">
        <is>
          <t>24/ИС-192к</t>
        </is>
      </c>
      <c r="C9" s="11" t="n">
        <v>244</v>
      </c>
      <c r="D9" s="12" t="n"/>
      <c r="E9" s="13" t="n"/>
      <c r="F9" s="13" t="n"/>
      <c r="G9" s="14" t="n"/>
      <c r="H9" s="15" t="n"/>
      <c r="I9" s="16" t="n"/>
      <c r="J9" s="13" t="n"/>
      <c r="K9" s="11" t="n">
        <v>244</v>
      </c>
      <c r="L9" s="17" t="n">
        <v>58</v>
      </c>
      <c r="M9" s="18" t="n"/>
      <c r="N9" s="17" t="n">
        <v>172</v>
      </c>
      <c r="O9" s="19" t="n"/>
      <c r="P9" s="21" t="n"/>
      <c r="Q9" s="21" t="n">
        <v>14</v>
      </c>
      <c r="R9" s="21" t="n">
        <v>28</v>
      </c>
      <c r="S9" s="21" t="n">
        <v>26</v>
      </c>
      <c r="T9" s="18">
        <f>SUM(P9:S9)</f>
        <v/>
      </c>
      <c r="U9" s="10" t="n">
        <v>20</v>
      </c>
      <c r="V9" s="10" t="n">
        <v>34</v>
      </c>
      <c r="W9" s="10" t="n">
        <v>38</v>
      </c>
      <c r="X9" s="10" t="n">
        <v>34</v>
      </c>
      <c r="Y9" s="10" t="n">
        <v>30</v>
      </c>
      <c r="Z9" s="10" t="n"/>
      <c r="AA9" s="18">
        <f>SUM(U9:Z9)</f>
        <v/>
      </c>
      <c r="AB9" s="12">
        <f>T9+AA9</f>
        <v/>
      </c>
    </row>
    <row r="10">
      <c r="A10" s="9" t="inlineStr">
        <is>
          <t>Математика</t>
        </is>
      </c>
      <c r="B10" s="10" t="inlineStr">
        <is>
          <t>24/Ю-194к</t>
        </is>
      </c>
      <c r="C10" s="11" t="n">
        <v>30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30</v>
      </c>
      <c r="L10" s="17" t="n">
        <v>30</v>
      </c>
      <c r="M10" s="18" t="n"/>
      <c r="N10" s="17" t="n"/>
      <c r="O10" s="19" t="n"/>
      <c r="P10" s="21" t="n">
        <v>18</v>
      </c>
      <c r="Q10" s="21" t="n">
        <v>12</v>
      </c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Математика</t>
        </is>
      </c>
      <c r="B11" s="10" t="inlineStr">
        <is>
          <t>24/Ю-194к</t>
        </is>
      </c>
      <c r="C11" s="11" t="n">
        <v>100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100</v>
      </c>
      <c r="L11" s="17" t="n">
        <v>30</v>
      </c>
      <c r="M11" s="18" t="n"/>
      <c r="N11" s="17" t="n">
        <v>46</v>
      </c>
      <c r="O11" s="19" t="n"/>
      <c r="P11" s="21" t="n"/>
      <c r="Q11" s="21" t="n">
        <v>10</v>
      </c>
      <c r="R11" s="21" t="n">
        <v>18</v>
      </c>
      <c r="S11" s="21" t="n">
        <v>16</v>
      </c>
      <c r="T11" s="18">
        <f>SUM(P11:S11)</f>
        <v/>
      </c>
      <c r="U11" s="10" t="n">
        <v>4</v>
      </c>
      <c r="V11" s="10" t="n">
        <v>8</v>
      </c>
      <c r="W11" s="10" t="n">
        <v>8</v>
      </c>
      <c r="X11" s="10" t="n">
        <v>10</v>
      </c>
      <c r="Y11" s="10" t="n">
        <v>26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Информатика</t>
        </is>
      </c>
      <c r="B12" s="10" t="inlineStr">
        <is>
          <t>24/п МПО-191</t>
        </is>
      </c>
      <c r="C12" s="11" t="n">
        <v>126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126</v>
      </c>
      <c r="L12" s="17" t="n">
        <v>42</v>
      </c>
      <c r="M12" s="18" t="n"/>
      <c r="N12" s="17" t="n">
        <v>78</v>
      </c>
      <c r="O12" s="19" t="n"/>
      <c r="P12" s="21" t="n">
        <v>0</v>
      </c>
      <c r="Q12" s="21" t="n">
        <v>0</v>
      </c>
      <c r="R12" s="21" t="n">
        <v>16</v>
      </c>
      <c r="S12" s="21" t="n">
        <v>14</v>
      </c>
      <c r="T12" s="18">
        <f>SUM(P12:S12)</f>
        <v/>
      </c>
      <c r="U12" s="10" t="n">
        <v>12</v>
      </c>
      <c r="V12" s="10" t="n">
        <v>12</v>
      </c>
      <c r="W12" s="10" t="n">
        <v>16</v>
      </c>
      <c r="X12" s="10" t="n">
        <v>14</v>
      </c>
      <c r="Y12" s="10" t="n">
        <v>16</v>
      </c>
      <c r="Z12" s="10" t="n">
        <v>10</v>
      </c>
      <c r="AA12" s="18">
        <f>SUM(U12:Z12)</f>
        <v/>
      </c>
      <c r="AB12" s="12">
        <f>T12+AA12</f>
        <v/>
      </c>
    </row>
    <row r="13">
      <c r="A13" s="9" t="inlineStr">
        <is>
          <t>Математика</t>
        </is>
      </c>
      <c r="B13" s="10" t="inlineStr">
        <is>
          <t>24/РП-191</t>
        </is>
      </c>
      <c r="C13" s="11" t="n">
        <v>36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36</v>
      </c>
      <c r="L13" s="17" t="n">
        <v>36</v>
      </c>
      <c r="M13" s="18" t="n"/>
      <c r="N13" s="17" t="n"/>
      <c r="O13" s="19" t="n"/>
      <c r="P13" s="21" t="n">
        <v>22</v>
      </c>
      <c r="Q13" s="21" t="n">
        <v>14</v>
      </c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Математика</t>
        </is>
      </c>
      <c r="B14" s="10" t="inlineStr">
        <is>
          <t>24/РП-191</t>
        </is>
      </c>
      <c r="C14" s="11" t="n">
        <v>246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246</v>
      </c>
      <c r="L14" s="17" t="n">
        <v>66</v>
      </c>
      <c r="M14" s="18" t="n"/>
      <c r="N14" s="17" t="n">
        <v>172</v>
      </c>
      <c r="O14" s="19" t="n"/>
      <c r="P14" s="21" t="n"/>
      <c r="Q14" s="21" t="n">
        <v>14</v>
      </c>
      <c r="R14" s="21" t="n">
        <v>22</v>
      </c>
      <c r="S14" s="21" t="n">
        <v>30</v>
      </c>
      <c r="T14" s="18">
        <f>SUM(P14:S14)</f>
        <v/>
      </c>
      <c r="U14" s="10" t="n">
        <v>16</v>
      </c>
      <c r="V14" s="10" t="n">
        <v>30</v>
      </c>
      <c r="W14" s="10" t="n">
        <v>32</v>
      </c>
      <c r="X14" s="10" t="n">
        <v>34</v>
      </c>
      <c r="Y14" s="10" t="n">
        <v>42</v>
      </c>
      <c r="Z14" s="10" t="n">
        <v>8</v>
      </c>
      <c r="AA14" s="18">
        <f>SUM(U14:Z14)</f>
        <v/>
      </c>
      <c r="AB14" s="12">
        <f>T14+AA14</f>
        <v/>
      </c>
    </row>
    <row r="15">
      <c r="A15" s="9" t="inlineStr">
        <is>
          <t>Информатика</t>
        </is>
      </c>
      <c r="B15" s="10" t="inlineStr">
        <is>
          <t>24/ТМ-191</t>
        </is>
      </c>
      <c r="C15" s="11" t="n">
        <v>18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18</v>
      </c>
      <c r="L15" s="17" t="n">
        <v>18</v>
      </c>
      <c r="M15" s="18" t="n"/>
      <c r="N15" s="17" t="n"/>
      <c r="O15" s="19" t="n"/>
      <c r="P15" s="21" t="n">
        <v>10</v>
      </c>
      <c r="Q15" s="21" t="n">
        <v>8</v>
      </c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Информатика</t>
        </is>
      </c>
      <c r="B16" s="10" t="inlineStr">
        <is>
          <t>24/ТМ-191</t>
        </is>
      </c>
      <c r="C16" s="11" t="n">
        <v>108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108</v>
      </c>
      <c r="L16" s="17" t="n">
        <v>24</v>
      </c>
      <c r="M16" s="18" t="n"/>
      <c r="N16" s="17" t="n">
        <v>78</v>
      </c>
      <c r="O16" s="19" t="n"/>
      <c r="P16" s="21" t="n"/>
      <c r="Q16" s="21" t="n">
        <v>10</v>
      </c>
      <c r="R16" s="21" t="n">
        <v>12</v>
      </c>
      <c r="S16" s="21" t="n">
        <v>2</v>
      </c>
      <c r="T16" s="18">
        <f>SUM(P16:S16)</f>
        <v/>
      </c>
      <c r="U16" s="10" t="n">
        <v>18</v>
      </c>
      <c r="V16" s="10" t="n">
        <v>16</v>
      </c>
      <c r="W16" s="10" t="n">
        <v>18</v>
      </c>
      <c r="X16" s="10" t="n">
        <v>18</v>
      </c>
      <c r="Y16" s="10" t="n">
        <v>8</v>
      </c>
      <c r="Z16" s="10" t="n">
        <v>0</v>
      </c>
      <c r="AA16" s="18">
        <f>SUM(U16:Z16)</f>
        <v/>
      </c>
      <c r="AB16" s="12">
        <f>T16+AA16</f>
        <v/>
      </c>
    </row>
    <row r="17">
      <c r="A17" s="9" t="inlineStr">
        <is>
          <t>Информатика</t>
        </is>
      </c>
      <c r="B17" s="10" t="inlineStr">
        <is>
          <t>24/ТМ-192</t>
        </is>
      </c>
      <c r="C17" s="11" t="n">
        <v>18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18</v>
      </c>
      <c r="L17" s="17" t="n">
        <v>18</v>
      </c>
      <c r="M17" s="18" t="n"/>
      <c r="N17" s="17" t="n"/>
      <c r="O17" s="19" t="n"/>
      <c r="P17" s="21" t="n">
        <v>12</v>
      </c>
      <c r="Q17" s="21" t="n">
        <v>4</v>
      </c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Информатика</t>
        </is>
      </c>
      <c r="B18" s="10" t="inlineStr">
        <is>
          <t>24/ТМ-192</t>
        </is>
      </c>
      <c r="C18" s="11" t="n">
        <v>108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108</v>
      </c>
      <c r="L18" s="17" t="n">
        <v>24</v>
      </c>
      <c r="M18" s="18" t="n"/>
      <c r="N18" s="17" t="n">
        <v>78</v>
      </c>
      <c r="O18" s="19" t="n"/>
      <c r="P18" s="21" t="n">
        <v>0</v>
      </c>
      <c r="Q18" s="21" t="n">
        <v>0</v>
      </c>
      <c r="R18" s="21" t="n">
        <v>14</v>
      </c>
      <c r="S18" s="21" t="n">
        <v>0</v>
      </c>
      <c r="T18" s="18">
        <f>SUM(P18:S18)</f>
        <v/>
      </c>
      <c r="U18" s="10" t="n">
        <v>4</v>
      </c>
      <c r="V18" s="10" t="n">
        <v>14</v>
      </c>
      <c r="W18" s="10" t="n">
        <v>18</v>
      </c>
      <c r="X18" s="10" t="n">
        <v>20</v>
      </c>
      <c r="Y18" s="10" t="n">
        <v>38</v>
      </c>
      <c r="Z18" s="10" t="n"/>
      <c r="AA18" s="18">
        <f>SUM(U18:Z18)</f>
        <v/>
      </c>
      <c r="AB18" s="12">
        <f>T18+AA18</f>
        <v/>
      </c>
    </row>
    <row r="19">
      <c r="A19" s="9" t="inlineStr">
        <is>
          <t>Информатика</t>
        </is>
      </c>
      <c r="B19" s="10" t="inlineStr">
        <is>
          <t>24/МЭП-191</t>
        </is>
      </c>
      <c r="C19" s="11" t="n">
        <v>158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158</v>
      </c>
      <c r="L19" s="17" t="n">
        <v>50</v>
      </c>
      <c r="M19" s="18" t="n"/>
      <c r="N19" s="17" t="n">
        <v>102</v>
      </c>
      <c r="O19" s="19" t="n"/>
      <c r="P19" s="21" t="n"/>
      <c r="Q19" s="21" t="n"/>
      <c r="R19" s="21" t="n">
        <v>16</v>
      </c>
      <c r="S19" s="21" t="n">
        <v>14</v>
      </c>
      <c r="T19" s="18">
        <f>SUM(P19:S19)</f>
        <v/>
      </c>
      <c r="U19" s="10" t="n">
        <v>8</v>
      </c>
      <c r="V19" s="10" t="n">
        <v>18</v>
      </c>
      <c r="W19" s="10" t="n">
        <v>24</v>
      </c>
      <c r="X19" s="10" t="n">
        <v>22</v>
      </c>
      <c r="Y19" s="10" t="n">
        <v>16</v>
      </c>
      <c r="Z19" s="10" t="n">
        <v>10</v>
      </c>
      <c r="AA19" s="18">
        <f>SUM(U19:Z19)</f>
        <v/>
      </c>
      <c r="AB19" s="12">
        <f>T19+AA19</f>
        <v/>
      </c>
    </row>
    <row r="20">
      <c r="A20" s="9" t="inlineStr">
        <is>
          <t>Информатика</t>
        </is>
      </c>
      <c r="B20" s="25" t="inlineStr">
        <is>
          <t>24/ПГЗ-191</t>
        </is>
      </c>
      <c r="C20" s="11" t="n">
        <v>74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74</v>
      </c>
      <c r="L20" s="17" t="n">
        <v>14</v>
      </c>
      <c r="M20" s="18" t="n"/>
      <c r="N20" s="17" t="n">
        <v>54</v>
      </c>
      <c r="O20" s="19" t="n"/>
      <c r="P20" s="21" t="n"/>
      <c r="Q20" s="21" t="n"/>
      <c r="R20" s="21" t="n"/>
      <c r="S20" s="21" t="n"/>
      <c r="T20" s="18">
        <f>SUM(P20:S20)</f>
        <v/>
      </c>
      <c r="U20" s="10" t="n"/>
      <c r="V20" s="10" t="n">
        <v>8</v>
      </c>
      <c r="W20" s="10" t="n">
        <v>16</v>
      </c>
      <c r="X20" s="10" t="n">
        <v>16</v>
      </c>
      <c r="Y20" s="10" t="n">
        <v>16</v>
      </c>
      <c r="Z20" s="10" t="n">
        <v>18</v>
      </c>
      <c r="AA20" s="18">
        <f>SUM(U20:Z20)</f>
        <v/>
      </c>
      <c r="AB20" s="12">
        <f>T20+AA20</f>
        <v/>
      </c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410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410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410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892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892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892</v>
      </c>
    </row>
    <row r="24">
      <c r="A24" s="39" t="inlineStr">
        <is>
          <t>ВСЕГО</t>
        </is>
      </c>
      <c r="B24" s="39" t="n"/>
      <c r="C24" s="40">
        <f>SUM(C8:C20)</f>
        <v/>
      </c>
      <c r="D24" s="40">
        <f>SUM(D8:D20)</f>
        <v/>
      </c>
      <c r="E24" s="40">
        <f>SUM(E8:E20)</f>
        <v/>
      </c>
      <c r="F24" s="40">
        <f>SUM(F8:F20)</f>
        <v/>
      </c>
      <c r="G24" s="40">
        <f>SUM(G8:G20)</f>
        <v/>
      </c>
      <c r="H24" s="40">
        <f>SUM(H8:H20)</f>
        <v/>
      </c>
      <c r="I24" s="40">
        <f>SUM(I8:I20)</f>
        <v/>
      </c>
      <c r="J24" s="40">
        <f>SUM(J8:J20)</f>
        <v/>
      </c>
      <c r="K24" s="40">
        <f>SUM(K8:K20)</f>
        <v/>
      </c>
      <c r="L24" s="40">
        <f>SUM(L8:L20)</f>
        <v/>
      </c>
      <c r="M24" s="40">
        <f>SUM(M8:M20)</f>
        <v/>
      </c>
      <c r="N24" s="40">
        <f>SUM(N8:N20)</f>
        <v/>
      </c>
      <c r="O24" s="40">
        <f>SUM(O8:O20)</f>
        <v/>
      </c>
      <c r="P24" s="40">
        <f>SUM(P8:P20)</f>
        <v/>
      </c>
      <c r="Q24" s="40">
        <f>SUM(Q8:Q20)</f>
        <v/>
      </c>
      <c r="R24" s="40">
        <f>SUM(R8:R20)</f>
        <v/>
      </c>
      <c r="S24" s="40">
        <f>SUM(S8:S20)</f>
        <v/>
      </c>
      <c r="T24" s="40">
        <f>SUM(T8:T20)</f>
        <v/>
      </c>
      <c r="U24" s="40">
        <f>SUM(U8:U20)</f>
        <v/>
      </c>
      <c r="V24" s="40">
        <f>SUM(V8:V20)</f>
        <v/>
      </c>
      <c r="W24" s="40">
        <f>SUM(W8:W20)</f>
        <v/>
      </c>
      <c r="X24" s="40">
        <f>SUM(X8:X20)</f>
        <v/>
      </c>
      <c r="Y24" s="40">
        <f>SUM(Y8:Y20)</f>
        <v/>
      </c>
      <c r="Z24" s="40">
        <f>SUM(Z8:Z20)</f>
        <v/>
      </c>
      <c r="AA24" s="40">
        <f>SUM(AA8:AA20)</f>
        <v/>
      </c>
      <c r="AB24" s="40">
        <f>SUM(AB8:AB20)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Файфер Игорь Николаевич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Квалификационный экзамен</t>
        </is>
      </c>
      <c r="B8" s="10" t="inlineStr">
        <is>
          <t>24/ОПУ-1111в</t>
        </is>
      </c>
      <c r="C8" s="11" t="n">
        <v>7.590000000000001</v>
      </c>
      <c r="D8" s="12" t="n"/>
      <c r="E8" s="13" t="n"/>
      <c r="F8" s="13" t="n"/>
      <c r="G8" s="14" t="n"/>
      <c r="H8" s="15" t="n"/>
      <c r="I8" s="16" t="n"/>
      <c r="J8" s="13" t="n"/>
      <c r="K8" s="11" t="n">
        <v>7.590000000000001</v>
      </c>
      <c r="L8" s="17" t="n"/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Экология металлургического производства</t>
        </is>
      </c>
      <c r="B9" s="10" t="inlineStr">
        <is>
          <t>23/п ОМД-291</t>
        </is>
      </c>
      <c r="C9" s="11" t="n">
        <v>36</v>
      </c>
      <c r="D9" s="12" t="n"/>
      <c r="E9" s="13" t="n"/>
      <c r="F9" s="13" t="n"/>
      <c r="G9" s="14" t="n"/>
      <c r="H9" s="15" t="n"/>
      <c r="I9" s="16" t="n"/>
      <c r="J9" s="13" t="n"/>
      <c r="K9" s="11" t="n">
        <v>36</v>
      </c>
      <c r="L9" s="17" t="n">
        <v>36</v>
      </c>
      <c r="M9" s="18" t="n"/>
      <c r="N9" s="17" t="n"/>
      <c r="O9" s="19" t="n"/>
      <c r="P9" s="21" t="n">
        <v>16</v>
      </c>
      <c r="Q9" s="21" t="n">
        <v>18</v>
      </c>
      <c r="R9" s="21" t="n">
        <v>2</v>
      </c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Промышленная безопасность и охрана труда</t>
        </is>
      </c>
      <c r="B10" s="10" t="inlineStr">
        <is>
          <t>23/п ОМД-291</t>
        </is>
      </c>
      <c r="C10" s="11" t="n">
        <v>36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36</v>
      </c>
      <c r="L10" s="17" t="n"/>
      <c r="M10" s="18" t="n"/>
      <c r="N10" s="17" t="n">
        <v>36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4</v>
      </c>
      <c r="V10" s="10" t="n">
        <v>16</v>
      </c>
      <c r="W10" s="10" t="n">
        <v>16</v>
      </c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квалификационный экзамен</t>
        </is>
      </c>
      <c r="B11" s="10" t="inlineStr">
        <is>
          <t>22/п ОМД-391в</t>
        </is>
      </c>
      <c r="C11" s="11" t="n">
        <v>5.28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5.28</v>
      </c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ПРОИЗВОДСТВЕННАЯ ПРАКТИКА (ПРЕДДИПЛОМНАЯ)</t>
        </is>
      </c>
      <c r="B12" s="10" t="inlineStr">
        <is>
          <t>22/п ОМД-391в</t>
        </is>
      </c>
      <c r="C12" s="11" t="n">
        <v>20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20</v>
      </c>
      <c r="L12" s="17" t="n"/>
      <c r="M12" s="18" t="n"/>
      <c r="N12" s="17" t="n">
        <v>144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Подготовка выпускной квалификационной работы</t>
        </is>
      </c>
      <c r="B13" s="10" t="inlineStr">
        <is>
          <t>22/п ОМД-391в</t>
        </is>
      </c>
      <c r="C13" s="11" t="n">
        <v>50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50</v>
      </c>
      <c r="L13" s="17" t="n"/>
      <c r="M13" s="18" t="n"/>
      <c r="N13" s="17" t="n">
        <v>144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Защита выпускной квалификационной работы</t>
        </is>
      </c>
      <c r="B14" s="10" t="inlineStr">
        <is>
          <t>22/п ОМД-391в</t>
        </is>
      </c>
      <c r="C14" s="11" t="n">
        <v>7.5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7.5</v>
      </c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квалификационный экзамен</t>
        </is>
      </c>
      <c r="B15" s="10" t="inlineStr">
        <is>
          <t>21/ОМД-491в</t>
        </is>
      </c>
      <c r="C15" s="11" t="n">
        <v>6.27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6.27</v>
      </c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ПРОИЗВОДСТВЕННАЯ ПРАКТИКА (ПРЕДДИПЛОМНАЯ)</t>
        </is>
      </c>
      <c r="B16" s="10" t="inlineStr">
        <is>
          <t>21/ОМД-491в</t>
        </is>
      </c>
      <c r="C16" s="11" t="n">
        <v>12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12</v>
      </c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Подготовка выпускной квалификационной работы</t>
        </is>
      </c>
      <c r="B17" s="10" t="inlineStr">
        <is>
          <t>21/ОМД-491в</t>
        </is>
      </c>
      <c r="C17" s="11" t="n">
        <v>30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30</v>
      </c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Защита выпускной квалификационной работы</t>
        </is>
      </c>
      <c r="B18" s="10" t="inlineStr">
        <is>
          <t>21/ОМД-491в</t>
        </is>
      </c>
      <c r="C18" s="11" t="n">
        <v>9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9</v>
      </c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219.64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219.64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219.64</v>
      </c>
    </row>
    <row r="24">
      <c r="A24" s="39" t="inlineStr">
        <is>
          <t>ВСЕГО</t>
        </is>
      </c>
      <c r="B24" s="39" t="n"/>
      <c r="C24" s="40">
        <f>SUM(C8:C18)</f>
        <v/>
      </c>
      <c r="D24" s="40">
        <f>SUM(D8:D18)</f>
        <v/>
      </c>
      <c r="E24" s="40">
        <f>SUM(E8:E18)</f>
        <v/>
      </c>
      <c r="F24" s="40">
        <f>SUM(F8:F18)</f>
        <v/>
      </c>
      <c r="G24" s="40">
        <f>SUM(G8:G18)</f>
        <v/>
      </c>
      <c r="H24" s="40">
        <f>SUM(H8:H18)</f>
        <v/>
      </c>
      <c r="I24" s="40">
        <f>SUM(I8:I18)</f>
        <v/>
      </c>
      <c r="J24" s="40">
        <f>SUM(J8:J18)</f>
        <v/>
      </c>
      <c r="K24" s="40">
        <f>SUM(K8:K18)</f>
        <v/>
      </c>
      <c r="L24" s="40">
        <f>SUM(L8:L18)</f>
        <v/>
      </c>
      <c r="M24" s="40">
        <f>SUM(M8:M18)</f>
        <v/>
      </c>
      <c r="N24" s="40">
        <f>SUM(N8:N18)</f>
        <v/>
      </c>
      <c r="O24" s="40">
        <f>SUM(O8:O18)</f>
        <v/>
      </c>
      <c r="P24" s="40">
        <f>SUM(P8:P18)</f>
        <v/>
      </c>
      <c r="Q24" s="40">
        <f>SUM(Q8:Q18)</f>
        <v/>
      </c>
      <c r="R24" s="40">
        <f>SUM(R8:R18)</f>
        <v/>
      </c>
      <c r="S24" s="40">
        <f>SUM(S8:S18)</f>
        <v/>
      </c>
      <c r="T24" s="40">
        <f>SUM(T8:T18)</f>
        <v/>
      </c>
      <c r="U24" s="40">
        <f>SUM(U8:U18)</f>
        <v/>
      </c>
      <c r="V24" s="40">
        <f>SUM(V8:V18)</f>
        <v/>
      </c>
      <c r="W24" s="40">
        <f>SUM(W8:W18)</f>
        <v/>
      </c>
      <c r="X24" s="40">
        <f>SUM(X8:X18)</f>
        <v/>
      </c>
      <c r="Y24" s="40">
        <f>SUM(Y8:Y18)</f>
        <v/>
      </c>
      <c r="Z24" s="40">
        <f>SUM(Z8:Z18)</f>
        <v/>
      </c>
      <c r="AA24" s="40">
        <f>SUM(AA8:AA18)</f>
        <v/>
      </c>
      <c r="AB24" s="40">
        <f>SUM(AB8:AB18)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Феденева Надежда Александровна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Роботизированные системы и их промышленное применения</t>
        </is>
      </c>
      <c r="B8" s="10" t="inlineStr">
        <is>
          <t>23/РП-291</t>
        </is>
      </c>
      <c r="C8" s="11" t="n">
        <v>36</v>
      </c>
      <c r="D8" s="12" t="n"/>
      <c r="E8" s="13" t="n"/>
      <c r="F8" s="13" t="n"/>
      <c r="G8" s="14" t="n"/>
      <c r="H8" s="15" t="n"/>
      <c r="I8" s="16" t="n"/>
      <c r="J8" s="13" t="n"/>
      <c r="K8" s="11" t="n">
        <v>36</v>
      </c>
      <c r="L8" s="17" t="n">
        <v>36</v>
      </c>
      <c r="M8" s="18" t="n"/>
      <c r="N8" s="17" t="n"/>
      <c r="O8" s="19" t="n"/>
      <c r="P8" s="21" t="n">
        <v>10</v>
      </c>
      <c r="Q8" s="21" t="n">
        <v>6</v>
      </c>
      <c r="R8" s="21" t="n">
        <v>6</v>
      </c>
      <c r="S8" s="21" t="n">
        <v>14</v>
      </c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Технология работ по узловой сборке и пусконаладке промышленных роботов</t>
        </is>
      </c>
      <c r="B9" s="10" t="inlineStr">
        <is>
          <t>21/РП-491</t>
        </is>
      </c>
      <c r="C9" s="11" t="n">
        <v>30</v>
      </c>
      <c r="D9" s="12" t="n"/>
      <c r="E9" s="13" t="n"/>
      <c r="F9" s="13" t="n"/>
      <c r="G9" s="14" t="n"/>
      <c r="H9" s="15" t="n"/>
      <c r="I9" s="16" t="n"/>
      <c r="J9" s="13" t="n"/>
      <c r="K9" s="11" t="n">
        <v>30</v>
      </c>
      <c r="L9" s="17" t="n"/>
      <c r="M9" s="18" t="n"/>
      <c r="N9" s="17" t="n">
        <v>30</v>
      </c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Технология работ по узловой сборке и пусконаладке промышленных роботов (ПРИЕМ КУРСОВОГО ПРОЕКТА)</t>
        </is>
      </c>
      <c r="B10" s="10" t="inlineStr">
        <is>
          <t>21/РП-491</t>
        </is>
      </c>
      <c r="C10" s="11" t="n">
        <v>17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17</v>
      </c>
      <c r="L10" s="17" t="n"/>
      <c r="M10" s="18" t="n"/>
      <c r="N10" s="17" t="n">
        <v>21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Автоматизированное проектирование технологических процессов</t>
        </is>
      </c>
      <c r="B11" s="10" t="inlineStr">
        <is>
          <t>21/РП-491</t>
        </is>
      </c>
      <c r="C11" s="11" t="n">
        <v>113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113</v>
      </c>
      <c r="L11" s="17" t="n">
        <v>111</v>
      </c>
      <c r="M11" s="18" t="n"/>
      <c r="N11" s="17" t="n"/>
      <c r="O11" s="19" t="n"/>
      <c r="P11" s="21" t="n">
        <v>14</v>
      </c>
      <c r="Q11" s="21" t="n">
        <v>16</v>
      </c>
      <c r="R11" s="21" t="n">
        <v>42</v>
      </c>
      <c r="S11" s="21" t="n">
        <v>41</v>
      </c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Учебная практика (1 подгруппа)</t>
        </is>
      </c>
      <c r="B12" s="10" t="inlineStr">
        <is>
          <t>21/РП-491</t>
        </is>
      </c>
      <c r="C12" s="11" t="n">
        <v>72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72</v>
      </c>
      <c r="L12" s="17" t="n"/>
      <c r="M12" s="18" t="n"/>
      <c r="N12" s="17" t="n">
        <v>72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Учебная практика (2 подгруппа)</t>
        </is>
      </c>
      <c r="B13" s="10" t="inlineStr">
        <is>
          <t>21/РП-491</t>
        </is>
      </c>
      <c r="C13" s="11" t="n">
        <v>72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72</v>
      </c>
      <c r="L13" s="17" t="n"/>
      <c r="M13" s="18" t="n"/>
      <c r="N13" s="17" t="n">
        <v>72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Технология работ по узловой сборке и пусконаладке промышленных роботов</t>
        </is>
      </c>
      <c r="B14" s="10" t="inlineStr">
        <is>
          <t>22/РП-3111</t>
        </is>
      </c>
      <c r="C14" s="11" t="n">
        <v>30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30</v>
      </c>
      <c r="L14" s="17" t="n"/>
      <c r="M14" s="18" t="n"/>
      <c r="N14" s="17" t="n">
        <v>30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Технология работ по узловой сборке и пусконаладке промышленных роботов (ПРИЕМ КУРСОВОГО ПРОЕКТА)</t>
        </is>
      </c>
      <c r="B15" s="10" t="inlineStr">
        <is>
          <t>22/РП-3111</t>
        </is>
      </c>
      <c r="C15" s="11" t="n">
        <v>13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13</v>
      </c>
      <c r="L15" s="17" t="n"/>
      <c r="M15" s="18" t="n"/>
      <c r="N15" s="17" t="n">
        <v>17</v>
      </c>
      <c r="O15" s="19" t="n"/>
      <c r="P15" s="21" t="n"/>
      <c r="Q15" s="21" t="n"/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Автоматизированное проектирование технологических процессов</t>
        </is>
      </c>
      <c r="B16" s="10" t="inlineStr">
        <is>
          <t>22/РП-3111</t>
        </is>
      </c>
      <c r="C16" s="11" t="n">
        <v>113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113</v>
      </c>
      <c r="L16" s="17" t="n">
        <v>111</v>
      </c>
      <c r="M16" s="18" t="n"/>
      <c r="N16" s="17" t="n"/>
      <c r="O16" s="19" t="n"/>
      <c r="P16" s="21" t="n">
        <v>22</v>
      </c>
      <c r="Q16" s="21" t="n">
        <v>22</v>
      </c>
      <c r="R16" s="21" t="n">
        <v>32</v>
      </c>
      <c r="S16" s="21" t="n">
        <v>37</v>
      </c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Учебная практика (1 подгруппа)</t>
        </is>
      </c>
      <c r="B17" s="10" t="inlineStr">
        <is>
          <t>22/РП-3111</t>
        </is>
      </c>
      <c r="C17" s="11" t="n">
        <v>72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72</v>
      </c>
      <c r="L17" s="17" t="n"/>
      <c r="M17" s="18" t="n"/>
      <c r="N17" s="17" t="n">
        <v>72</v>
      </c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Учебная практика (2 подгруппа)</t>
        </is>
      </c>
      <c r="B18" s="10" t="inlineStr">
        <is>
          <t>22/РП-3111</t>
        </is>
      </c>
      <c r="C18" s="11" t="n">
        <v>72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72</v>
      </c>
      <c r="L18" s="17" t="n"/>
      <c r="M18" s="18" t="n"/>
      <c r="N18" s="17" t="n">
        <v>72</v>
      </c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Цифровая схемотехника</t>
        </is>
      </c>
      <c r="B19" s="10" t="inlineStr">
        <is>
          <t>23/МЭП-2111</t>
        </is>
      </c>
      <c r="C19" s="11" t="n">
        <v>65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65</v>
      </c>
      <c r="L19" s="17" t="n">
        <v>59</v>
      </c>
      <c r="M19" s="18" t="n"/>
      <c r="N19" s="17" t="n"/>
      <c r="O19" s="19" t="n"/>
      <c r="P19" s="21" t="n">
        <v>20</v>
      </c>
      <c r="Q19" s="21" t="n">
        <v>20</v>
      </c>
      <c r="R19" s="21" t="n">
        <v>19</v>
      </c>
      <c r="S19" s="21" t="n">
        <v>6</v>
      </c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Цифровая схемотехника</t>
        </is>
      </c>
      <c r="B20" s="25" t="inlineStr">
        <is>
          <t>22/КС-391к</t>
        </is>
      </c>
      <c r="C20" s="11" t="n">
        <v>76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76</v>
      </c>
      <c r="L20" s="17" t="n">
        <v>64</v>
      </c>
      <c r="M20" s="18" t="n"/>
      <c r="N20" s="17" t="n"/>
      <c r="O20" s="19" t="n"/>
      <c r="P20" s="21" t="n">
        <v>14</v>
      </c>
      <c r="Q20" s="21" t="n">
        <v>10</v>
      </c>
      <c r="R20" s="21" t="n">
        <v>34</v>
      </c>
      <c r="S20" s="21" t="n">
        <v>18</v>
      </c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Проектирование цифровых устройств</t>
        </is>
      </c>
      <c r="B21" s="25" t="inlineStr">
        <is>
          <t>22/КС-391к</t>
        </is>
      </c>
      <c r="C21" s="11" t="n">
        <v>56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56</v>
      </c>
      <c r="L21" s="17" t="n"/>
      <c r="M21" s="18" t="n"/>
      <c r="N21" s="17" t="n">
        <v>54</v>
      </c>
      <c r="O21" s="19" t="n"/>
      <c r="P21" s="21" t="n"/>
      <c r="Q21" s="21" t="n"/>
      <c r="R21" s="21" t="n"/>
      <c r="S21" s="21" t="n"/>
      <c r="T21" s="18">
        <f>SUM(P21:S21)</f>
        <v/>
      </c>
      <c r="U21" s="10" t="n">
        <v>12</v>
      </c>
      <c r="V21" s="10" t="n">
        <v>6</v>
      </c>
      <c r="W21" s="10" t="n">
        <v>10</v>
      </c>
      <c r="X21" s="10" t="n">
        <v>28</v>
      </c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Микропроцессорные системы</t>
        </is>
      </c>
      <c r="B22" s="10" t="inlineStr">
        <is>
          <t>22/КС-391к</t>
        </is>
      </c>
      <c r="C22" s="11" t="n">
        <v>184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184</v>
      </c>
      <c r="L22" s="17" t="n">
        <v>64</v>
      </c>
      <c r="M22" s="18" t="n"/>
      <c r="N22" s="17" t="n">
        <v>108</v>
      </c>
      <c r="O22" s="19" t="n"/>
      <c r="P22" s="21" t="n">
        <v>20</v>
      </c>
      <c r="Q22" s="21" t="n">
        <v>22</v>
      </c>
      <c r="R22" s="21" t="n">
        <v>4</v>
      </c>
      <c r="S22" s="21" t="n">
        <v>26</v>
      </c>
      <c r="T22" s="18">
        <f>SUM(P22:S22)</f>
        <v/>
      </c>
      <c r="U22" s="10" t="n">
        <v>6</v>
      </c>
      <c r="V22" s="10" t="n">
        <v>18</v>
      </c>
      <c r="W22" s="10" t="n">
        <v>10</v>
      </c>
      <c r="X22" s="10" t="n">
        <v>0</v>
      </c>
      <c r="Y22" s="10" t="n">
        <v>78</v>
      </c>
      <c r="Z22" s="10" t="n"/>
      <c r="AA22" s="18">
        <f>SUM(U22:Z22)</f>
        <v/>
      </c>
      <c r="AB22" s="12">
        <f>T22+AA22</f>
        <v/>
      </c>
    </row>
    <row r="23">
      <c r="A23" s="9" t="inlineStr">
        <is>
          <t>Микропроцессорные системы (ПРИЕМ КУРСОВОГО ПРОЕКТА)</t>
        </is>
      </c>
      <c r="B23" s="10" t="inlineStr">
        <is>
          <t>22/КС-391к</t>
        </is>
      </c>
      <c r="C23" s="11" t="n">
        <v>19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19</v>
      </c>
      <c r="L23" s="17" t="n"/>
      <c r="M23" s="18" t="n"/>
      <c r="N23" s="17" t="n">
        <v>23</v>
      </c>
      <c r="O23" s="19" t="n"/>
      <c r="P23" s="21" t="n"/>
      <c r="Q23" s="21" t="n"/>
      <c r="R23" s="21" t="n"/>
      <c r="S23" s="21" t="n"/>
      <c r="T23" s="18">
        <f>SUM(P23:S23)</f>
        <v/>
      </c>
      <c r="U23" s="10" t="n"/>
      <c r="V23" s="10" t="n"/>
      <c r="W23" s="10" t="n"/>
      <c r="X23" s="10" t="n"/>
      <c r="Y23" s="10" t="n">
        <v>19</v>
      </c>
      <c r="Z23" s="10" t="n"/>
      <c r="AA23" s="18">
        <f>SUM(U23:Z23)</f>
        <v/>
      </c>
      <c r="AB23" s="12">
        <f>T23+AA23</f>
        <v/>
      </c>
    </row>
    <row r="24">
      <c r="A24" s="9" t="inlineStr">
        <is>
          <t>Проектирование цифровых устройств</t>
        </is>
      </c>
      <c r="B24" s="10" t="inlineStr">
        <is>
          <t>21/КС-491кв</t>
        </is>
      </c>
      <c r="C24" s="11" t="n">
        <v>108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108</v>
      </c>
      <c r="L24" s="17" t="n">
        <v>96</v>
      </c>
      <c r="M24" s="18" t="n"/>
      <c r="N24" s="17" t="n"/>
      <c r="O24" s="19" t="n"/>
      <c r="P24" s="21" t="n">
        <v>18</v>
      </c>
      <c r="Q24" s="21" t="n">
        <v>20</v>
      </c>
      <c r="R24" s="21" t="n">
        <v>24</v>
      </c>
      <c r="S24" s="21" t="n">
        <v>46</v>
      </c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Проектирование цифровых устройств (ПРИЕМ КУРСОВОГО ПРОЕКТА</t>
        </is>
      </c>
      <c r="B25" s="10" t="inlineStr">
        <is>
          <t>21/КС-491кв</t>
        </is>
      </c>
      <c r="C25" s="11" t="n">
        <v>20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20</v>
      </c>
      <c r="L25" s="17" t="n">
        <v>24</v>
      </c>
      <c r="M25" s="18" t="n"/>
      <c r="N25" s="17" t="n"/>
      <c r="O25" s="19" t="n"/>
      <c r="P25" s="21" t="n"/>
      <c r="Q25" s="21" t="n"/>
      <c r="R25" s="21" t="n"/>
      <c r="S25" s="21" t="n"/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28" t="inlineStr">
        <is>
          <t xml:space="preserve">Итого </t>
        </is>
      </c>
      <c r="B26" s="29" t="inlineStr">
        <is>
          <t>внебюджет</t>
        </is>
      </c>
      <c r="C26" s="30" t="n">
        <v>463</v>
      </c>
      <c r="D26" s="39" t="n"/>
      <c r="E26" s="39" t="n"/>
      <c r="F26" s="39" t="n"/>
      <c r="G26" s="39" t="n"/>
      <c r="H26" s="39" t="n"/>
      <c r="I26" s="39" t="n"/>
      <c r="J26" s="39" t="n"/>
      <c r="K26" s="30" t="n">
        <v>463</v>
      </c>
      <c r="L26" s="32" t="n"/>
      <c r="M26" s="33" t="n"/>
      <c r="N26" s="33" t="n"/>
      <c r="O26" s="34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  <c r="AA26" s="40" t="n"/>
      <c r="AB26" s="30" t="n">
        <v>463</v>
      </c>
    </row>
    <row r="27">
      <c r="A27" s="28" t="inlineStr">
        <is>
          <t xml:space="preserve">Итого </t>
        </is>
      </c>
      <c r="B27" s="29" t="inlineStr">
        <is>
          <t>бюджет</t>
        </is>
      </c>
      <c r="C27" s="37" t="n">
        <v>705</v>
      </c>
      <c r="D27" s="39" t="n"/>
      <c r="E27" s="39" t="n"/>
      <c r="F27" s="39" t="n"/>
      <c r="G27" s="39" t="n"/>
      <c r="H27" s="39" t="n"/>
      <c r="I27" s="39" t="n"/>
      <c r="J27" s="39" t="n"/>
      <c r="K27" s="37" t="n">
        <v>705</v>
      </c>
      <c r="L27" s="32" t="n"/>
      <c r="M27" s="33" t="n"/>
      <c r="N27" s="33" t="n"/>
      <c r="O27" s="34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  <c r="AA27" s="39" t="n"/>
      <c r="AB27" s="37" t="n">
        <v>705</v>
      </c>
    </row>
    <row r="28">
      <c r="A28" s="39" t="inlineStr">
        <is>
          <t>ВСЕГО</t>
        </is>
      </c>
      <c r="B28" s="39" t="n"/>
      <c r="C28" s="40">
        <f>SUM(C8:C25)</f>
        <v/>
      </c>
      <c r="D28" s="40">
        <f>SUM(D8:D25)</f>
        <v/>
      </c>
      <c r="E28" s="40">
        <f>SUM(E8:E25)</f>
        <v/>
      </c>
      <c r="F28" s="40">
        <f>SUM(F8:F25)</f>
        <v/>
      </c>
      <c r="G28" s="40">
        <f>SUM(G8:G25)</f>
        <v/>
      </c>
      <c r="H28" s="40">
        <f>SUM(H8:H25)</f>
        <v/>
      </c>
      <c r="I28" s="40">
        <f>SUM(I8:I25)</f>
        <v/>
      </c>
      <c r="J28" s="40">
        <f>SUM(J8:J25)</f>
        <v/>
      </c>
      <c r="K28" s="40">
        <f>SUM(K8:K25)</f>
        <v/>
      </c>
      <c r="L28" s="40">
        <f>SUM(L8:L25)</f>
        <v/>
      </c>
      <c r="M28" s="40">
        <f>SUM(M8:M25)</f>
        <v/>
      </c>
      <c r="N28" s="40">
        <f>SUM(N8:N25)</f>
        <v/>
      </c>
      <c r="O28" s="40">
        <f>SUM(O8:O25)</f>
        <v/>
      </c>
      <c r="P28" s="40">
        <f>SUM(P8:P25)</f>
        <v/>
      </c>
      <c r="Q28" s="40">
        <f>SUM(Q8:Q25)</f>
        <v/>
      </c>
      <c r="R28" s="40">
        <f>SUM(R8:R25)</f>
        <v/>
      </c>
      <c r="S28" s="40">
        <f>SUM(S8:S25)</f>
        <v/>
      </c>
      <c r="T28" s="40">
        <f>SUM(T8:T25)</f>
        <v/>
      </c>
      <c r="U28" s="40">
        <f>SUM(U8:U25)</f>
        <v/>
      </c>
      <c r="V28" s="40">
        <f>SUM(V8:V25)</f>
        <v/>
      </c>
      <c r="W28" s="40">
        <f>SUM(W8:W25)</f>
        <v/>
      </c>
      <c r="X28" s="40">
        <f>SUM(X8:X25)</f>
        <v/>
      </c>
      <c r="Y28" s="40">
        <f>SUM(Y8:Y25)</f>
        <v/>
      </c>
      <c r="Z28" s="40">
        <f>SUM(Z8:Z25)</f>
        <v/>
      </c>
      <c r="AA28" s="40">
        <f>SUM(AA8:AA25)</f>
        <v/>
      </c>
      <c r="AB28" s="40">
        <f>SUM(AB8:AB25)</f>
        <v/>
      </c>
    </row>
    <row r="29">
      <c r="A29" s="53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</row>
    <row r="30">
      <c r="A30" s="42" t="inlineStr">
        <is>
          <t>Тарифная ставка _______________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42" t="inlineStr">
        <is>
          <t>За проверку тетрадей _______________</t>
        </is>
      </c>
      <c r="L30" s="3" t="n"/>
      <c r="M30" s="3" t="n"/>
      <c r="N30" s="3" t="n"/>
      <c r="O30" s="3" t="n"/>
      <c r="P30" s="3" t="n"/>
      <c r="Q30" s="3" t="n"/>
      <c r="R30" s="3" t="n"/>
      <c r="S30" s="42" t="inlineStr">
        <is>
          <t>Не выполнено часов ______________</t>
        </is>
      </c>
      <c r="T30" s="3" t="n"/>
      <c r="U30" s="3" t="n"/>
      <c r="V30" s="43" t="n"/>
      <c r="W30" s="3" t="n"/>
      <c r="X30" s="3" t="n"/>
      <c r="Y30" s="3" t="n"/>
      <c r="Z30" s="3" t="n"/>
      <c r="AA30" s="3" t="n"/>
      <c r="AB30" s="3" t="n"/>
    </row>
    <row r="31">
      <c r="A31" s="42" t="inlineStr">
        <is>
          <t>Стоимость часа _________________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42" t="inlineStr">
        <is>
          <t>За классное руководство ____________</t>
        </is>
      </c>
      <c r="L31" s="3" t="n"/>
      <c r="M31" s="3" t="n"/>
      <c r="N31" s="3" t="n"/>
      <c r="O31" s="3" t="n"/>
      <c r="P31" s="3" t="n"/>
      <c r="Q31" s="3" t="n"/>
      <c r="R31" s="3" t="n"/>
      <c r="S31" s="42" t="inlineStr">
        <is>
          <t>Дано сверх плана _________________</t>
        </is>
      </c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</row>
    <row r="32">
      <c r="A32" s="42" t="inlineStr">
        <is>
          <t>Оклад в месяц __________________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42" t="inlineStr">
        <is>
          <t>За заведование кабинетом ___________</t>
        </is>
      </c>
      <c r="L32" s="3" t="n"/>
      <c r="M32" s="3" t="n"/>
      <c r="N32" s="3" t="n"/>
      <c r="O32" s="3" t="n"/>
      <c r="P32" s="3" t="n"/>
      <c r="Q32" s="3" t="n"/>
      <c r="R32" s="3" t="n"/>
      <c r="S32" s="42" t="inlineStr">
        <is>
          <t>Итого зарплата в месяц ____________</t>
        </is>
      </c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</row>
    <row r="33">
      <c r="A33" s="3" t="n"/>
      <c r="B33" s="3" t="n"/>
      <c r="C33" s="42" t="inlineStr">
        <is>
          <t>За руководство ПК _________________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Q33" s="3" t="n"/>
      <c r="R33" s="3" t="n"/>
      <c r="S33" s="42" t="inlineStr">
        <is>
          <t>Зарплата за год ___________________ в т.ч. за пед.часы</t>
        </is>
      </c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</row>
    <row r="34">
      <c r="A34" s="3" t="n"/>
      <c r="B34" s="3" t="n"/>
      <c r="C34" s="42" t="inlineStr">
        <is>
          <t>Зам. директора по УР ______________</t>
        </is>
      </c>
      <c r="E34" s="3" t="n"/>
      <c r="F34" s="3" t="n"/>
      <c r="G34" s="3" t="n"/>
      <c r="H34" s="3" t="n"/>
      <c r="I34" s="3" t="inlineStr">
        <is>
          <t>Е.В. Кшецкая</t>
        </is>
      </c>
      <c r="K34" s="3" t="n"/>
      <c r="L34" s="3" t="n"/>
      <c r="M34" s="3" t="n"/>
      <c r="N34" s="3" t="n"/>
      <c r="O34" s="3" t="n"/>
      <c r="Q34" s="3" t="n"/>
      <c r="R34" s="3" t="n"/>
      <c r="S34" s="3" t="inlineStr">
        <is>
          <t>Зав.учебной частью_____________________О.В. Подковыркина</t>
        </is>
      </c>
      <c r="T34" s="3" t="n"/>
      <c r="U34" s="3" t="n"/>
      <c r="V34" s="3" t="n"/>
      <c r="W34" s="3" t="n"/>
      <c r="X34" s="3" t="n"/>
      <c r="Y34" s="3" t="n"/>
      <c r="AA34" s="3" t="n"/>
      <c r="AB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Q35" s="3" t="n"/>
      <c r="R35" s="3" t="n"/>
      <c r="S35" s="42" t="inlineStr">
        <is>
          <t>С пед. нагрузкой ознакомлен преподаватель: _____________</t>
        </is>
      </c>
      <c r="T35" s="3" t="n"/>
      <c r="U35" s="3" t="n"/>
      <c r="V35" s="3" t="n"/>
      <c r="X35" s="3" t="n"/>
      <c r="Y35" s="3" t="n"/>
      <c r="AA35" s="3" t="n"/>
      <c r="AB35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ХАйдаров, Ряпосов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</t>
        </is>
      </c>
      <c r="B8" s="10" t="inlineStr">
        <is>
          <t>23/МС-291в</t>
        </is>
      </c>
      <c r="C8" s="11" t="n">
        <v>108</v>
      </c>
      <c r="D8" s="12" t="n"/>
      <c r="E8" s="13" t="n"/>
      <c r="F8" s="13" t="n"/>
      <c r="G8" s="14" t="n"/>
      <c r="H8" s="15" t="n"/>
      <c r="I8" s="16" t="n"/>
      <c r="J8" s="13" t="n"/>
      <c r="K8" s="11" t="n">
        <v>108</v>
      </c>
      <c r="L8" s="17" t="n">
        <v>108</v>
      </c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Учебная практика</t>
        </is>
      </c>
      <c r="B9" s="10" t="inlineStr">
        <is>
          <t>23/МС-291в</t>
        </is>
      </c>
      <c r="C9" s="11" t="n">
        <v>72</v>
      </c>
      <c r="D9" s="12" t="n"/>
      <c r="E9" s="13" t="n"/>
      <c r="F9" s="13" t="n"/>
      <c r="G9" s="14" t="n"/>
      <c r="H9" s="15" t="n"/>
      <c r="I9" s="16" t="n"/>
      <c r="J9" s="13" t="n"/>
      <c r="K9" s="11" t="n">
        <v>72</v>
      </c>
      <c r="L9" s="17" t="n">
        <v>72</v>
      </c>
      <c r="M9" s="18" t="n"/>
      <c r="N9" s="17" t="n"/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180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180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180</v>
      </c>
    </row>
    <row r="24">
      <c r="A24" s="39" t="inlineStr">
        <is>
          <t>ВСЕГО</t>
        </is>
      </c>
      <c r="B24" s="39" t="n"/>
      <c r="C24" s="40">
        <f>SUM(C8:C9)</f>
        <v/>
      </c>
      <c r="D24" s="40">
        <f>SUM(D8:D9)</f>
        <v/>
      </c>
      <c r="E24" s="40">
        <f>SUM(E8:E9)</f>
        <v/>
      </c>
      <c r="F24" s="40">
        <f>SUM(F8:F9)</f>
        <v/>
      </c>
      <c r="G24" s="40">
        <f>SUM(G8:G9)</f>
        <v/>
      </c>
      <c r="H24" s="40">
        <f>SUM(H8:H9)</f>
        <v/>
      </c>
      <c r="I24" s="40">
        <f>SUM(I8:I9)</f>
        <v/>
      </c>
      <c r="J24" s="40">
        <f>SUM(J8:J9)</f>
        <v/>
      </c>
      <c r="K24" s="40">
        <f>SUM(K8:K9)</f>
        <v/>
      </c>
      <c r="L24" s="40">
        <f>SUM(L8:L9)</f>
        <v/>
      </c>
      <c r="M24" s="40">
        <f>SUM(M8:M9)</f>
        <v/>
      </c>
      <c r="N24" s="40">
        <f>SUM(N8:N9)</f>
        <v/>
      </c>
      <c r="O24" s="40">
        <f>SUM(O8:O9)</f>
        <v/>
      </c>
      <c r="P24" s="40">
        <f>SUM(P8:P9)</f>
        <v/>
      </c>
      <c r="Q24" s="40">
        <f>SUM(Q8:Q9)</f>
        <v/>
      </c>
      <c r="R24" s="40">
        <f>SUM(R8:R9)</f>
        <v/>
      </c>
      <c r="S24" s="40">
        <f>SUM(S8:S9)</f>
        <v/>
      </c>
      <c r="T24" s="40">
        <f>SUM(T8:T9)</f>
        <v/>
      </c>
      <c r="U24" s="40">
        <f>SUM(U8:U9)</f>
        <v/>
      </c>
      <c r="V24" s="40">
        <f>SUM(V8:V9)</f>
        <v/>
      </c>
      <c r="W24" s="40">
        <f>SUM(W8:W9)</f>
        <v/>
      </c>
      <c r="X24" s="40">
        <f>SUM(X8:X9)</f>
        <v/>
      </c>
      <c r="Y24" s="40">
        <f>SUM(Y8:Y9)</f>
        <v/>
      </c>
      <c r="Z24" s="40">
        <f>SUM(Z8:Z9)</f>
        <v/>
      </c>
      <c r="AA24" s="40">
        <f>SUM(AA8:AA9)</f>
        <v/>
      </c>
      <c r="AB24" s="40">
        <f>SUM(AB8:AB9)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AB4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Хайдаров Руслан Рамилович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Технология разработки управляющих программ для станков с числовым программным управлением</t>
        </is>
      </c>
      <c r="B8" s="10" t="inlineStr">
        <is>
          <t>24/ОПУ-1111в</t>
        </is>
      </c>
      <c r="C8" s="11" t="n">
        <v>70</v>
      </c>
      <c r="D8" s="12" t="n"/>
      <c r="E8" s="13" t="n"/>
      <c r="F8" s="13" t="n"/>
      <c r="G8" s="14" t="n"/>
      <c r="H8" s="15" t="n"/>
      <c r="I8" s="16" t="n"/>
      <c r="J8" s="13" t="n"/>
      <c r="K8" s="11" t="n">
        <v>70</v>
      </c>
      <c r="L8" s="17" t="n"/>
      <c r="M8" s="18" t="n"/>
      <c r="N8" s="17" t="n">
        <v>64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32</v>
      </c>
      <c r="V8" s="10" t="n">
        <v>30</v>
      </c>
      <c r="W8" s="10" t="n">
        <v>8</v>
      </c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Технология обработки листового металла на оборудовании с числовым программным управлением</t>
        </is>
      </c>
      <c r="B9" s="10" t="inlineStr">
        <is>
          <t>24/ОПУ-1111в</t>
        </is>
      </c>
      <c r="C9" s="11" t="n">
        <v>63</v>
      </c>
      <c r="D9" s="12" t="n"/>
      <c r="E9" s="13" t="n"/>
      <c r="F9" s="13" t="n"/>
      <c r="G9" s="14" t="n"/>
      <c r="H9" s="15" t="n"/>
      <c r="I9" s="16" t="n"/>
      <c r="J9" s="13" t="n"/>
      <c r="K9" s="11" t="n">
        <v>63</v>
      </c>
      <c r="L9" s="17" t="n">
        <v>63</v>
      </c>
      <c r="M9" s="18" t="n"/>
      <c r="N9" s="17" t="n"/>
      <c r="O9" s="19" t="n"/>
      <c r="P9" s="21" t="n">
        <v>20</v>
      </c>
      <c r="Q9" s="21" t="n">
        <v>26</v>
      </c>
      <c r="R9" s="21" t="n">
        <v>16</v>
      </c>
      <c r="S9" s="21" t="n">
        <v>1</v>
      </c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Квалификационный экзамен</t>
        </is>
      </c>
      <c r="B10" s="10" t="inlineStr">
        <is>
          <t>24/ОПУ-1111в</t>
        </is>
      </c>
      <c r="C10" s="11" t="n">
        <v>7.590000000000001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7.590000000000001</v>
      </c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Программирование для автоматизированного оборудования</t>
        </is>
      </c>
      <c r="B11" s="10" t="inlineStr">
        <is>
          <t>22/РМ-391</t>
        </is>
      </c>
      <c r="C11" s="11" t="n">
        <v>26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26</v>
      </c>
      <c r="L11" s="17" t="n">
        <v>24</v>
      </c>
      <c r="M11" s="18" t="n"/>
      <c r="N11" s="17" t="n"/>
      <c r="O11" s="19" t="n"/>
      <c r="P11" s="21" t="n"/>
      <c r="Q11" s="21" t="n"/>
      <c r="R11" s="21" t="n"/>
      <c r="S11" s="21" t="n">
        <v>0</v>
      </c>
      <c r="T11" s="18">
        <f>SUM(P11:S11)</f>
        <v/>
      </c>
      <c r="U11" s="10" t="n">
        <v>8</v>
      </c>
      <c r="V11" s="10" t="n">
        <v>8</v>
      </c>
      <c r="W11" s="10" t="n">
        <v>0</v>
      </c>
      <c r="X11" s="10" t="n">
        <v>0</v>
      </c>
      <c r="Y11" s="10" t="n">
        <v>10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Программирование для автоматизированного оборудования</t>
        </is>
      </c>
      <c r="B12" s="10" t="inlineStr">
        <is>
          <t>23/ТМ-291</t>
        </is>
      </c>
      <c r="C12" s="11" t="n">
        <v>18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18</v>
      </c>
      <c r="L12" s="17" t="n"/>
      <c r="M12" s="18" t="n"/>
      <c r="N12" s="17" t="n">
        <v>18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>
        <v>0</v>
      </c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Программирование для автоматизированного оборудования</t>
        </is>
      </c>
      <c r="B13" s="10" t="inlineStr">
        <is>
          <t>23/ТМ-292</t>
        </is>
      </c>
      <c r="C13" s="11" t="n">
        <v>22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22</v>
      </c>
      <c r="L13" s="17" t="n"/>
      <c r="M13" s="18" t="n"/>
      <c r="N13" s="17" t="n">
        <v>22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>
        <v>0</v>
      </c>
      <c r="V13" s="10" t="n">
        <v>0</v>
      </c>
      <c r="W13" s="10" t="n">
        <v>0</v>
      </c>
      <c r="X13" s="10" t="n">
        <v>0</v>
      </c>
      <c r="Y13" s="10" t="n">
        <v>22</v>
      </c>
      <c r="Z13" s="10" t="n"/>
      <c r="AA13" s="18">
        <f>SUM(U13:Z13)</f>
        <v/>
      </c>
      <c r="AB13" s="12">
        <f>T13+AA13</f>
        <v/>
      </c>
    </row>
    <row r="14">
      <c r="A14" s="9" t="inlineStr">
        <is>
          <t>Учебная практика</t>
        </is>
      </c>
      <c r="B14" s="10" t="inlineStr">
        <is>
          <t>22/ТПК-3111в</t>
        </is>
      </c>
      <c r="C14" s="11" t="n">
        <v>72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72</v>
      </c>
      <c r="L14" s="17" t="n"/>
      <c r="M14" s="18" t="n"/>
      <c r="N14" s="17" t="n">
        <v>72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Учебная практика</t>
        </is>
      </c>
      <c r="B15" s="10" t="inlineStr">
        <is>
          <t>22/ТПК-3111в</t>
        </is>
      </c>
      <c r="C15" s="11" t="n">
        <v>72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72</v>
      </c>
      <c r="L15" s="17" t="n"/>
      <c r="M15" s="18" t="n"/>
      <c r="N15" s="17" t="n">
        <v>72</v>
      </c>
      <c r="O15" s="19" t="n"/>
      <c r="P15" s="21" t="n"/>
      <c r="Q15" s="21" t="n"/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Учебная практика</t>
        </is>
      </c>
      <c r="B16" s="10" t="inlineStr">
        <is>
          <t>22/ТПК-3111в</t>
        </is>
      </c>
      <c r="C16" s="11" t="n">
        <v>36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36</v>
      </c>
      <c r="L16" s="17" t="n"/>
      <c r="M16" s="18" t="n"/>
      <c r="N16" s="17" t="n">
        <v>36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Технология обработки листового металла на оборудовании с ЧПУ</t>
        </is>
      </c>
      <c r="B17" s="10" t="inlineStr">
        <is>
          <t>23/МС-291в</t>
        </is>
      </c>
      <c r="C17" s="11" t="n">
        <v>52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52</v>
      </c>
      <c r="L17" s="17" t="n">
        <v>44</v>
      </c>
      <c r="M17" s="18" t="n"/>
      <c r="N17" s="17" t="n"/>
      <c r="O17" s="19" t="n"/>
      <c r="P17" s="21" t="n">
        <v>6</v>
      </c>
      <c r="Q17" s="21" t="n">
        <v>16</v>
      </c>
      <c r="R17" s="21" t="n">
        <v>8</v>
      </c>
      <c r="S17" s="21" t="n">
        <v>0</v>
      </c>
      <c r="T17" s="18">
        <f>SUM(P17:S17)</f>
        <v/>
      </c>
      <c r="U17" s="10" t="n">
        <v>8</v>
      </c>
      <c r="V17" s="10" t="n">
        <v>6</v>
      </c>
      <c r="W17" s="10" t="n">
        <v>8</v>
      </c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квалификационный экзамен</t>
        </is>
      </c>
      <c r="B18" s="10" t="inlineStr">
        <is>
          <t>23/МС-291в</t>
        </is>
      </c>
      <c r="C18" s="11" t="n">
        <v>4.95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4.95</v>
      </c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Учебная практика</t>
        </is>
      </c>
      <c r="B19" s="10" t="inlineStr">
        <is>
          <t>23/МС-291в</t>
        </is>
      </c>
      <c r="C19" s="11" t="n">
        <v>72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72</v>
      </c>
      <c r="L19" s="17" t="n">
        <v>72</v>
      </c>
      <c r="M19" s="18" t="n"/>
      <c r="N19" s="17" t="n"/>
      <c r="O19" s="19" t="n"/>
      <c r="P19" s="21" t="n"/>
      <c r="Q19" s="21" t="n"/>
      <c r="R19" s="21" t="n"/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Производственная практика</t>
        </is>
      </c>
      <c r="B20" s="25" t="inlineStr">
        <is>
          <t>23/МС-291в</t>
        </is>
      </c>
      <c r="C20" s="11" t="n">
        <v>12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12</v>
      </c>
      <c r="L20" s="17" t="n"/>
      <c r="M20" s="18" t="n"/>
      <c r="N20" s="17" t="n">
        <v>144</v>
      </c>
      <c r="O20" s="19" t="n"/>
      <c r="P20" s="21" t="n"/>
      <c r="Q20" s="21" t="n"/>
      <c r="R20" s="21" t="n"/>
      <c r="S20" s="21" t="n"/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Производственная практика</t>
        </is>
      </c>
      <c r="B21" s="25" t="inlineStr">
        <is>
          <t>23/МС-291в</t>
        </is>
      </c>
      <c r="C21" s="11" t="n">
        <v>10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10</v>
      </c>
      <c r="L21" s="17" t="n"/>
      <c r="M21" s="18" t="n"/>
      <c r="N21" s="17" t="n">
        <v>180</v>
      </c>
      <c r="O21" s="19" t="n"/>
      <c r="P21" s="21" t="n"/>
      <c r="Q21" s="21" t="n"/>
      <c r="R21" s="21" t="n"/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Производственная практика</t>
        </is>
      </c>
      <c r="B22" s="10" t="inlineStr">
        <is>
          <t>23/МС-291в</t>
        </is>
      </c>
      <c r="C22" s="11" t="n">
        <v>12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12</v>
      </c>
      <c r="L22" s="17" t="n"/>
      <c r="M22" s="18" t="n"/>
      <c r="N22" s="17" t="n">
        <v>174</v>
      </c>
      <c r="O22" s="19" t="n"/>
      <c r="P22" s="21" t="n"/>
      <c r="Q22" s="21" t="n"/>
      <c r="R22" s="21" t="n"/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Технология обработки листового металла на оборудовании с ЧПУ</t>
        </is>
      </c>
      <c r="B23" s="10" t="inlineStr">
        <is>
          <t>22/МС-391в</t>
        </is>
      </c>
      <c r="C23" s="11" t="n">
        <v>96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96</v>
      </c>
      <c r="L23" s="17" t="n">
        <v>86</v>
      </c>
      <c r="M23" s="18" t="n"/>
      <c r="N23" s="17" t="n"/>
      <c r="O23" s="19" t="n"/>
      <c r="P23" s="21" t="n">
        <v>8</v>
      </c>
      <c r="Q23" s="21" t="n">
        <v>16</v>
      </c>
      <c r="R23" s="21" t="n">
        <v>22</v>
      </c>
      <c r="S23" s="21" t="n">
        <v>20</v>
      </c>
      <c r="T23" s="18">
        <f>SUM(P23:S23)</f>
        <v/>
      </c>
      <c r="U23" s="10" t="n">
        <v>30</v>
      </c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Технология ремонта и технического обслуживания узлов и механизмов оборудования, агрегатов и машин</t>
        </is>
      </c>
      <c r="B24" s="10" t="inlineStr">
        <is>
          <t>22/МС-391в</t>
        </is>
      </c>
      <c r="C24" s="11" t="n">
        <v>26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26</v>
      </c>
      <c r="L24" s="17" t="n">
        <v>14</v>
      </c>
      <c r="M24" s="18" t="n"/>
      <c r="N24" s="17" t="n"/>
      <c r="O24" s="19" t="n"/>
      <c r="P24" s="21" t="n"/>
      <c r="Q24" s="21" t="n"/>
      <c r="R24" s="21" t="n"/>
      <c r="S24" s="21" t="n"/>
      <c r="T24" s="18">
        <f>SUM(P24:S24)</f>
        <v/>
      </c>
      <c r="U24" s="10" t="n">
        <v>26</v>
      </c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квалификационный экзамен</t>
        </is>
      </c>
      <c r="B25" s="10" t="inlineStr">
        <is>
          <t>22/МС-391в</t>
        </is>
      </c>
      <c r="C25" s="11" t="n">
        <v>6.27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6.27</v>
      </c>
      <c r="L25" s="17" t="n"/>
      <c r="M25" s="18" t="n"/>
      <c r="N25" s="17" t="n"/>
      <c r="O25" s="19" t="n"/>
      <c r="P25" s="21" t="n"/>
      <c r="Q25" s="21" t="n"/>
      <c r="R25" s="21" t="n"/>
      <c r="S25" s="21" t="n"/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Учебная практика (предприятие)</t>
        </is>
      </c>
      <c r="B26" s="10" t="inlineStr">
        <is>
          <t>22/МС-391в</t>
        </is>
      </c>
      <c r="C26" s="11" t="n">
        <v>16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16</v>
      </c>
      <c r="L26" s="17" t="n"/>
      <c r="M26" s="18" t="n"/>
      <c r="N26" s="17" t="n">
        <v>144</v>
      </c>
      <c r="O26" s="19" t="n"/>
      <c r="P26" s="21" t="n"/>
      <c r="Q26" s="21" t="n"/>
      <c r="R26" s="21" t="n"/>
      <c r="S26" s="21" t="n"/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Производственная практика</t>
        </is>
      </c>
      <c r="B27" s="10" t="inlineStr">
        <is>
          <t>22/МС-391в</t>
        </is>
      </c>
      <c r="C27" s="11" t="n">
        <v>12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12</v>
      </c>
      <c r="L27" s="17" t="n"/>
      <c r="M27" s="18" t="n"/>
      <c r="N27" s="17" t="n">
        <v>144</v>
      </c>
      <c r="O27" s="19" t="n"/>
      <c r="P27" s="21" t="n"/>
      <c r="Q27" s="21" t="n"/>
      <c r="R27" s="21" t="n"/>
      <c r="S27" s="21" t="n"/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Производственная практика</t>
        </is>
      </c>
      <c r="B28" s="10" t="inlineStr">
        <is>
          <t>22/МС-391в</t>
        </is>
      </c>
      <c r="C28" s="11" t="n">
        <v>12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12</v>
      </c>
      <c r="L28" s="17" t="n"/>
      <c r="M28" s="18" t="n"/>
      <c r="N28" s="17" t="n">
        <v>216</v>
      </c>
      <c r="O28" s="19" t="n"/>
      <c r="P28" s="21" t="n"/>
      <c r="Q28" s="21" t="n"/>
      <c r="R28" s="21" t="n"/>
      <c r="S28" s="21" t="n"/>
      <c r="T28" s="18">
        <f>SUM(P28:S28)</f>
        <v/>
      </c>
      <c r="U28" s="10" t="n"/>
      <c r="V28" s="10" t="n"/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Производственная практика</t>
        </is>
      </c>
      <c r="B29" s="10" t="inlineStr">
        <is>
          <t>22/МС-391в</t>
        </is>
      </c>
      <c r="C29" s="11" t="n">
        <v>16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16</v>
      </c>
      <c r="L29" s="17" t="n"/>
      <c r="M29" s="18" t="n"/>
      <c r="N29" s="17" t="n">
        <v>210</v>
      </c>
      <c r="O29" s="19" t="n"/>
      <c r="P29" s="21" t="n"/>
      <c r="Q29" s="21" t="n"/>
      <c r="R29" s="21" t="n"/>
      <c r="S29" s="21" t="n"/>
      <c r="T29" s="18">
        <f>SUM(P29:S29)</f>
        <v/>
      </c>
      <c r="U29" s="10" t="n"/>
      <c r="V29" s="10" t="n"/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квалификационный экзамен</t>
        </is>
      </c>
      <c r="B30" s="10" t="inlineStr">
        <is>
          <t>23/С-291в</t>
        </is>
      </c>
      <c r="C30" s="11" t="n">
        <v>5.61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5.61</v>
      </c>
      <c r="L30" s="17" t="n"/>
      <c r="M30" s="18" t="n"/>
      <c r="N30" s="17" t="n"/>
      <c r="O30" s="19" t="n"/>
      <c r="P30" s="21" t="n"/>
      <c r="Q30" s="21" t="n"/>
      <c r="R30" s="21" t="n"/>
      <c r="S30" s="21" t="n"/>
      <c r="T30" s="18">
        <f>SUM(P30:S30)</f>
        <v/>
      </c>
      <c r="U30" s="10" t="n"/>
      <c r="V30" s="10" t="n"/>
      <c r="W30" s="10" t="n"/>
      <c r="X30" s="10" t="n"/>
      <c r="Y30" s="10" t="n"/>
      <c r="Z30" s="10" t="n"/>
      <c r="AA30" s="18">
        <f>SUM(U30:Z30)</f>
        <v/>
      </c>
      <c r="AB30" s="12">
        <f>T30+AA30</f>
        <v/>
      </c>
    </row>
    <row r="31">
      <c r="A31" s="9" t="inlineStr">
        <is>
          <t>квалификационный экзамен</t>
        </is>
      </c>
      <c r="B31" s="10" t="inlineStr">
        <is>
          <t>22/С-391в</t>
        </is>
      </c>
      <c r="C31" s="11" t="n">
        <v>4.95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4.95</v>
      </c>
      <c r="L31" s="17" t="n"/>
      <c r="M31" s="18" t="n"/>
      <c r="N31" s="17" t="n"/>
      <c r="O31" s="19" t="n"/>
      <c r="P31" s="21" t="n"/>
      <c r="Q31" s="21" t="n"/>
      <c r="R31" s="21" t="n"/>
      <c r="S31" s="21" t="n"/>
      <c r="T31" s="18">
        <f>SUM(P31:S31)</f>
        <v/>
      </c>
      <c r="U31" s="10" t="n"/>
      <c r="V31" s="10" t="n"/>
      <c r="W31" s="10" t="n"/>
      <c r="X31" s="10" t="n"/>
      <c r="Y31" s="10" t="n"/>
      <c r="Z31" s="10" t="n"/>
      <c r="AA31" s="18">
        <f>SUM(U31:Z31)</f>
        <v/>
      </c>
      <c r="AB31" s="12">
        <f>T31+AA31</f>
        <v/>
      </c>
    </row>
    <row r="32">
      <c r="A32" s="28" t="inlineStr">
        <is>
          <t xml:space="preserve">Итого </t>
        </is>
      </c>
      <c r="B32" s="29" t="inlineStr">
        <is>
          <t>внебюджет</t>
        </is>
      </c>
      <c r="C32" s="30" t="n">
        <v>0</v>
      </c>
      <c r="D32" s="39" t="n"/>
      <c r="E32" s="39" t="n"/>
      <c r="F32" s="39" t="n"/>
      <c r="G32" s="39" t="n"/>
      <c r="H32" s="39" t="n"/>
      <c r="I32" s="39" t="n"/>
      <c r="J32" s="39" t="n"/>
      <c r="K32" s="30" t="n">
        <v>0</v>
      </c>
      <c r="L32" s="32" t="n"/>
      <c r="M32" s="33" t="n"/>
      <c r="N32" s="33" t="n"/>
      <c r="O32" s="34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  <c r="AA32" s="40" t="n"/>
      <c r="AB32" s="30" t="n">
        <v>0</v>
      </c>
    </row>
    <row r="33">
      <c r="A33" s="28" t="inlineStr">
        <is>
          <t xml:space="preserve">Итого </t>
        </is>
      </c>
      <c r="B33" s="29" t="inlineStr">
        <is>
          <t>бюджет</t>
        </is>
      </c>
      <c r="C33" s="37" t="n">
        <v>744.37</v>
      </c>
      <c r="D33" s="39" t="n"/>
      <c r="E33" s="39" t="n"/>
      <c r="F33" s="39" t="n"/>
      <c r="G33" s="39" t="n"/>
      <c r="H33" s="39" t="n"/>
      <c r="I33" s="39" t="n"/>
      <c r="J33" s="39" t="n"/>
      <c r="K33" s="37" t="n">
        <v>744.37</v>
      </c>
      <c r="L33" s="32" t="n"/>
      <c r="M33" s="33" t="n"/>
      <c r="N33" s="33" t="n"/>
      <c r="O33" s="34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  <c r="AA33" s="39" t="n"/>
      <c r="AB33" s="37" t="n">
        <v>744.37</v>
      </c>
    </row>
    <row r="34">
      <c r="A34" s="39" t="inlineStr">
        <is>
          <t>ВСЕГО</t>
        </is>
      </c>
      <c r="B34" s="39" t="n"/>
      <c r="C34" s="40">
        <f>SUM(C8:C31)</f>
        <v/>
      </c>
      <c r="D34" s="40">
        <f>SUM(D8:D31)</f>
        <v/>
      </c>
      <c r="E34" s="40">
        <f>SUM(E8:E31)</f>
        <v/>
      </c>
      <c r="F34" s="40">
        <f>SUM(F8:F31)</f>
        <v/>
      </c>
      <c r="G34" s="40">
        <f>SUM(G8:G31)</f>
        <v/>
      </c>
      <c r="H34" s="40">
        <f>SUM(H8:H31)</f>
        <v/>
      </c>
      <c r="I34" s="40">
        <f>SUM(I8:I31)</f>
        <v/>
      </c>
      <c r="J34" s="40">
        <f>SUM(J8:J31)</f>
        <v/>
      </c>
      <c r="K34" s="40">
        <f>SUM(K8:K31)</f>
        <v/>
      </c>
      <c r="L34" s="40">
        <f>SUM(L8:L31)</f>
        <v/>
      </c>
      <c r="M34" s="40">
        <f>SUM(M8:M31)</f>
        <v/>
      </c>
      <c r="N34" s="40">
        <f>SUM(N8:N31)</f>
        <v/>
      </c>
      <c r="O34" s="40">
        <f>SUM(O8:O31)</f>
        <v/>
      </c>
      <c r="P34" s="40">
        <f>SUM(P8:P31)</f>
        <v/>
      </c>
      <c r="Q34" s="40">
        <f>SUM(Q8:Q31)</f>
        <v/>
      </c>
      <c r="R34" s="40">
        <f>SUM(R8:R31)</f>
        <v/>
      </c>
      <c r="S34" s="40">
        <f>SUM(S8:S31)</f>
        <v/>
      </c>
      <c r="T34" s="40">
        <f>SUM(T8:T31)</f>
        <v/>
      </c>
      <c r="U34" s="40">
        <f>SUM(U8:U31)</f>
        <v/>
      </c>
      <c r="V34" s="40">
        <f>SUM(V8:V31)</f>
        <v/>
      </c>
      <c r="W34" s="40">
        <f>SUM(W8:W31)</f>
        <v/>
      </c>
      <c r="X34" s="40">
        <f>SUM(X8:X31)</f>
        <v/>
      </c>
      <c r="Y34" s="40">
        <f>SUM(Y8:Y31)</f>
        <v/>
      </c>
      <c r="Z34" s="40">
        <f>SUM(Z8:Z31)</f>
        <v/>
      </c>
      <c r="AA34" s="40">
        <f>SUM(AA8:AA31)</f>
        <v/>
      </c>
      <c r="AB34" s="40">
        <f>SUM(AB8:AB31)</f>
        <v/>
      </c>
    </row>
    <row r="35">
      <c r="A35" s="53" t="n"/>
      <c r="B35" s="53" t="n"/>
      <c r="C35" s="53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53" t="n"/>
      <c r="P35" s="53" t="n"/>
      <c r="Q35" s="53" t="n"/>
      <c r="R35" s="53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</row>
    <row r="36">
      <c r="A36" s="42" t="inlineStr">
        <is>
          <t>Тарифная ставка _______________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42" t="inlineStr">
        <is>
          <t>За проверку тетрадей _______________</t>
        </is>
      </c>
      <c r="L36" s="3" t="n"/>
      <c r="M36" s="3" t="n"/>
      <c r="N36" s="3" t="n"/>
      <c r="O36" s="3" t="n"/>
      <c r="P36" s="3" t="n"/>
      <c r="Q36" s="3" t="n"/>
      <c r="R36" s="3" t="n"/>
      <c r="S36" s="42" t="inlineStr">
        <is>
          <t>Не выполнено часов ______________</t>
        </is>
      </c>
      <c r="T36" s="3" t="n"/>
      <c r="U36" s="3" t="n"/>
      <c r="V36" s="43" t="n"/>
      <c r="W36" s="3" t="n"/>
      <c r="X36" s="3" t="n"/>
      <c r="Y36" s="3" t="n"/>
      <c r="Z36" s="3" t="n"/>
      <c r="AA36" s="3" t="n"/>
      <c r="AB36" s="3" t="n"/>
    </row>
    <row r="37">
      <c r="A37" s="42" t="inlineStr">
        <is>
          <t>Стоимость часа _________________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42" t="inlineStr">
        <is>
          <t>За классное руководство ____________</t>
        </is>
      </c>
      <c r="L37" s="3" t="n"/>
      <c r="M37" s="3" t="n"/>
      <c r="N37" s="3" t="n"/>
      <c r="O37" s="3" t="n"/>
      <c r="P37" s="3" t="n"/>
      <c r="Q37" s="3" t="n"/>
      <c r="R37" s="3" t="n"/>
      <c r="S37" s="42" t="inlineStr">
        <is>
          <t>Дано сверх плана _________________</t>
        </is>
      </c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</row>
    <row r="38">
      <c r="A38" s="42" t="inlineStr">
        <is>
          <t>Оклад в месяц __________________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42" t="inlineStr">
        <is>
          <t>За заведование кабинетом ___________</t>
        </is>
      </c>
      <c r="L38" s="3" t="n"/>
      <c r="M38" s="3" t="n"/>
      <c r="N38" s="3" t="n"/>
      <c r="O38" s="3" t="n"/>
      <c r="P38" s="3" t="n"/>
      <c r="Q38" s="3" t="n"/>
      <c r="R38" s="3" t="n"/>
      <c r="S38" s="42" t="inlineStr">
        <is>
          <t>Итого зарплата в месяц ____________</t>
        </is>
      </c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</row>
    <row r="39">
      <c r="A39" s="3" t="n"/>
      <c r="B39" s="3" t="n"/>
      <c r="C39" s="42" t="inlineStr">
        <is>
          <t>За руководство ПК _________________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Q39" s="3" t="n"/>
      <c r="R39" s="3" t="n"/>
      <c r="S39" s="42" t="inlineStr">
        <is>
          <t>Зарплата за год ___________________ в т.ч. за пед.часы</t>
        </is>
      </c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</row>
    <row r="40">
      <c r="A40" s="3" t="n"/>
      <c r="B40" s="3" t="n"/>
      <c r="C40" s="42" t="inlineStr">
        <is>
          <t>Зам. директора по УР ______________</t>
        </is>
      </c>
      <c r="E40" s="3" t="n"/>
      <c r="F40" s="3" t="n"/>
      <c r="G40" s="3" t="n"/>
      <c r="H40" s="3" t="n"/>
      <c r="I40" s="3" t="inlineStr">
        <is>
          <t>Е.В. Кшецкая</t>
        </is>
      </c>
      <c r="K40" s="3" t="n"/>
      <c r="L40" s="3" t="n"/>
      <c r="M40" s="3" t="n"/>
      <c r="N40" s="3" t="n"/>
      <c r="O40" s="3" t="n"/>
      <c r="Q40" s="3" t="n"/>
      <c r="R40" s="3" t="n"/>
      <c r="S40" s="3" t="inlineStr">
        <is>
          <t>Зав.учебной частью_____________________О.В. Подковыркина</t>
        </is>
      </c>
      <c r="T40" s="3" t="n"/>
      <c r="U40" s="3" t="n"/>
      <c r="V40" s="3" t="n"/>
      <c r="W40" s="3" t="n"/>
      <c r="X40" s="3" t="n"/>
      <c r="Y40" s="3" t="n"/>
      <c r="AA40" s="3" t="n"/>
      <c r="AB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Q41" s="3" t="n"/>
      <c r="R41" s="3" t="n"/>
      <c r="S41" s="42" t="inlineStr">
        <is>
          <t>С пед. нагрузкой ознакомлен преподаватель: _____________</t>
        </is>
      </c>
      <c r="T41" s="3" t="n"/>
      <c r="U41" s="3" t="n"/>
      <c r="V41" s="3" t="n"/>
      <c r="X41" s="3" t="n"/>
      <c r="Y41" s="3" t="n"/>
      <c r="AA41" s="3" t="n"/>
      <c r="AB4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Хайдаров, Епимахов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 (слесарная)</t>
        </is>
      </c>
      <c r="B8" s="10" t="inlineStr">
        <is>
          <t>23/ЭО-291</t>
        </is>
      </c>
      <c r="C8" s="11" t="n">
        <v>72</v>
      </c>
      <c r="D8" s="12" t="n"/>
      <c r="E8" s="13" t="n"/>
      <c r="F8" s="13" t="n"/>
      <c r="G8" s="14" t="n"/>
      <c r="H8" s="15" t="n"/>
      <c r="I8" s="16" t="n"/>
      <c r="J8" s="13" t="n"/>
      <c r="K8" s="11" t="n">
        <v>72</v>
      </c>
      <c r="L8" s="17" t="n"/>
      <c r="M8" s="18" t="n"/>
      <c r="N8" s="17" t="n">
        <v>72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72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72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72</v>
      </c>
    </row>
    <row r="24">
      <c r="A24" s="39" t="inlineStr">
        <is>
          <t>ВСЕГО</t>
        </is>
      </c>
      <c r="B24" s="39" t="n"/>
      <c r="C24" s="40">
        <f>SUM(C8:C8)</f>
        <v/>
      </c>
      <c r="D24" s="40">
        <f>SUM(D8:D8)</f>
        <v/>
      </c>
      <c r="E24" s="40">
        <f>SUM(E8:E8)</f>
        <v/>
      </c>
      <c r="F24" s="40">
        <f>SUM(F8:F8)</f>
        <v/>
      </c>
      <c r="G24" s="40">
        <f>SUM(G8:G8)</f>
        <v/>
      </c>
      <c r="H24" s="40">
        <f>SUM(H8:H8)</f>
        <v/>
      </c>
      <c r="I24" s="40">
        <f>SUM(I8:I8)</f>
        <v/>
      </c>
      <c r="J24" s="40">
        <f>SUM(J8:J8)</f>
        <v/>
      </c>
      <c r="K24" s="40">
        <f>SUM(K8:K8)</f>
        <v/>
      </c>
      <c r="L24" s="40">
        <f>SUM(L8:L8)</f>
        <v/>
      </c>
      <c r="M24" s="40">
        <f>SUM(M8:M8)</f>
        <v/>
      </c>
      <c r="N24" s="40">
        <f>SUM(N8:N8)</f>
        <v/>
      </c>
      <c r="O24" s="40">
        <f>SUM(O8:O8)</f>
        <v/>
      </c>
      <c r="P24" s="40">
        <f>SUM(P8:P8)</f>
        <v/>
      </c>
      <c r="Q24" s="40">
        <f>SUM(Q8:Q8)</f>
        <v/>
      </c>
      <c r="R24" s="40">
        <f>SUM(R8:R8)</f>
        <v/>
      </c>
      <c r="S24" s="40">
        <f>SUM(S8:S8)</f>
        <v/>
      </c>
      <c r="T24" s="40">
        <f>SUM(T8:T8)</f>
        <v/>
      </c>
      <c r="U24" s="40">
        <f>SUM(U8:U8)</f>
        <v/>
      </c>
      <c r="V24" s="40">
        <f>SUM(V8:V8)</f>
        <v/>
      </c>
      <c r="W24" s="40">
        <f>SUM(W8:W8)</f>
        <v/>
      </c>
      <c r="X24" s="40">
        <f>SUM(X8:X8)</f>
        <v/>
      </c>
      <c r="Y24" s="40">
        <f>SUM(Y8:Y8)</f>
        <v/>
      </c>
      <c r="Z24" s="40">
        <f>SUM(Z8:Z8)</f>
        <v/>
      </c>
      <c r="AA24" s="40">
        <f>SUM(AA8:AA8)</f>
        <v/>
      </c>
      <c r="AB24" s="40">
        <f>SUM(AB8:AB8)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Хайдаров, Ряпосов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</t>
        </is>
      </c>
      <c r="B8" s="10" t="inlineStr">
        <is>
          <t>23/п МПО-291</t>
        </is>
      </c>
      <c r="C8" s="11" t="n">
        <v>72</v>
      </c>
      <c r="D8" s="12" t="n"/>
      <c r="E8" s="13" t="n"/>
      <c r="F8" s="13" t="n"/>
      <c r="G8" s="14" t="n"/>
      <c r="H8" s="15" t="n"/>
      <c r="I8" s="16" t="n"/>
      <c r="J8" s="13" t="n"/>
      <c r="K8" s="11" t="n">
        <v>72</v>
      </c>
      <c r="L8" s="17" t="n"/>
      <c r="M8" s="18" t="n"/>
      <c r="N8" s="17" t="n">
        <v>72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Учебная практика</t>
        </is>
      </c>
      <c r="B9" s="10" t="inlineStr">
        <is>
          <t>21/МПО-491в</t>
        </is>
      </c>
      <c r="C9" s="11" t="n">
        <v>108</v>
      </c>
      <c r="D9" s="12" t="n"/>
      <c r="E9" s="13" t="n"/>
      <c r="F9" s="13" t="n"/>
      <c r="G9" s="14" t="n"/>
      <c r="H9" s="15" t="n"/>
      <c r="I9" s="16" t="n"/>
      <c r="J9" s="13" t="n"/>
      <c r="K9" s="11" t="n">
        <v>108</v>
      </c>
      <c r="L9" s="17" t="n">
        <v>108</v>
      </c>
      <c r="M9" s="18" t="n"/>
      <c r="N9" s="17" t="n"/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Учебная практика</t>
        </is>
      </c>
      <c r="B10" s="10" t="inlineStr">
        <is>
          <t>21/МПО-491в</t>
        </is>
      </c>
      <c r="C10" s="11" t="n">
        <v>72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72</v>
      </c>
      <c r="L10" s="17" t="n"/>
      <c r="M10" s="18" t="n"/>
      <c r="N10" s="17" t="n">
        <v>72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Учебная практика</t>
        </is>
      </c>
      <c r="B11" s="10" t="inlineStr">
        <is>
          <t>22/МС-391в</t>
        </is>
      </c>
      <c r="C11" s="11" t="n">
        <v>108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108</v>
      </c>
      <c r="L11" s="17" t="n">
        <v>108</v>
      </c>
      <c r="M11" s="18" t="n"/>
      <c r="N11" s="17" t="n"/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Учебная практика</t>
        </is>
      </c>
      <c r="B12" s="10" t="inlineStr">
        <is>
          <t>22/МС-391в</t>
        </is>
      </c>
      <c r="C12" s="11" t="n">
        <v>144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144</v>
      </c>
      <c r="L12" s="17" t="n">
        <v>72</v>
      </c>
      <c r="M12" s="18" t="n"/>
      <c r="N12" s="17" t="n">
        <v>72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Учебная практика</t>
        </is>
      </c>
      <c r="B13" s="10" t="inlineStr">
        <is>
          <t>22/МС-391в</t>
        </is>
      </c>
      <c r="C13" s="11" t="n">
        <v>36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36</v>
      </c>
      <c r="L13" s="17" t="n">
        <v>36</v>
      </c>
      <c r="M13" s="18" t="n"/>
      <c r="N13" s="17" t="n"/>
      <c r="O13" s="19" t="n"/>
      <c r="P13" s="21" t="n"/>
      <c r="Q13" s="21" t="n"/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540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540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540</v>
      </c>
    </row>
    <row r="24">
      <c r="A24" s="39" t="inlineStr">
        <is>
          <t>ВСЕГО</t>
        </is>
      </c>
      <c r="B24" s="39" t="n"/>
      <c r="C24" s="40">
        <f>SUM(C8:C13)</f>
        <v/>
      </c>
      <c r="D24" s="40">
        <f>SUM(D8:D13)</f>
        <v/>
      </c>
      <c r="E24" s="40">
        <f>SUM(E8:E13)</f>
        <v/>
      </c>
      <c r="F24" s="40">
        <f>SUM(F8:F13)</f>
        <v/>
      </c>
      <c r="G24" s="40">
        <f>SUM(G8:G13)</f>
        <v/>
      </c>
      <c r="H24" s="40">
        <f>SUM(H8:H13)</f>
        <v/>
      </c>
      <c r="I24" s="40">
        <f>SUM(I8:I13)</f>
        <v/>
      </c>
      <c r="J24" s="40">
        <f>SUM(J8:J13)</f>
        <v/>
      </c>
      <c r="K24" s="40">
        <f>SUM(K8:K13)</f>
        <v/>
      </c>
      <c r="L24" s="40">
        <f>SUM(L8:L13)</f>
        <v/>
      </c>
      <c r="M24" s="40">
        <f>SUM(M8:M13)</f>
        <v/>
      </c>
      <c r="N24" s="40">
        <f>SUM(N8:N13)</f>
        <v/>
      </c>
      <c r="O24" s="40">
        <f>SUM(O8:O13)</f>
        <v/>
      </c>
      <c r="P24" s="40">
        <f>SUM(P8:P13)</f>
        <v/>
      </c>
      <c r="Q24" s="40">
        <f>SUM(Q8:Q13)</f>
        <v/>
      </c>
      <c r="R24" s="40">
        <f>SUM(R8:R13)</f>
        <v/>
      </c>
      <c r="S24" s="40">
        <f>SUM(S8:S13)</f>
        <v/>
      </c>
      <c r="T24" s="40">
        <f>SUM(T8:T13)</f>
        <v/>
      </c>
      <c r="U24" s="40">
        <f>SUM(U8:U13)</f>
        <v/>
      </c>
      <c r="V24" s="40">
        <f>SUM(V8:V13)</f>
        <v/>
      </c>
      <c r="W24" s="40">
        <f>SUM(W8:W13)</f>
        <v/>
      </c>
      <c r="X24" s="40">
        <f>SUM(X8:X13)</f>
        <v/>
      </c>
      <c r="Y24" s="40">
        <f>SUM(Y8:Y13)</f>
        <v/>
      </c>
      <c r="Z24" s="40">
        <f>SUM(Z8:Z13)</f>
        <v/>
      </c>
      <c r="AA24" s="40">
        <f>SUM(AA8:AA13)</f>
        <v/>
      </c>
      <c r="AB24" s="40">
        <f>SUM(AB8:AB13)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Хайруллина Гульфия Рафисовна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Технология машиностроения</t>
        </is>
      </c>
      <c r="B8" s="10" t="inlineStr">
        <is>
          <t>22/РМ-391</t>
        </is>
      </c>
      <c r="C8" s="11" t="n">
        <v>4</v>
      </c>
      <c r="D8" s="12" t="n"/>
      <c r="E8" s="13" t="n"/>
      <c r="F8" s="13" t="n"/>
      <c r="G8" s="14" t="n"/>
      <c r="H8" s="15" t="n"/>
      <c r="I8" s="16" t="n"/>
      <c r="J8" s="13" t="n"/>
      <c r="K8" s="11" t="n">
        <v>4</v>
      </c>
      <c r="L8" s="17" t="n">
        <v>4</v>
      </c>
      <c r="M8" s="18" t="n"/>
      <c r="N8" s="17" t="n"/>
      <c r="O8" s="19" t="n"/>
      <c r="P8" s="21" t="n">
        <v>4</v>
      </c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Технология машиностроения</t>
        </is>
      </c>
      <c r="B9" s="10" t="inlineStr">
        <is>
          <t>22/РМ-391</t>
        </is>
      </c>
      <c r="C9" s="11" t="n">
        <v>52</v>
      </c>
      <c r="D9" s="12" t="n"/>
      <c r="E9" s="13" t="n"/>
      <c r="F9" s="13" t="n"/>
      <c r="G9" s="14" t="n"/>
      <c r="H9" s="15" t="n"/>
      <c r="I9" s="16" t="n"/>
      <c r="J9" s="13" t="n"/>
      <c r="K9" s="11" t="n">
        <v>52</v>
      </c>
      <c r="L9" s="17" t="n">
        <v>41</v>
      </c>
      <c r="M9" s="18" t="n"/>
      <c r="N9" s="17" t="n"/>
      <c r="O9" s="19" t="n"/>
      <c r="P9" s="21" t="n">
        <v>12</v>
      </c>
      <c r="Q9" s="21" t="n">
        <v>18</v>
      </c>
      <c r="R9" s="21" t="n">
        <v>22</v>
      </c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Проектирование инструмента</t>
        </is>
      </c>
      <c r="B10" s="10" t="inlineStr">
        <is>
          <t>22/РМ-391</t>
        </is>
      </c>
      <c r="C10" s="11" t="n">
        <v>54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54</v>
      </c>
      <c r="L10" s="17" t="n"/>
      <c r="M10" s="18" t="n"/>
      <c r="N10" s="17" t="n">
        <v>54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10</v>
      </c>
      <c r="V10" s="10" t="n">
        <v>10</v>
      </c>
      <c r="W10" s="10" t="n">
        <v>14</v>
      </c>
      <c r="X10" s="10" t="n">
        <v>8</v>
      </c>
      <c r="Y10" s="10" t="n">
        <v>12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Проектирование технологических процессов</t>
        </is>
      </c>
      <c r="B11" s="10" t="inlineStr">
        <is>
          <t>22/РМ-391</t>
        </is>
      </c>
      <c r="C11" s="11" t="n">
        <v>74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74</v>
      </c>
      <c r="L11" s="17" t="n"/>
      <c r="M11" s="18" t="n"/>
      <c r="N11" s="17" t="n">
        <v>74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>
        <v>6</v>
      </c>
      <c r="V11" s="10" t="n">
        <v>8</v>
      </c>
      <c r="W11" s="10" t="n">
        <v>30</v>
      </c>
      <c r="X11" s="10" t="n">
        <v>6</v>
      </c>
      <c r="Y11" s="10" t="n">
        <v>24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Реализация технологических процессов изготовления деталей</t>
        </is>
      </c>
      <c r="B12" s="10" t="inlineStr">
        <is>
          <t>22/РМ-391</t>
        </is>
      </c>
      <c r="C12" s="11" t="n">
        <v>52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52</v>
      </c>
      <c r="L12" s="17" t="n"/>
      <c r="M12" s="18" t="n"/>
      <c r="N12" s="17" t="n">
        <v>52</v>
      </c>
      <c r="O12" s="19" t="n"/>
      <c r="P12" s="21" t="n"/>
      <c r="Q12" s="21" t="n"/>
      <c r="R12" s="21" t="n"/>
      <c r="S12" s="21" t="n">
        <v>30</v>
      </c>
      <c r="T12" s="18">
        <f>SUM(P12:S12)</f>
        <v/>
      </c>
      <c r="U12" s="10" t="n">
        <v>8</v>
      </c>
      <c r="V12" s="10" t="n">
        <v>12</v>
      </c>
      <c r="W12" s="10" t="n">
        <v>2</v>
      </c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Технология изготовления деталей на металлорежущих станках различного вида и типа</t>
        </is>
      </c>
      <c r="B13" s="10" t="inlineStr">
        <is>
          <t>22/РМ-391</t>
        </is>
      </c>
      <c r="C13" s="11" t="n">
        <v>4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4</v>
      </c>
      <c r="L13" s="17" t="n">
        <v>4</v>
      </c>
      <c r="M13" s="18" t="n"/>
      <c r="N13" s="17" t="n"/>
      <c r="O13" s="19" t="n"/>
      <c r="P13" s="21" t="n">
        <v>4</v>
      </c>
      <c r="Q13" s="21" t="n"/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Технология изготовления деталей на металлорежущих станках различного вида и типа</t>
        </is>
      </c>
      <c r="B14" s="10" t="inlineStr">
        <is>
          <t>22/РМ-391</t>
        </is>
      </c>
      <c r="C14" s="11" t="n">
        <v>65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65</v>
      </c>
      <c r="L14" s="17" t="n">
        <v>65</v>
      </c>
      <c r="M14" s="18" t="n"/>
      <c r="N14" s="17" t="n"/>
      <c r="O14" s="19" t="n"/>
      <c r="P14" s="21" t="n">
        <v>24</v>
      </c>
      <c r="Q14" s="21" t="n">
        <v>30</v>
      </c>
      <c r="R14" s="21" t="n">
        <v>11</v>
      </c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Проектирование технологических процессов</t>
        </is>
      </c>
      <c r="B15" s="10" t="inlineStr">
        <is>
          <t>21/РМ-491в</t>
        </is>
      </c>
      <c r="C15" s="11" t="n">
        <v>4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4</v>
      </c>
      <c r="L15" s="17" t="n">
        <v>4</v>
      </c>
      <c r="M15" s="18" t="n"/>
      <c r="N15" s="17" t="n"/>
      <c r="O15" s="19" t="n"/>
      <c r="P15" s="21" t="n">
        <v>4</v>
      </c>
      <c r="Q15" s="21" t="n"/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Проектирование технологических процессов</t>
        </is>
      </c>
      <c r="B16" s="10" t="inlineStr">
        <is>
          <t>21/РМ-491в</t>
        </is>
      </c>
      <c r="C16" s="11" t="n">
        <v>86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86</v>
      </c>
      <c r="L16" s="17" t="n">
        <v>76</v>
      </c>
      <c r="M16" s="18" t="n"/>
      <c r="N16" s="17" t="n"/>
      <c r="O16" s="19" t="n"/>
      <c r="P16" s="21" t="n">
        <v>26</v>
      </c>
      <c r="Q16" s="21" t="n">
        <v>30</v>
      </c>
      <c r="R16" s="21" t="n">
        <v>30</v>
      </c>
      <c r="S16" s="21" t="n">
        <v>0</v>
      </c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Проектирование технологических процессов (ПРИЕМ КУРСОВОГО ПРОЕКТА)</t>
        </is>
      </c>
      <c r="B17" s="10" t="inlineStr">
        <is>
          <t>21/РМ-491в</t>
        </is>
      </c>
      <c r="C17" s="11" t="n">
        <v>15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15</v>
      </c>
      <c r="L17" s="17" t="n">
        <v>19</v>
      </c>
      <c r="M17" s="18" t="n"/>
      <c r="N17" s="17" t="n"/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Система автоматизированного проектирования и программирования в машиностроении</t>
        </is>
      </c>
      <c r="B18" s="10" t="inlineStr">
        <is>
          <t>21/РМ-491в</t>
        </is>
      </c>
      <c r="C18" s="11" t="n">
        <v>12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12</v>
      </c>
      <c r="L18" s="17" t="n">
        <v>10</v>
      </c>
      <c r="M18" s="18" t="n"/>
      <c r="N18" s="17" t="n"/>
      <c r="O18" s="19" t="n"/>
      <c r="P18" s="21" t="n"/>
      <c r="Q18" s="21" t="n">
        <v>2</v>
      </c>
      <c r="R18" s="21" t="n">
        <v>10</v>
      </c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Реализация технологических процессов изготовления деталей</t>
        </is>
      </c>
      <c r="B19" s="10" t="inlineStr">
        <is>
          <t>21/РМ-491в</t>
        </is>
      </c>
      <c r="C19" s="11" t="n">
        <v>4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4</v>
      </c>
      <c r="L19" s="17" t="n">
        <v>4</v>
      </c>
      <c r="M19" s="18" t="n"/>
      <c r="N19" s="17" t="n"/>
      <c r="O19" s="19" t="n"/>
      <c r="P19" s="21" t="n">
        <v>4</v>
      </c>
      <c r="Q19" s="21" t="n"/>
      <c r="R19" s="21" t="n"/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Реализация технологических процессов изготовления деталей</t>
        </is>
      </c>
      <c r="B20" s="25" t="inlineStr">
        <is>
          <t>21/РМ-491в</t>
        </is>
      </c>
      <c r="C20" s="11" t="n">
        <v>56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56</v>
      </c>
      <c r="L20" s="17" t="n">
        <v>56</v>
      </c>
      <c r="M20" s="18" t="n"/>
      <c r="N20" s="17" t="n"/>
      <c r="O20" s="19" t="n"/>
      <c r="P20" s="21" t="n">
        <v>16</v>
      </c>
      <c r="Q20" s="21" t="n">
        <v>28</v>
      </c>
      <c r="R20" s="21" t="n">
        <v>12</v>
      </c>
      <c r="S20" s="21" t="n"/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Контроль соответствия качества деталей требованиям технической документации</t>
        </is>
      </c>
      <c r="B21" s="25" t="inlineStr">
        <is>
          <t>21/РМ-491в</t>
        </is>
      </c>
      <c r="C21" s="11" t="n">
        <v>4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4</v>
      </c>
      <c r="L21" s="17" t="n">
        <v>4</v>
      </c>
      <c r="M21" s="18" t="n"/>
      <c r="N21" s="17" t="n"/>
      <c r="O21" s="19" t="n"/>
      <c r="P21" s="21" t="n"/>
      <c r="Q21" s="21" t="n"/>
      <c r="R21" s="21" t="n"/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Контроль соответствия качества деталей требованиям технической документации</t>
        </is>
      </c>
      <c r="B22" s="10" t="inlineStr">
        <is>
          <t>21/РМ-491в</t>
        </is>
      </c>
      <c r="C22" s="11" t="n">
        <v>32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32</v>
      </c>
      <c r="L22" s="17" t="n">
        <v>32</v>
      </c>
      <c r="M22" s="18" t="n"/>
      <c r="N22" s="17" t="n"/>
      <c r="O22" s="19" t="n"/>
      <c r="P22" s="21" t="n">
        <v>10</v>
      </c>
      <c r="Q22" s="21" t="n">
        <v>8</v>
      </c>
      <c r="R22" s="21" t="n">
        <v>10</v>
      </c>
      <c r="S22" s="21" t="n">
        <v>4</v>
      </c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Экзамен (квалификационный)</t>
        </is>
      </c>
      <c r="B23" s="10" t="inlineStr">
        <is>
          <t>21/РМ-491в</t>
        </is>
      </c>
      <c r="C23" s="11" t="n">
        <v>5.94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5.94</v>
      </c>
      <c r="L23" s="17" t="n"/>
      <c r="M23" s="18" t="n"/>
      <c r="N23" s="17" t="n"/>
      <c r="O23" s="19" t="n"/>
      <c r="P23" s="21" t="n"/>
      <c r="Q23" s="21" t="n"/>
      <c r="R23" s="21" t="n"/>
      <c r="S23" s="21" t="n"/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ПРОИЗВОДСТВЕННАЯ ПРАКТИКА (ПРЕДДИПЛОМНАЯ)</t>
        </is>
      </c>
      <c r="B24" s="10" t="inlineStr">
        <is>
          <t>21/РМ-491в</t>
        </is>
      </c>
      <c r="C24" s="11" t="n">
        <v>72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72</v>
      </c>
      <c r="L24" s="17" t="n"/>
      <c r="M24" s="18" t="n"/>
      <c r="N24" s="17" t="n">
        <v>144</v>
      </c>
      <c r="O24" s="19" t="n"/>
      <c r="P24" s="21" t="n"/>
      <c r="Q24" s="21" t="n"/>
      <c r="R24" s="21" t="n"/>
      <c r="S24" s="21" t="n"/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Подготовка выпускной квалификационной работы</t>
        </is>
      </c>
      <c r="B25" s="10" t="inlineStr">
        <is>
          <t>21/РМ-491в</t>
        </is>
      </c>
      <c r="C25" s="11" t="n">
        <v>144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144</v>
      </c>
      <c r="L25" s="17" t="n"/>
      <c r="M25" s="18" t="n"/>
      <c r="N25" s="17" t="n">
        <v>144</v>
      </c>
      <c r="O25" s="19" t="n"/>
      <c r="P25" s="21" t="n"/>
      <c r="Q25" s="21" t="n"/>
      <c r="R25" s="21" t="n"/>
      <c r="S25" s="21" t="n"/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9" t="inlineStr">
        <is>
          <t>Защита выпускной квалификационной работы</t>
        </is>
      </c>
      <c r="B26" s="10" t="inlineStr">
        <is>
          <t>21/РМ-491в</t>
        </is>
      </c>
      <c r="C26" s="11" t="n">
        <v>9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9</v>
      </c>
      <c r="L26" s="17" t="n"/>
      <c r="M26" s="18" t="n"/>
      <c r="N26" s="17" t="n">
        <v>72</v>
      </c>
      <c r="O26" s="19" t="n"/>
      <c r="P26" s="21" t="n"/>
      <c r="Q26" s="21" t="n"/>
      <c r="R26" s="21" t="n"/>
      <c r="S26" s="21" t="n"/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Проектирование технологических процессов</t>
        </is>
      </c>
      <c r="B27" s="10" t="inlineStr">
        <is>
          <t>21/РМ-492в</t>
        </is>
      </c>
      <c r="C27" s="11" t="n">
        <v>4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4</v>
      </c>
      <c r="L27" s="17" t="n">
        <v>4</v>
      </c>
      <c r="M27" s="18" t="n"/>
      <c r="N27" s="17" t="n"/>
      <c r="O27" s="19" t="n"/>
      <c r="P27" s="21" t="n">
        <v>4</v>
      </c>
      <c r="Q27" s="21" t="n"/>
      <c r="R27" s="21" t="n"/>
      <c r="S27" s="21" t="n"/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Проектирование технологических процессов</t>
        </is>
      </c>
      <c r="B28" s="10" t="inlineStr">
        <is>
          <t>21/РМ-492в</t>
        </is>
      </c>
      <c r="C28" s="11" t="n">
        <v>85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85</v>
      </c>
      <c r="L28" s="17" t="n">
        <v>76</v>
      </c>
      <c r="M28" s="18" t="n"/>
      <c r="N28" s="17" t="n"/>
      <c r="O28" s="19" t="n"/>
      <c r="P28" s="21" t="n">
        <v>24</v>
      </c>
      <c r="Q28" s="21" t="n">
        <v>22</v>
      </c>
      <c r="R28" s="21" t="n">
        <v>30</v>
      </c>
      <c r="S28" s="21" t="n">
        <v>0</v>
      </c>
      <c r="T28" s="18">
        <f>SUM(P28:S28)</f>
        <v/>
      </c>
      <c r="U28" s="10" t="n"/>
      <c r="V28" s="10" t="n"/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Проектирование технологических процессов (ПРИЕМ КУРСОВОГО ПРОЕКТА)</t>
        </is>
      </c>
      <c r="B29" s="10" t="inlineStr">
        <is>
          <t>21/РМ-492в</t>
        </is>
      </c>
      <c r="C29" s="11" t="n">
        <v>11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11</v>
      </c>
      <c r="L29" s="17" t="n">
        <v>15</v>
      </c>
      <c r="M29" s="18" t="n"/>
      <c r="N29" s="17" t="n"/>
      <c r="O29" s="19" t="n"/>
      <c r="P29" s="21" t="n"/>
      <c r="Q29" s="21" t="n"/>
      <c r="R29" s="21" t="n"/>
      <c r="S29" s="21" t="n"/>
      <c r="T29" s="18">
        <f>SUM(P29:S29)</f>
        <v/>
      </c>
      <c r="U29" s="10" t="n"/>
      <c r="V29" s="10" t="n"/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Система автоматизированного проектирования и программирования в машиностроении</t>
        </is>
      </c>
      <c r="B30" s="10" t="inlineStr">
        <is>
          <t>21/РМ-492в</t>
        </is>
      </c>
      <c r="C30" s="11" t="n">
        <v>20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20</v>
      </c>
      <c r="L30" s="17" t="n">
        <v>18</v>
      </c>
      <c r="M30" s="18" t="n"/>
      <c r="N30" s="17" t="n"/>
      <c r="O30" s="19" t="n"/>
      <c r="P30" s="21" t="n"/>
      <c r="Q30" s="21" t="n"/>
      <c r="R30" s="21" t="n">
        <v>8</v>
      </c>
      <c r="S30" s="21" t="n">
        <v>12</v>
      </c>
      <c r="T30" s="18">
        <f>SUM(P30:S30)</f>
        <v/>
      </c>
      <c r="U30" s="10" t="n"/>
      <c r="V30" s="10" t="n"/>
      <c r="W30" s="10" t="n"/>
      <c r="X30" s="10" t="n"/>
      <c r="Y30" s="10" t="n"/>
      <c r="Z30" s="10" t="n"/>
      <c r="AA30" s="18">
        <f>SUM(U30:Z30)</f>
        <v/>
      </c>
      <c r="AB30" s="12">
        <f>T30+AA30</f>
        <v/>
      </c>
    </row>
    <row r="31">
      <c r="A31" s="9" t="inlineStr">
        <is>
          <t>Реализация технологических процессов изготовления деталей</t>
        </is>
      </c>
      <c r="B31" s="10" t="inlineStr">
        <is>
          <t>21/РМ-492в</t>
        </is>
      </c>
      <c r="C31" s="11" t="n">
        <v>4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4</v>
      </c>
      <c r="L31" s="17" t="n">
        <v>4</v>
      </c>
      <c r="M31" s="18" t="n"/>
      <c r="N31" s="17" t="n"/>
      <c r="O31" s="19" t="n"/>
      <c r="P31" s="21" t="n">
        <v>4</v>
      </c>
      <c r="Q31" s="21" t="n"/>
      <c r="R31" s="21" t="n"/>
      <c r="S31" s="21" t="n"/>
      <c r="T31" s="18">
        <f>SUM(P31:S31)</f>
        <v/>
      </c>
      <c r="U31" s="10" t="n"/>
      <c r="V31" s="10" t="n"/>
      <c r="W31" s="10" t="n"/>
      <c r="X31" s="10" t="n"/>
      <c r="Y31" s="10" t="n"/>
      <c r="Z31" s="10" t="n"/>
      <c r="AA31" s="18">
        <f>SUM(U31:Z31)</f>
        <v/>
      </c>
      <c r="AB31" s="12">
        <f>T31+AA31</f>
        <v/>
      </c>
    </row>
    <row r="32">
      <c r="A32" s="9" t="inlineStr">
        <is>
          <t>Реализация технологических процессов изготовления деталей</t>
        </is>
      </c>
      <c r="B32" s="10" t="inlineStr">
        <is>
          <t>21/РМ-492в</t>
        </is>
      </c>
      <c r="C32" s="11" t="n">
        <v>56</v>
      </c>
      <c r="D32" s="12" t="n"/>
      <c r="E32" s="13" t="n"/>
      <c r="F32" s="13" t="n"/>
      <c r="G32" s="14" t="n"/>
      <c r="H32" s="15" t="n"/>
      <c r="I32" s="16" t="n"/>
      <c r="J32" s="13" t="n"/>
      <c r="K32" s="11" t="n">
        <v>56</v>
      </c>
      <c r="L32" s="17" t="n">
        <v>56</v>
      </c>
      <c r="M32" s="18" t="n"/>
      <c r="N32" s="17" t="n"/>
      <c r="O32" s="19" t="n"/>
      <c r="P32" s="21" t="n">
        <v>10</v>
      </c>
      <c r="Q32" s="21" t="n">
        <v>22</v>
      </c>
      <c r="R32" s="21" t="n">
        <v>24</v>
      </c>
      <c r="S32" s="21" t="n"/>
      <c r="T32" s="18">
        <f>SUM(P32:S32)</f>
        <v/>
      </c>
      <c r="U32" s="10" t="n"/>
      <c r="V32" s="10" t="n"/>
      <c r="W32" s="10" t="n"/>
      <c r="X32" s="10" t="n"/>
      <c r="Y32" s="10" t="n"/>
      <c r="Z32" s="10" t="n"/>
      <c r="AA32" s="18">
        <f>SUM(U32:Z32)</f>
        <v/>
      </c>
      <c r="AB32" s="12">
        <f>T32+AA32</f>
        <v/>
      </c>
    </row>
    <row r="33">
      <c r="A33" s="9" t="inlineStr">
        <is>
          <t>Контроль соответствия качества деталей требованиям технической документации</t>
        </is>
      </c>
      <c r="B33" s="10" t="inlineStr">
        <is>
          <t>21/РМ-492в</t>
        </is>
      </c>
      <c r="C33" s="11" t="n">
        <v>4</v>
      </c>
      <c r="D33" s="12" t="n"/>
      <c r="E33" s="13" t="n"/>
      <c r="F33" s="13" t="n"/>
      <c r="G33" s="14" t="n"/>
      <c r="H33" s="15" t="n"/>
      <c r="I33" s="16" t="n"/>
      <c r="J33" s="13" t="n"/>
      <c r="K33" s="11" t="n">
        <v>4</v>
      </c>
      <c r="L33" s="17" t="n">
        <v>4</v>
      </c>
      <c r="M33" s="18" t="n"/>
      <c r="N33" s="17" t="n"/>
      <c r="O33" s="19" t="n"/>
      <c r="P33" s="21" t="n"/>
      <c r="Q33" s="21" t="n"/>
      <c r="R33" s="21" t="n"/>
      <c r="S33" s="21" t="n"/>
      <c r="T33" s="18">
        <f>SUM(P33:S33)</f>
        <v/>
      </c>
      <c r="U33" s="10" t="n"/>
      <c r="V33" s="10" t="n"/>
      <c r="W33" s="10" t="n"/>
      <c r="X33" s="10" t="n"/>
      <c r="Y33" s="10" t="n"/>
      <c r="Z33" s="10" t="n"/>
      <c r="AA33" s="18">
        <f>SUM(U33:Z33)</f>
        <v/>
      </c>
      <c r="AB33" s="12">
        <f>T33+AA33</f>
        <v/>
      </c>
    </row>
    <row r="34">
      <c r="A34" s="9" t="inlineStr">
        <is>
          <t>Контроль соответствия качества деталей требованиям технической документации</t>
        </is>
      </c>
      <c r="B34" s="10" t="inlineStr">
        <is>
          <t>21/РМ-492в</t>
        </is>
      </c>
      <c r="C34" s="11" t="n">
        <v>32</v>
      </c>
      <c r="D34" s="12" t="n"/>
      <c r="E34" s="13" t="n"/>
      <c r="F34" s="13" t="n"/>
      <c r="G34" s="14" t="n"/>
      <c r="H34" s="15" t="n"/>
      <c r="I34" s="16" t="n"/>
      <c r="J34" s="13" t="n"/>
      <c r="K34" s="11" t="n">
        <v>32</v>
      </c>
      <c r="L34" s="17" t="n">
        <v>32</v>
      </c>
      <c r="M34" s="18" t="n"/>
      <c r="N34" s="17" t="n"/>
      <c r="O34" s="19" t="n"/>
      <c r="P34" s="21" t="n">
        <v>18</v>
      </c>
      <c r="Q34" s="21" t="n">
        <v>14</v>
      </c>
      <c r="R34" s="21" t="n"/>
      <c r="S34" s="21" t="n"/>
      <c r="T34" s="18">
        <f>SUM(P34:S34)</f>
        <v/>
      </c>
      <c r="U34" s="10" t="n"/>
      <c r="V34" s="10" t="n"/>
      <c r="W34" s="10" t="n"/>
      <c r="X34" s="10" t="n"/>
      <c r="Y34" s="10" t="n"/>
      <c r="Z34" s="10" t="n"/>
      <c r="AA34" s="18">
        <f>SUM(U34:Z34)</f>
        <v/>
      </c>
      <c r="AB34" s="12">
        <f>T34+AA34</f>
        <v/>
      </c>
    </row>
    <row r="35">
      <c r="A35" s="9" t="inlineStr">
        <is>
          <t>Экзамен (квалификационный)</t>
        </is>
      </c>
      <c r="B35" s="10" t="inlineStr">
        <is>
          <t>21/РМ-492в</t>
        </is>
      </c>
      <c r="C35" s="11" t="n">
        <v>3.63</v>
      </c>
      <c r="D35" s="12" t="n"/>
      <c r="E35" s="13" t="n"/>
      <c r="F35" s="13" t="n"/>
      <c r="G35" s="14" t="n"/>
      <c r="H35" s="15" t="n"/>
      <c r="I35" s="16" t="n"/>
      <c r="J35" s="13" t="n"/>
      <c r="K35" s="11" t="n">
        <v>3.63</v>
      </c>
      <c r="L35" s="17" t="n"/>
      <c r="M35" s="18" t="n"/>
      <c r="N35" s="17" t="n"/>
      <c r="O35" s="19" t="n"/>
      <c r="P35" s="21" t="n"/>
      <c r="Q35" s="21" t="n"/>
      <c r="R35" s="21" t="n"/>
      <c r="S35" s="21" t="n"/>
      <c r="T35" s="18">
        <f>SUM(P35:S35)</f>
        <v/>
      </c>
      <c r="U35" s="10" t="n"/>
      <c r="V35" s="10" t="n"/>
      <c r="W35" s="10" t="n"/>
      <c r="X35" s="10" t="n"/>
      <c r="Y35" s="10" t="n"/>
      <c r="Z35" s="10" t="n"/>
      <c r="AA35" s="18">
        <f>SUM(U35:Z35)</f>
        <v/>
      </c>
      <c r="AB35" s="12">
        <f>T35+AA35</f>
        <v/>
      </c>
    </row>
    <row r="36">
      <c r="A36" s="9" t="inlineStr">
        <is>
          <t>Процессы формообразования и инструменты</t>
        </is>
      </c>
      <c r="B36" s="10" t="inlineStr">
        <is>
          <t>23/ТМ-291</t>
        </is>
      </c>
      <c r="C36" s="11" t="n">
        <v>4</v>
      </c>
      <c r="D36" s="12" t="n"/>
      <c r="E36" s="13" t="n"/>
      <c r="F36" s="13" t="n"/>
      <c r="G36" s="14" t="n"/>
      <c r="H36" s="15" t="n"/>
      <c r="I36" s="16" t="n"/>
      <c r="J36" s="13" t="n"/>
      <c r="K36" s="11" t="n">
        <v>4</v>
      </c>
      <c r="L36" s="17" t="n">
        <v>4</v>
      </c>
      <c r="M36" s="18" t="n"/>
      <c r="N36" s="17" t="n"/>
      <c r="O36" s="19" t="n"/>
      <c r="P36" s="21" t="n"/>
      <c r="Q36" s="21" t="n"/>
      <c r="R36" s="21" t="n"/>
      <c r="S36" s="21" t="n"/>
      <c r="T36" s="18">
        <f>SUM(P36:S36)</f>
        <v/>
      </c>
      <c r="U36" s="10" t="n"/>
      <c r="V36" s="10" t="n"/>
      <c r="W36" s="10" t="n"/>
      <c r="X36" s="10" t="n"/>
      <c r="Y36" s="10" t="n"/>
      <c r="Z36" s="10" t="n"/>
      <c r="AA36" s="18">
        <f>SUM(U36:Z36)</f>
        <v/>
      </c>
      <c r="AB36" s="12">
        <f>T36+AA36</f>
        <v/>
      </c>
    </row>
    <row r="37">
      <c r="A37" s="9" t="inlineStr">
        <is>
          <t>Процессы формообразования и инструменты</t>
        </is>
      </c>
      <c r="B37" s="10" t="inlineStr">
        <is>
          <t>23/ТМ-291</t>
        </is>
      </c>
      <c r="C37" s="11" t="n">
        <v>104</v>
      </c>
      <c r="D37" s="12" t="n"/>
      <c r="E37" s="13" t="n"/>
      <c r="F37" s="13" t="n"/>
      <c r="G37" s="14" t="n"/>
      <c r="H37" s="15" t="n"/>
      <c r="I37" s="16" t="n"/>
      <c r="J37" s="13" t="n"/>
      <c r="K37" s="11" t="n">
        <v>104</v>
      </c>
      <c r="L37" s="17" t="n">
        <v>62</v>
      </c>
      <c r="M37" s="18" t="n"/>
      <c r="N37" s="17" t="n">
        <v>36</v>
      </c>
      <c r="O37" s="19" t="n"/>
      <c r="P37" s="21" t="n">
        <v>20</v>
      </c>
      <c r="Q37" s="21" t="n">
        <v>16</v>
      </c>
      <c r="R37" s="21" t="n">
        <v>10</v>
      </c>
      <c r="S37" s="21" t="n">
        <v>16</v>
      </c>
      <c r="T37" s="18">
        <f>SUM(P37:S37)</f>
        <v/>
      </c>
      <c r="U37" s="10" t="n">
        <v>0</v>
      </c>
      <c r="V37" s="10" t="n">
        <v>2</v>
      </c>
      <c r="W37" s="10" t="n">
        <v>0</v>
      </c>
      <c r="X37" s="10" t="n">
        <v>0</v>
      </c>
      <c r="Y37" s="10" t="n">
        <v>28</v>
      </c>
      <c r="Z37" s="10" t="n">
        <v>12</v>
      </c>
      <c r="AA37" s="18">
        <f>SUM(U37:Z37)</f>
        <v/>
      </c>
      <c r="AB37" s="12">
        <f>T37+AA37</f>
        <v/>
      </c>
    </row>
    <row r="38">
      <c r="A38" s="9" t="inlineStr">
        <is>
          <t>Технология машиностроения</t>
        </is>
      </c>
      <c r="B38" s="10" t="inlineStr">
        <is>
          <t>23/ТМ-291</t>
        </is>
      </c>
      <c r="C38" s="11" t="n">
        <v>129</v>
      </c>
      <c r="D38" s="12" t="n"/>
      <c r="E38" s="13" t="n"/>
      <c r="F38" s="13" t="n"/>
      <c r="G38" s="14" t="n"/>
      <c r="H38" s="15" t="n"/>
      <c r="I38" s="16" t="n"/>
      <c r="J38" s="13" t="n"/>
      <c r="K38" s="11" t="n">
        <v>129</v>
      </c>
      <c r="L38" s="17" t="n">
        <v>61</v>
      </c>
      <c r="M38" s="18" t="n"/>
      <c r="N38" s="17" t="n">
        <v>68</v>
      </c>
      <c r="O38" s="19" t="n"/>
      <c r="P38" s="21" t="n">
        <v>0</v>
      </c>
      <c r="Q38" s="21" t="n">
        <v>20</v>
      </c>
      <c r="R38" s="21" t="n">
        <v>14</v>
      </c>
      <c r="S38" s="21" t="n">
        <v>16</v>
      </c>
      <c r="T38" s="18">
        <f>SUM(P38:S38)</f>
        <v/>
      </c>
      <c r="U38" s="10" t="n">
        <v>16</v>
      </c>
      <c r="V38" s="10" t="n">
        <v>24</v>
      </c>
      <c r="W38" s="10" t="n">
        <v>10</v>
      </c>
      <c r="X38" s="10" t="n">
        <v>18</v>
      </c>
      <c r="Y38" s="10" t="n">
        <v>6</v>
      </c>
      <c r="Z38" s="10" t="n">
        <v>5</v>
      </c>
      <c r="AA38" s="18">
        <f>SUM(U38:Z38)</f>
        <v/>
      </c>
      <c r="AB38" s="12">
        <f>T38+AA38</f>
        <v/>
      </c>
    </row>
    <row r="39">
      <c r="A39" s="9" t="inlineStr">
        <is>
          <t>Производство заготовок деталей машин</t>
        </is>
      </c>
      <c r="B39" s="10" t="inlineStr">
        <is>
          <t>23/ТМ-291</t>
        </is>
      </c>
      <c r="C39" s="11" t="n">
        <v>66</v>
      </c>
      <c r="D39" s="12" t="n"/>
      <c r="E39" s="13" t="n"/>
      <c r="F39" s="13" t="n"/>
      <c r="G39" s="14" t="n"/>
      <c r="H39" s="15" t="n"/>
      <c r="I39" s="16" t="n"/>
      <c r="J39" s="13" t="n"/>
      <c r="K39" s="11" t="n">
        <v>66</v>
      </c>
      <c r="L39" s="17" t="n"/>
      <c r="M39" s="18" t="n"/>
      <c r="N39" s="17" t="n">
        <v>66</v>
      </c>
      <c r="O39" s="19" t="n"/>
      <c r="P39" s="21" t="n">
        <v>16</v>
      </c>
      <c r="Q39" s="21" t="n">
        <v>0</v>
      </c>
      <c r="R39" s="21" t="n">
        <v>0</v>
      </c>
      <c r="S39" s="21" t="n">
        <v>0</v>
      </c>
      <c r="T39" s="18">
        <f>SUM(P39:S39)</f>
        <v/>
      </c>
      <c r="U39" s="10" t="n">
        <v>2</v>
      </c>
      <c r="V39" s="10" t="n">
        <v>6</v>
      </c>
      <c r="W39" s="10" t="n">
        <v>0</v>
      </c>
      <c r="X39" s="10" t="n">
        <v>4</v>
      </c>
      <c r="Y39" s="10" t="n">
        <v>8</v>
      </c>
      <c r="Z39" s="10" t="n"/>
      <c r="AA39" s="18">
        <f>SUM(U39:Z39)</f>
        <v/>
      </c>
      <c r="AB39" s="12">
        <f>T39+AA39</f>
        <v/>
      </c>
    </row>
    <row r="40">
      <c r="A40" s="9" t="inlineStr">
        <is>
          <t>Процессы формообразования и инструменты</t>
        </is>
      </c>
      <c r="B40" s="10" t="inlineStr">
        <is>
          <t>23/ТМ-292</t>
        </is>
      </c>
      <c r="C40" s="11" t="n">
        <v>4</v>
      </c>
      <c r="D40" s="12" t="n"/>
      <c r="E40" s="13" t="n"/>
      <c r="F40" s="13" t="n"/>
      <c r="G40" s="14" t="n"/>
      <c r="H40" s="15" t="n"/>
      <c r="I40" s="16" t="n"/>
      <c r="J40" s="13" t="n"/>
      <c r="K40" s="11" t="n">
        <v>4</v>
      </c>
      <c r="L40" s="17" t="n">
        <v>4</v>
      </c>
      <c r="M40" s="18" t="n"/>
      <c r="N40" s="17" t="n"/>
      <c r="O40" s="19" t="n"/>
      <c r="P40" s="21" t="n">
        <v>4</v>
      </c>
      <c r="Q40" s="21" t="n"/>
      <c r="R40" s="21" t="n"/>
      <c r="S40" s="21" t="n"/>
      <c r="T40" s="18">
        <f>SUM(P40:S40)</f>
        <v/>
      </c>
      <c r="U40" s="10" t="n"/>
      <c r="V40" s="10" t="n"/>
      <c r="W40" s="10" t="n"/>
      <c r="X40" s="10" t="n"/>
      <c r="Y40" s="10" t="n"/>
      <c r="Z40" s="10" t="n"/>
      <c r="AA40" s="18">
        <f>SUM(U40:Z40)</f>
        <v/>
      </c>
      <c r="AB40" s="12">
        <f>T40+AA40</f>
        <v/>
      </c>
    </row>
    <row r="41">
      <c r="A41" s="9" t="inlineStr">
        <is>
          <t>Процессы формообразования и инструменты</t>
        </is>
      </c>
      <c r="B41" s="10" t="inlineStr">
        <is>
          <t>23/ТМ-292</t>
        </is>
      </c>
      <c r="C41" s="11" t="n">
        <v>104</v>
      </c>
      <c r="D41" s="12" t="n"/>
      <c r="E41" s="13" t="n"/>
      <c r="F41" s="13" t="n"/>
      <c r="G41" s="14" t="n"/>
      <c r="H41" s="15" t="n"/>
      <c r="I41" s="16" t="n"/>
      <c r="J41" s="13" t="n"/>
      <c r="K41" s="11" t="n">
        <v>104</v>
      </c>
      <c r="L41" s="17" t="n">
        <v>62</v>
      </c>
      <c r="M41" s="18" t="n"/>
      <c r="N41" s="17" t="n">
        <v>36</v>
      </c>
      <c r="O41" s="19" t="n"/>
      <c r="P41" s="21" t="n">
        <v>20</v>
      </c>
      <c r="Q41" s="21" t="n">
        <v>18</v>
      </c>
      <c r="R41" s="21" t="n">
        <v>12</v>
      </c>
      <c r="S41" s="21" t="n">
        <v>16</v>
      </c>
      <c r="T41" s="18">
        <f>SUM(P41:S41)</f>
        <v/>
      </c>
      <c r="U41" s="10" t="n">
        <v>12</v>
      </c>
      <c r="V41" s="10" t="n">
        <v>16</v>
      </c>
      <c r="W41" s="10" t="n">
        <v>10</v>
      </c>
      <c r="X41" s="10" t="n"/>
      <c r="Y41" s="10" t="n"/>
      <c r="Z41" s="10" t="n"/>
      <c r="AA41" s="18">
        <f>SUM(U41:Z41)</f>
        <v/>
      </c>
      <c r="AB41" s="12">
        <f>T41+AA41</f>
        <v/>
      </c>
    </row>
    <row r="42">
      <c r="A42" s="9" t="inlineStr">
        <is>
          <t>Технология машиностроения</t>
        </is>
      </c>
      <c r="B42" s="10" t="inlineStr">
        <is>
          <t>23/ТМ-292</t>
        </is>
      </c>
      <c r="C42" s="11" t="n">
        <v>129</v>
      </c>
      <c r="D42" s="12" t="n"/>
      <c r="E42" s="13" t="n"/>
      <c r="F42" s="13" t="n"/>
      <c r="G42" s="14" t="n"/>
      <c r="H42" s="15" t="n"/>
      <c r="I42" s="16" t="n"/>
      <c r="J42" s="13" t="n"/>
      <c r="K42" s="11" t="n">
        <v>129</v>
      </c>
      <c r="L42" s="17" t="n">
        <v>61</v>
      </c>
      <c r="M42" s="18" t="n"/>
      <c r="N42" s="17" t="n">
        <v>68</v>
      </c>
      <c r="O42" s="19" t="n"/>
      <c r="P42" s="21" t="n">
        <v>4</v>
      </c>
      <c r="Q42" s="21" t="n">
        <v>16</v>
      </c>
      <c r="R42" s="21" t="n">
        <v>12</v>
      </c>
      <c r="S42" s="21" t="n">
        <v>8</v>
      </c>
      <c r="T42" s="18">
        <f>SUM(P42:S42)</f>
        <v/>
      </c>
      <c r="U42" s="10" t="n">
        <v>4</v>
      </c>
      <c r="V42" s="10" t="n">
        <v>10</v>
      </c>
      <c r="W42" s="10" t="n">
        <v>8</v>
      </c>
      <c r="X42" s="10" t="n">
        <v>8</v>
      </c>
      <c r="Y42" s="10" t="n">
        <v>8</v>
      </c>
      <c r="Z42" s="10" t="n">
        <v>14</v>
      </c>
      <c r="AA42" s="18">
        <f>SUM(U42:Z42)</f>
        <v/>
      </c>
      <c r="AB42" s="12">
        <f>T42+AA42</f>
        <v/>
      </c>
    </row>
    <row r="43">
      <c r="A43" s="9" t="inlineStr">
        <is>
          <t>Производство заготовок деталей машин</t>
        </is>
      </c>
      <c r="B43" s="10" t="inlineStr">
        <is>
          <t>23/ТМ-292</t>
        </is>
      </c>
      <c r="C43" s="11" t="n">
        <v>4</v>
      </c>
      <c r="D43" s="12" t="n"/>
      <c r="E43" s="13" t="n"/>
      <c r="F43" s="13" t="n"/>
      <c r="G43" s="14" t="n"/>
      <c r="H43" s="15" t="n"/>
      <c r="I43" s="16" t="n"/>
      <c r="J43" s="13" t="n"/>
      <c r="K43" s="11" t="n">
        <v>4</v>
      </c>
      <c r="L43" s="17" t="n">
        <v>4</v>
      </c>
      <c r="M43" s="18" t="n"/>
      <c r="N43" s="17" t="n"/>
      <c r="O43" s="19" t="n"/>
      <c r="P43" s="21" t="n">
        <v>4</v>
      </c>
      <c r="Q43" s="21" t="n"/>
      <c r="R43" s="21" t="n"/>
      <c r="S43" s="21" t="n"/>
      <c r="T43" s="18">
        <f>SUM(P43:S43)</f>
        <v/>
      </c>
      <c r="U43" s="10" t="n"/>
      <c r="V43" s="10" t="n"/>
      <c r="W43" s="10" t="n"/>
      <c r="X43" s="10" t="n"/>
      <c r="Y43" s="10" t="n"/>
      <c r="Z43" s="10" t="n"/>
      <c r="AA43" s="18">
        <f>SUM(U43:Z43)</f>
        <v/>
      </c>
      <c r="AB43" s="12">
        <f>T43+AA43</f>
        <v/>
      </c>
    </row>
    <row r="44">
      <c r="A44" s="9" t="inlineStr">
        <is>
          <t>Производство заготовок деталей машин</t>
        </is>
      </c>
      <c r="B44" s="10" t="inlineStr">
        <is>
          <t>23/ТМ-292</t>
        </is>
      </c>
      <c r="C44" s="11" t="n">
        <v>62</v>
      </c>
      <c r="D44" s="12" t="n"/>
      <c r="E44" s="13" t="n"/>
      <c r="F44" s="13" t="n"/>
      <c r="G44" s="14" t="n"/>
      <c r="H44" s="15" t="n"/>
      <c r="I44" s="16" t="n"/>
      <c r="J44" s="13" t="n"/>
      <c r="K44" s="11" t="n">
        <v>62</v>
      </c>
      <c r="L44" s="17" t="n"/>
      <c r="M44" s="18" t="n"/>
      <c r="N44" s="17" t="n">
        <v>62</v>
      </c>
      <c r="O44" s="19" t="n"/>
      <c r="P44" s="21" t="n"/>
      <c r="Q44" s="21" t="n"/>
      <c r="R44" s="21" t="n"/>
      <c r="S44" s="21" t="n"/>
      <c r="T44" s="18">
        <f>SUM(P44:S44)</f>
        <v/>
      </c>
      <c r="U44" s="10" t="n">
        <v>8</v>
      </c>
      <c r="V44" s="10" t="n">
        <v>12</v>
      </c>
      <c r="W44" s="10" t="n">
        <v>10</v>
      </c>
      <c r="X44" s="10" t="n">
        <v>16</v>
      </c>
      <c r="Y44" s="10" t="n">
        <v>16</v>
      </c>
      <c r="Z44" s="10" t="n"/>
      <c r="AA44" s="18">
        <f>SUM(U44:Z44)</f>
        <v/>
      </c>
      <c r="AB44" s="12">
        <f>T44+AA44</f>
        <v/>
      </c>
    </row>
    <row r="45">
      <c r="A45" s="9" t="inlineStr">
        <is>
          <t>Производство заготовок деталей машин</t>
        </is>
      </c>
      <c r="B45" s="10" t="inlineStr">
        <is>
          <t>24/зТМ-1111к</t>
        </is>
      </c>
      <c r="C45" s="11" t="n">
        <v>8</v>
      </c>
      <c r="D45" s="12" t="n"/>
      <c r="E45" s="13" t="n"/>
      <c r="F45" s="13" t="n"/>
      <c r="G45" s="14" t="n"/>
      <c r="H45" s="15" t="n"/>
      <c r="I45" s="16" t="n"/>
      <c r="J45" s="13" t="n"/>
      <c r="K45" s="11" t="n">
        <v>8</v>
      </c>
      <c r="L45" s="17" t="n">
        <v>8</v>
      </c>
      <c r="M45" s="18" t="n"/>
      <c r="N45" s="17" t="n"/>
      <c r="O45" s="19" t="n"/>
      <c r="P45" s="21" t="n"/>
      <c r="Q45" s="21" t="n"/>
      <c r="R45" s="21" t="n">
        <v>8</v>
      </c>
      <c r="S45" s="21" t="n"/>
      <c r="T45" s="18">
        <f>SUM(P45:S45)</f>
        <v/>
      </c>
      <c r="U45" s="10" t="n"/>
      <c r="V45" s="10" t="n"/>
      <c r="W45" s="10" t="n"/>
      <c r="X45" s="10" t="n"/>
      <c r="Y45" s="10" t="n"/>
      <c r="Z45" s="10" t="n"/>
      <c r="AA45" s="18">
        <f>SUM(U45:Z45)</f>
        <v/>
      </c>
      <c r="AB45" s="12">
        <f>T45+AA45</f>
        <v/>
      </c>
    </row>
    <row r="46">
      <c r="A46" s="9" t="inlineStr">
        <is>
          <t>Разработка технологических процессов изготовления деталей машин с применением систем автоматизированного проектирования</t>
        </is>
      </c>
      <c r="B46" s="10" t="inlineStr">
        <is>
          <t>24/зТМ-1111к</t>
        </is>
      </c>
      <c r="C46" s="11" t="n">
        <v>14</v>
      </c>
      <c r="D46" s="12" t="n"/>
      <c r="E46" s="13" t="n"/>
      <c r="F46" s="13" t="n"/>
      <c r="G46" s="14" t="n"/>
      <c r="H46" s="15" t="n"/>
      <c r="I46" s="16" t="n"/>
      <c r="J46" s="13" t="n"/>
      <c r="K46" s="11" t="n">
        <v>14</v>
      </c>
      <c r="L46" s="17" t="n"/>
      <c r="M46" s="18" t="n"/>
      <c r="N46" s="17" t="n">
        <v>14</v>
      </c>
      <c r="O46" s="19" t="n"/>
      <c r="P46" s="21" t="n"/>
      <c r="Q46" s="21" t="n"/>
      <c r="R46" s="21" t="n"/>
      <c r="S46" s="21" t="n"/>
      <c r="T46" s="18">
        <f>SUM(P46:S46)</f>
        <v/>
      </c>
      <c r="U46" s="10" t="n"/>
      <c r="V46" s="10" t="n"/>
      <c r="W46" s="10" t="n"/>
      <c r="X46" s="10" t="n"/>
      <c r="Y46" s="10" t="n"/>
      <c r="Z46" s="10" t="n"/>
      <c r="AA46" s="18">
        <f>SUM(U46:Z46)</f>
        <v/>
      </c>
      <c r="AB46" s="12">
        <f>T46+AA46</f>
        <v/>
      </c>
    </row>
    <row r="47">
      <c r="A47" s="9" t="inlineStr">
        <is>
          <t>Технология машиностроения</t>
        </is>
      </c>
      <c r="B47" s="10" t="inlineStr">
        <is>
          <t>зРМ-312/9к</t>
        </is>
      </c>
      <c r="C47" s="11" t="n">
        <v>29</v>
      </c>
      <c r="D47" s="12" t="n"/>
      <c r="E47" s="13" t="n"/>
      <c r="F47" s="13" t="n"/>
      <c r="G47" s="14" t="n"/>
      <c r="H47" s="15" t="n"/>
      <c r="I47" s="16" t="n"/>
      <c r="J47" s="13" t="n"/>
      <c r="K47" s="11" t="n">
        <v>29</v>
      </c>
      <c r="L47" s="17" t="n">
        <v>27</v>
      </c>
      <c r="M47" s="18" t="n"/>
      <c r="N47" s="17" t="n"/>
      <c r="O47" s="19" t="n"/>
      <c r="P47" s="21" t="n"/>
      <c r="Q47" s="21" t="n">
        <v>8</v>
      </c>
      <c r="R47" s="21" t="n">
        <v>16</v>
      </c>
      <c r="S47" s="21" t="n"/>
      <c r="T47" s="18">
        <f>SUM(P47:S47)</f>
        <v/>
      </c>
      <c r="U47" s="10" t="n"/>
      <c r="V47" s="10" t="n"/>
      <c r="W47" s="10" t="n"/>
      <c r="X47" s="10" t="n"/>
      <c r="Y47" s="10" t="n"/>
      <c r="Z47" s="10" t="n"/>
      <c r="AA47" s="18">
        <f>SUM(U47:Z47)</f>
        <v/>
      </c>
      <c r="AB47" s="12">
        <f>T47+AA47</f>
        <v/>
      </c>
    </row>
    <row r="48">
      <c r="A48" s="9" t="inlineStr">
        <is>
          <t>Технология машиностроения</t>
        </is>
      </c>
      <c r="B48" s="10" t="inlineStr">
        <is>
          <t>зРМ-411/9к</t>
        </is>
      </c>
      <c r="C48" s="11" t="n">
        <v>16</v>
      </c>
      <c r="D48" s="12" t="n"/>
      <c r="E48" s="13" t="n"/>
      <c r="F48" s="13" t="n"/>
      <c r="G48" s="14" t="n"/>
      <c r="H48" s="15" t="n"/>
      <c r="I48" s="16" t="n"/>
      <c r="J48" s="13" t="n"/>
      <c r="K48" s="11" t="n">
        <v>16</v>
      </c>
      <c r="L48" s="17" t="n"/>
      <c r="M48" s="18" t="n"/>
      <c r="N48" s="17" t="n">
        <v>16</v>
      </c>
      <c r="O48" s="19" t="n"/>
      <c r="P48" s="21" t="n"/>
      <c r="Q48" s="21" t="n"/>
      <c r="R48" s="21" t="n"/>
      <c r="S48" s="21" t="n"/>
      <c r="T48" s="18">
        <f>SUM(P48:S48)</f>
        <v/>
      </c>
      <c r="U48" s="10" t="n"/>
      <c r="V48" s="10" t="n"/>
      <c r="W48" s="10" t="n"/>
      <c r="X48" s="10" t="n"/>
      <c r="Y48" s="10" t="n"/>
      <c r="Z48" s="10" t="n"/>
      <c r="AA48" s="18">
        <f>SUM(U48:Z48)</f>
        <v/>
      </c>
      <c r="AB48" s="12">
        <f>T48+AA48</f>
        <v/>
      </c>
    </row>
    <row r="49">
      <c r="A49" s="9" t="inlineStr">
        <is>
          <t>Проектирование технологических процессов</t>
        </is>
      </c>
      <c r="B49" s="10" t="inlineStr">
        <is>
          <t>зРМ-411/9к</t>
        </is>
      </c>
      <c r="C49" s="11" t="n">
        <v>30</v>
      </c>
      <c r="D49" s="12" t="n"/>
      <c r="E49" s="13" t="n"/>
      <c r="F49" s="13" t="n"/>
      <c r="G49" s="14" t="n"/>
      <c r="H49" s="15" t="n"/>
      <c r="I49" s="16" t="n"/>
      <c r="J49" s="13" t="n"/>
      <c r="K49" s="11" t="n">
        <v>30</v>
      </c>
      <c r="L49" s="17" t="n">
        <v>6</v>
      </c>
      <c r="M49" s="18" t="n"/>
      <c r="N49" s="17" t="n">
        <v>22</v>
      </c>
      <c r="O49" s="19" t="n"/>
      <c r="P49" s="21" t="n"/>
      <c r="Q49" s="21" t="n"/>
      <c r="R49" s="21" t="n"/>
      <c r="S49" s="21" t="n"/>
      <c r="T49" s="18">
        <f>SUM(P49:S49)</f>
        <v/>
      </c>
      <c r="U49" s="10" t="n"/>
      <c r="V49" s="10" t="n"/>
      <c r="W49" s="10" t="n"/>
      <c r="X49" s="10" t="n"/>
      <c r="Y49" s="10" t="n"/>
      <c r="Z49" s="10" t="n"/>
      <c r="AA49" s="18">
        <f>SUM(U49:Z49)</f>
        <v/>
      </c>
      <c r="AB49" s="12">
        <f>T49+AA49</f>
        <v/>
      </c>
    </row>
    <row r="50">
      <c r="A50" s="9" t="inlineStr">
        <is>
          <t>Системы автоматизированного проектирования. Карты эскизов технологического процесса</t>
        </is>
      </c>
      <c r="B50" s="10" t="inlineStr">
        <is>
          <t>зРМ-411/9к</t>
        </is>
      </c>
      <c r="C50" s="11" t="n">
        <v>8</v>
      </c>
      <c r="D50" s="12" t="n"/>
      <c r="E50" s="13" t="n"/>
      <c r="F50" s="13" t="n"/>
      <c r="G50" s="14" t="n"/>
      <c r="H50" s="15" t="n"/>
      <c r="I50" s="16" t="n"/>
      <c r="J50" s="13" t="n"/>
      <c r="K50" s="11" t="n">
        <v>8</v>
      </c>
      <c r="L50" s="17" t="n">
        <v>8</v>
      </c>
      <c r="M50" s="18" t="n"/>
      <c r="N50" s="17" t="n"/>
      <c r="O50" s="19" t="n"/>
      <c r="P50" s="21" t="n"/>
      <c r="Q50" s="21" t="n"/>
      <c r="R50" s="21" t="n"/>
      <c r="S50" s="21" t="n"/>
      <c r="T50" s="18">
        <f>SUM(P50:S50)</f>
        <v/>
      </c>
      <c r="U50" s="10" t="n"/>
      <c r="V50" s="10" t="n"/>
      <c r="W50" s="10" t="n"/>
      <c r="X50" s="10" t="n"/>
      <c r="Y50" s="10" t="n"/>
      <c r="Z50" s="10" t="n"/>
      <c r="AA50" s="18">
        <f>SUM(U50:Z50)</f>
        <v/>
      </c>
      <c r="AB50" s="12">
        <f>T50+AA50</f>
        <v/>
      </c>
    </row>
    <row r="51">
      <c r="A51" s="9" t="inlineStr">
        <is>
          <t>Проектирование технологических процессов</t>
        </is>
      </c>
      <c r="B51" s="10" t="inlineStr">
        <is>
          <t>зРМ-410-9/11кв</t>
        </is>
      </c>
      <c r="C51" s="11" t="n">
        <v>30</v>
      </c>
      <c r="D51" s="12" t="n"/>
      <c r="E51" s="13" t="n"/>
      <c r="F51" s="13" t="n"/>
      <c r="G51" s="14" t="n"/>
      <c r="H51" s="15" t="n"/>
      <c r="I51" s="16" t="n"/>
      <c r="J51" s="13" t="n"/>
      <c r="K51" s="11" t="n">
        <v>30</v>
      </c>
      <c r="L51" s="17" t="n">
        <v>14</v>
      </c>
      <c r="M51" s="18" t="n"/>
      <c r="N51" s="17" t="n">
        <v>16</v>
      </c>
      <c r="O51" s="19" t="n"/>
      <c r="P51" s="21" t="n"/>
      <c r="Q51" s="21" t="n"/>
      <c r="R51" s="21" t="n"/>
      <c r="S51" s="21" t="n"/>
      <c r="T51" s="18">
        <f>SUM(P51:S51)</f>
        <v/>
      </c>
      <c r="U51" s="10" t="n"/>
      <c r="V51" s="10" t="n"/>
      <c r="W51" s="10" t="n"/>
      <c r="X51" s="10" t="n"/>
      <c r="Y51" s="10" t="n"/>
      <c r="Z51" s="10" t="n"/>
      <c r="AA51" s="18">
        <f>SUM(U51:Z51)</f>
        <v/>
      </c>
      <c r="AB51" s="12">
        <f>T51+AA51</f>
        <v/>
      </c>
    </row>
    <row r="52">
      <c r="A52" s="9" t="inlineStr">
        <is>
          <t>Реализация технологических процессов изготовления деталей</t>
        </is>
      </c>
      <c r="B52" s="10" t="inlineStr">
        <is>
          <t>зРМ-410-9/11кв</t>
        </is>
      </c>
      <c r="C52" s="11" t="n">
        <v>24</v>
      </c>
      <c r="D52" s="12" t="n"/>
      <c r="E52" s="13" t="n"/>
      <c r="F52" s="13" t="n"/>
      <c r="G52" s="14" t="n"/>
      <c r="H52" s="15" t="n"/>
      <c r="I52" s="16" t="n"/>
      <c r="J52" s="13" t="n"/>
      <c r="K52" s="11" t="n">
        <v>24</v>
      </c>
      <c r="L52" s="17" t="n">
        <v>24</v>
      </c>
      <c r="M52" s="18" t="n"/>
      <c r="N52" s="17" t="n"/>
      <c r="O52" s="19" t="n"/>
      <c r="P52" s="21" t="n">
        <v>4</v>
      </c>
      <c r="Q52" s="21" t="n">
        <v>32</v>
      </c>
      <c r="R52" s="21" t="n"/>
      <c r="S52" s="21" t="n"/>
      <c r="T52" s="18">
        <f>SUM(P52:S52)</f>
        <v/>
      </c>
      <c r="U52" s="10" t="n"/>
      <c r="V52" s="10" t="n"/>
      <c r="W52" s="10" t="n"/>
      <c r="X52" s="10" t="n"/>
      <c r="Y52" s="10" t="n"/>
      <c r="Z52" s="10" t="n"/>
      <c r="AA52" s="18">
        <f>SUM(U52:Z52)</f>
        <v/>
      </c>
      <c r="AB52" s="12">
        <f>T52+AA52</f>
        <v/>
      </c>
    </row>
    <row r="53">
      <c r="A53" s="9" t="inlineStr">
        <is>
          <t>квалификационный экзамен</t>
        </is>
      </c>
      <c r="B53" s="10" t="inlineStr">
        <is>
          <t>зРМ-410-9/11кв</t>
        </is>
      </c>
      <c r="C53" s="11" t="n">
        <v>2.31</v>
      </c>
      <c r="D53" s="12" t="n"/>
      <c r="E53" s="13" t="n"/>
      <c r="F53" s="13" t="n"/>
      <c r="G53" s="14" t="n"/>
      <c r="H53" s="15" t="n"/>
      <c r="I53" s="16" t="n"/>
      <c r="J53" s="13" t="n"/>
      <c r="K53" s="11" t="n">
        <v>2.31</v>
      </c>
      <c r="L53" s="17" t="n"/>
      <c r="M53" s="18" t="n"/>
      <c r="N53" s="17" t="n"/>
      <c r="O53" s="19" t="n"/>
      <c r="P53" s="21" t="n"/>
      <c r="Q53" s="21" t="n"/>
      <c r="R53" s="21" t="n"/>
      <c r="S53" s="21" t="n"/>
      <c r="T53" s="18">
        <f>SUM(P53:S53)</f>
        <v/>
      </c>
      <c r="U53" s="10" t="n"/>
      <c r="V53" s="10" t="n"/>
      <c r="W53" s="10" t="n"/>
      <c r="X53" s="10" t="n"/>
      <c r="Y53" s="10" t="n"/>
      <c r="Z53" s="10" t="n"/>
      <c r="AA53" s="18">
        <f>SUM(U53:Z53)</f>
        <v/>
      </c>
      <c r="AB53" s="12">
        <f>T53+AA53</f>
        <v/>
      </c>
    </row>
    <row r="54">
      <c r="A54" s="9" t="inlineStr">
        <is>
          <t>Защита выпускной квалификационной работы (Председателю и членам ЭК 0,5 на 1 чел.)</t>
        </is>
      </c>
      <c r="B54" s="10" t="inlineStr">
        <is>
          <t>зРМ-410-9/11кв</t>
        </is>
      </c>
      <c r="C54" s="11" t="n">
        <v>3</v>
      </c>
      <c r="D54" s="12" t="n"/>
      <c r="E54" s="13" t="n"/>
      <c r="F54" s="13" t="n"/>
      <c r="G54" s="14" t="n"/>
      <c r="H54" s="15" t="n"/>
      <c r="I54" s="16" t="n"/>
      <c r="J54" s="13" t="n"/>
      <c r="K54" s="11" t="n">
        <v>3</v>
      </c>
      <c r="L54" s="17" t="n"/>
      <c r="M54" s="18" t="n"/>
      <c r="N54" s="17" t="n"/>
      <c r="O54" s="19" t="n"/>
      <c r="P54" s="21" t="n"/>
      <c r="Q54" s="21" t="n"/>
      <c r="R54" s="21" t="n"/>
      <c r="S54" s="21" t="n"/>
      <c r="T54" s="18">
        <f>SUM(P54:S54)</f>
        <v/>
      </c>
      <c r="U54" s="10" t="n"/>
      <c r="V54" s="10" t="n"/>
      <c r="W54" s="10" t="n"/>
      <c r="X54" s="10" t="n"/>
      <c r="Y54" s="10" t="n"/>
      <c r="Z54" s="10" t="n"/>
      <c r="AA54" s="18">
        <f>SUM(U54:Z54)</f>
        <v/>
      </c>
      <c r="AB54" s="12">
        <f>T54+AA54</f>
        <v/>
      </c>
    </row>
    <row r="55">
      <c r="A55" s="9" t="inlineStr">
        <is>
          <t>Разработка технологических процессов изготовления деталей машин с применением систем автоматизированного проектирования</t>
        </is>
      </c>
      <c r="B55" s="10" t="inlineStr">
        <is>
          <t>23/зТМ-291к</t>
        </is>
      </c>
      <c r="C55" s="11" t="n">
        <v>16</v>
      </c>
      <c r="D55" s="12" t="n"/>
      <c r="E55" s="13" t="n"/>
      <c r="F55" s="13" t="n"/>
      <c r="G55" s="14" t="n"/>
      <c r="H55" s="15" t="n"/>
      <c r="I55" s="16" t="n"/>
      <c r="J55" s="13" t="n"/>
      <c r="K55" s="11" t="n">
        <v>16</v>
      </c>
      <c r="L55" s="17" t="n"/>
      <c r="M55" s="18" t="n"/>
      <c r="N55" s="17" t="n">
        <v>16</v>
      </c>
      <c r="O55" s="19" t="n"/>
      <c r="P55" s="21" t="n"/>
      <c r="Q55" s="21" t="n"/>
      <c r="R55" s="21" t="n"/>
      <c r="S55" s="21" t="n"/>
      <c r="T55" s="18">
        <f>SUM(P55:S55)</f>
        <v/>
      </c>
      <c r="U55" s="10" t="n"/>
      <c r="V55" s="10" t="n"/>
      <c r="W55" s="10" t="n"/>
      <c r="X55" s="10" t="n"/>
      <c r="Y55" s="10" t="n"/>
      <c r="Z55" s="10" t="n"/>
      <c r="AA55" s="18">
        <f>SUM(U55:Z55)</f>
        <v/>
      </c>
      <c r="AB55" s="12">
        <f>T55+AA55</f>
        <v/>
      </c>
    </row>
    <row r="56">
      <c r="A56" s="28" t="inlineStr">
        <is>
          <t xml:space="preserve">Итого </t>
        </is>
      </c>
      <c r="B56" s="29" t="inlineStr">
        <is>
          <t>внебюджет</t>
        </is>
      </c>
      <c r="C56" s="30" t="n">
        <v>180.31</v>
      </c>
      <c r="D56" s="39" t="n"/>
      <c r="E56" s="39" t="n"/>
      <c r="F56" s="39" t="n"/>
      <c r="G56" s="39" t="n"/>
      <c r="H56" s="39" t="n"/>
      <c r="I56" s="39" t="n"/>
      <c r="J56" s="39" t="n"/>
      <c r="K56" s="30" t="n">
        <v>180.31</v>
      </c>
      <c r="L56" s="32" t="n"/>
      <c r="M56" s="33" t="n"/>
      <c r="N56" s="33" t="n"/>
      <c r="O56" s="34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  <c r="AA56" s="40" t="n"/>
      <c r="AB56" s="30" t="n">
        <v>180.31</v>
      </c>
    </row>
    <row r="57">
      <c r="A57" s="28" t="inlineStr">
        <is>
          <t xml:space="preserve">Итого </t>
        </is>
      </c>
      <c r="B57" s="29" t="inlineStr">
        <is>
          <t>бюджет</t>
        </is>
      </c>
      <c r="C57" s="37" t="n">
        <v>1574.57</v>
      </c>
      <c r="D57" s="39" t="n"/>
      <c r="E57" s="39" t="n"/>
      <c r="F57" s="39" t="n"/>
      <c r="G57" s="39" t="n"/>
      <c r="H57" s="39" t="n"/>
      <c r="I57" s="39" t="n"/>
      <c r="J57" s="39" t="n"/>
      <c r="K57" s="37" t="n">
        <v>1574.57</v>
      </c>
      <c r="L57" s="32" t="n"/>
      <c r="M57" s="33" t="n"/>
      <c r="N57" s="33" t="n"/>
      <c r="O57" s="34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  <c r="AA57" s="39" t="n"/>
      <c r="AB57" s="37" t="n">
        <v>1574.57</v>
      </c>
    </row>
    <row r="58">
      <c r="A58" s="39" t="inlineStr">
        <is>
          <t>ВСЕГО</t>
        </is>
      </c>
      <c r="B58" s="39" t="n"/>
      <c r="C58" s="40">
        <f>SUM(C8:C55)</f>
        <v/>
      </c>
      <c r="D58" s="40">
        <f>SUM(D8:D55)</f>
        <v/>
      </c>
      <c r="E58" s="40">
        <f>SUM(E8:E55)</f>
        <v/>
      </c>
      <c r="F58" s="40">
        <f>SUM(F8:F55)</f>
        <v/>
      </c>
      <c r="G58" s="40">
        <f>SUM(G8:G55)</f>
        <v/>
      </c>
      <c r="H58" s="40">
        <f>SUM(H8:H55)</f>
        <v/>
      </c>
      <c r="I58" s="40">
        <f>SUM(I8:I55)</f>
        <v/>
      </c>
      <c r="J58" s="40">
        <f>SUM(J8:J55)</f>
        <v/>
      </c>
      <c r="K58" s="40">
        <f>SUM(K8:K55)</f>
        <v/>
      </c>
      <c r="L58" s="40">
        <f>SUM(L8:L55)</f>
        <v/>
      </c>
      <c r="M58" s="40">
        <f>SUM(M8:M55)</f>
        <v/>
      </c>
      <c r="N58" s="40">
        <f>SUM(N8:N55)</f>
        <v/>
      </c>
      <c r="O58" s="40">
        <f>SUM(O8:O55)</f>
        <v/>
      </c>
      <c r="P58" s="40">
        <f>SUM(P8:P55)</f>
        <v/>
      </c>
      <c r="Q58" s="40">
        <f>SUM(Q8:Q55)</f>
        <v/>
      </c>
      <c r="R58" s="40">
        <f>SUM(R8:R55)</f>
        <v/>
      </c>
      <c r="S58" s="40">
        <f>SUM(S8:S55)</f>
        <v/>
      </c>
      <c r="T58" s="40">
        <f>SUM(T8:T55)</f>
        <v/>
      </c>
      <c r="U58" s="40">
        <f>SUM(U8:U55)</f>
        <v/>
      </c>
      <c r="V58" s="40">
        <f>SUM(V8:V55)</f>
        <v/>
      </c>
      <c r="W58" s="40">
        <f>SUM(W8:W55)</f>
        <v/>
      </c>
      <c r="X58" s="40">
        <f>SUM(X8:X55)</f>
        <v/>
      </c>
      <c r="Y58" s="40">
        <f>SUM(Y8:Y55)</f>
        <v/>
      </c>
      <c r="Z58" s="40">
        <f>SUM(Z8:Z55)</f>
        <v/>
      </c>
      <c r="AA58" s="40">
        <f>SUM(AA8:AA55)</f>
        <v/>
      </c>
      <c r="AB58" s="40">
        <f>SUM(AB8:AB55)</f>
        <v/>
      </c>
    </row>
    <row r="59">
      <c r="A59" s="53" t="n"/>
      <c r="B59" s="53" t="n"/>
      <c r="C59" s="53" t="n"/>
      <c r="D59" s="53" t="n"/>
      <c r="E59" s="53" t="n"/>
      <c r="F59" s="53" t="n"/>
      <c r="G59" s="53" t="n"/>
      <c r="H59" s="53" t="n"/>
      <c r="I59" s="53" t="n"/>
      <c r="J59" s="53" t="n"/>
      <c r="K59" s="53" t="n"/>
      <c r="L59" s="53" t="n"/>
      <c r="M59" s="53" t="n"/>
      <c r="N59" s="53" t="n"/>
      <c r="O59" s="53" t="n"/>
      <c r="P59" s="53" t="n"/>
      <c r="Q59" s="53" t="n"/>
      <c r="R59" s="53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</row>
    <row r="60">
      <c r="A60" s="42" t="inlineStr">
        <is>
          <t>Тарифная ставка _______________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42" t="inlineStr">
        <is>
          <t>За проверку тетрадей _______________</t>
        </is>
      </c>
      <c r="L60" s="3" t="n"/>
      <c r="M60" s="3" t="n"/>
      <c r="N60" s="3" t="n"/>
      <c r="O60" s="3" t="n"/>
      <c r="P60" s="3" t="n"/>
      <c r="Q60" s="3" t="n"/>
      <c r="R60" s="3" t="n"/>
      <c r="S60" s="42" t="inlineStr">
        <is>
          <t>Не выполнено часов ______________</t>
        </is>
      </c>
      <c r="T60" s="3" t="n"/>
      <c r="U60" s="3" t="n"/>
      <c r="V60" s="43" t="n"/>
      <c r="W60" s="3" t="n"/>
      <c r="X60" s="3" t="n"/>
      <c r="Y60" s="3" t="n"/>
      <c r="Z60" s="3" t="n"/>
      <c r="AA60" s="3" t="n"/>
      <c r="AB60" s="3" t="n"/>
    </row>
    <row r="61">
      <c r="A61" s="42" t="inlineStr">
        <is>
          <t>Стоимость часа _________________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42" t="inlineStr">
        <is>
          <t>За классное руководство ____________</t>
        </is>
      </c>
      <c r="L61" s="3" t="n"/>
      <c r="M61" s="3" t="n"/>
      <c r="N61" s="3" t="n"/>
      <c r="O61" s="3" t="n"/>
      <c r="P61" s="3" t="n"/>
      <c r="Q61" s="3" t="n"/>
      <c r="R61" s="3" t="n"/>
      <c r="S61" s="42" t="inlineStr">
        <is>
          <t>Дано сверх плана _________________</t>
        </is>
      </c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</row>
    <row r="62">
      <c r="A62" s="42" t="inlineStr">
        <is>
          <t>Оклад в месяц __________________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42" t="inlineStr">
        <is>
          <t>За заведование кабинетом ___________</t>
        </is>
      </c>
      <c r="L62" s="3" t="n"/>
      <c r="M62" s="3" t="n"/>
      <c r="N62" s="3" t="n"/>
      <c r="O62" s="3" t="n"/>
      <c r="P62" s="3" t="n"/>
      <c r="Q62" s="3" t="n"/>
      <c r="R62" s="3" t="n"/>
      <c r="S62" s="42" t="inlineStr">
        <is>
          <t>Итого зарплата в месяц ____________</t>
        </is>
      </c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</row>
    <row r="63">
      <c r="A63" s="3" t="n"/>
      <c r="B63" s="3" t="n"/>
      <c r="C63" s="42" t="inlineStr">
        <is>
          <t>За руководство ПК _________________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Q63" s="3" t="n"/>
      <c r="R63" s="3" t="n"/>
      <c r="S63" s="42" t="inlineStr">
        <is>
          <t>Зарплата за год ___________________ в т.ч. за пед.часы</t>
        </is>
      </c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</row>
    <row r="64">
      <c r="A64" s="3" t="n"/>
      <c r="B64" s="3" t="n"/>
      <c r="C64" s="42" t="inlineStr">
        <is>
          <t>Зам. директора по УР ______________</t>
        </is>
      </c>
      <c r="E64" s="3" t="n"/>
      <c r="F64" s="3" t="n"/>
      <c r="G64" s="3" t="n"/>
      <c r="H64" s="3" t="n"/>
      <c r="I64" s="3" t="inlineStr">
        <is>
          <t>Е.В. Кшецкая</t>
        </is>
      </c>
      <c r="K64" s="3" t="n"/>
      <c r="L64" s="3" t="n"/>
      <c r="M64" s="3" t="n"/>
      <c r="N64" s="3" t="n"/>
      <c r="O64" s="3" t="n"/>
      <c r="Q64" s="3" t="n"/>
      <c r="R64" s="3" t="n"/>
      <c r="S64" s="3" t="inlineStr">
        <is>
          <t>Зав.учебной частью_____________________О.В. Подковыркина</t>
        </is>
      </c>
      <c r="T64" s="3" t="n"/>
      <c r="U64" s="3" t="n"/>
      <c r="V64" s="3" t="n"/>
      <c r="W64" s="3" t="n"/>
      <c r="X64" s="3" t="n"/>
      <c r="Y64" s="3" t="n"/>
      <c r="AA64" s="3" t="n"/>
      <c r="AB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Q65" s="3" t="n"/>
      <c r="R65" s="3" t="n"/>
      <c r="S65" s="42" t="inlineStr">
        <is>
          <t>С пед. нагрузкой ознакомлен преподаватель: _____________</t>
        </is>
      </c>
      <c r="T65" s="3" t="n"/>
      <c r="U65" s="3" t="n"/>
      <c r="V65" s="3" t="n"/>
      <c r="X65" s="3" t="n"/>
      <c r="Y65" s="3" t="n"/>
      <c r="AA65" s="3" t="n"/>
      <c r="AB65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Черемных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Производственная практика (по профилю специальности)</t>
        </is>
      </c>
      <c r="B8" s="10" t="inlineStr">
        <is>
          <t>23/АТ-2111</t>
        </is>
      </c>
      <c r="C8" s="11" t="n">
        <v>72</v>
      </c>
      <c r="D8" s="12" t="n"/>
      <c r="E8" s="13" t="n"/>
      <c r="F8" s="13" t="n"/>
      <c r="G8" s="14" t="n"/>
      <c r="H8" s="15" t="n"/>
      <c r="I8" s="16" t="n"/>
      <c r="J8" s="13" t="n"/>
      <c r="K8" s="11" t="n">
        <v>72</v>
      </c>
      <c r="L8" s="17" t="n"/>
      <c r="M8" s="18" t="n"/>
      <c r="N8" s="17" t="n">
        <v>72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Производственная практика (по профилю специальности)</t>
        </is>
      </c>
      <c r="B9" s="10" t="inlineStr">
        <is>
          <t>23/АТ-2111</t>
        </is>
      </c>
      <c r="C9" s="11" t="n">
        <v>108</v>
      </c>
      <c r="D9" s="12" t="n"/>
      <c r="E9" s="13" t="n"/>
      <c r="F9" s="13" t="n"/>
      <c r="G9" s="14" t="n"/>
      <c r="H9" s="15" t="n"/>
      <c r="I9" s="16" t="n"/>
      <c r="J9" s="13" t="n"/>
      <c r="K9" s="11" t="n">
        <v>108</v>
      </c>
      <c r="L9" s="17" t="n"/>
      <c r="M9" s="18" t="n"/>
      <c r="N9" s="17" t="n">
        <v>108</v>
      </c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Производственная практика (по профилю специальности)</t>
        </is>
      </c>
      <c r="B10" s="10" t="inlineStr">
        <is>
          <t>21/АТ-491в</t>
        </is>
      </c>
      <c r="C10" s="11" t="n">
        <v>14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14</v>
      </c>
      <c r="L10" s="17" t="n"/>
      <c r="M10" s="18" t="n"/>
      <c r="N10" s="17" t="n">
        <v>108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Производственная практика</t>
        </is>
      </c>
      <c r="B11" s="10" t="inlineStr">
        <is>
          <t>23/ТЧ-291в</t>
        </is>
      </c>
      <c r="C11" s="11" t="n">
        <v>8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8</v>
      </c>
      <c r="L11" s="17" t="n"/>
      <c r="M11" s="18" t="n"/>
      <c r="N11" s="17" t="n">
        <v>72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Производственная практика</t>
        </is>
      </c>
      <c r="B12" s="10" t="inlineStr">
        <is>
          <t>23/ТЧ-291в</t>
        </is>
      </c>
      <c r="C12" s="11" t="n">
        <v>6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6</v>
      </c>
      <c r="L12" s="17" t="n"/>
      <c r="M12" s="18" t="n"/>
      <c r="N12" s="17" t="n">
        <v>108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Производственная практика</t>
        </is>
      </c>
      <c r="B13" s="10" t="inlineStr">
        <is>
          <t>23/ТЧ-291в</t>
        </is>
      </c>
      <c r="C13" s="11" t="n">
        <v>14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14</v>
      </c>
      <c r="L13" s="17" t="n"/>
      <c r="M13" s="18" t="n"/>
      <c r="N13" s="17" t="n">
        <v>210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222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222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222</v>
      </c>
    </row>
    <row r="24">
      <c r="A24" s="39" t="inlineStr">
        <is>
          <t>ВСЕГО</t>
        </is>
      </c>
      <c r="B24" s="39" t="n"/>
      <c r="C24" s="40">
        <f>SUM(C8:C13)</f>
        <v/>
      </c>
      <c r="D24" s="40">
        <f>SUM(D8:D13)</f>
        <v/>
      </c>
      <c r="E24" s="40">
        <f>SUM(E8:E13)</f>
        <v/>
      </c>
      <c r="F24" s="40">
        <f>SUM(F8:F13)</f>
        <v/>
      </c>
      <c r="G24" s="40">
        <f>SUM(G8:G13)</f>
        <v/>
      </c>
      <c r="H24" s="40">
        <f>SUM(H8:H13)</f>
        <v/>
      </c>
      <c r="I24" s="40">
        <f>SUM(I8:I13)</f>
        <v/>
      </c>
      <c r="J24" s="40">
        <f>SUM(J8:J13)</f>
        <v/>
      </c>
      <c r="K24" s="40">
        <f>SUM(K8:K13)</f>
        <v/>
      </c>
      <c r="L24" s="40">
        <f>SUM(L8:L13)</f>
        <v/>
      </c>
      <c r="M24" s="40">
        <f>SUM(M8:M13)</f>
        <v/>
      </c>
      <c r="N24" s="40">
        <f>SUM(N8:N13)</f>
        <v/>
      </c>
      <c r="O24" s="40">
        <f>SUM(O8:O13)</f>
        <v/>
      </c>
      <c r="P24" s="40">
        <f>SUM(P8:P13)</f>
        <v/>
      </c>
      <c r="Q24" s="40">
        <f>SUM(Q8:Q13)</f>
        <v/>
      </c>
      <c r="R24" s="40">
        <f>SUM(R8:R13)</f>
        <v/>
      </c>
      <c r="S24" s="40">
        <f>SUM(S8:S13)</f>
        <v/>
      </c>
      <c r="T24" s="40">
        <f>SUM(T8:T13)</f>
        <v/>
      </c>
      <c r="U24" s="40">
        <f>SUM(U8:U13)</f>
        <v/>
      </c>
      <c r="V24" s="40">
        <f>SUM(V8:V13)</f>
        <v/>
      </c>
      <c r="W24" s="40">
        <f>SUM(W8:W13)</f>
        <v/>
      </c>
      <c r="X24" s="40">
        <f>SUM(X8:X13)</f>
        <v/>
      </c>
      <c r="Y24" s="40">
        <f>SUM(Y8:Y13)</f>
        <v/>
      </c>
      <c r="Z24" s="40">
        <f>SUM(Z8:Z13)</f>
        <v/>
      </c>
      <c r="AA24" s="40">
        <f>SUM(AA8:AA13)</f>
        <v/>
      </c>
      <c r="AB24" s="40">
        <f>SUM(AB8:AB13)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Черемных Алексей Витальевич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Технология изготовления деталей на металлорежущих станках с программным управлением</t>
        </is>
      </c>
      <c r="B8" s="10" t="inlineStr">
        <is>
          <t>22/АТ-391</t>
        </is>
      </c>
      <c r="C8" s="11" t="n">
        <v>96</v>
      </c>
      <c r="D8" s="12" t="n"/>
      <c r="E8" s="13" t="n"/>
      <c r="F8" s="13" t="n"/>
      <c r="G8" s="14" t="n"/>
      <c r="H8" s="15" t="n"/>
      <c r="I8" s="16" t="n"/>
      <c r="J8" s="13" t="n"/>
      <c r="K8" s="11" t="n">
        <v>96</v>
      </c>
      <c r="L8" s="17" t="n">
        <v>96</v>
      </c>
      <c r="M8" s="18" t="n"/>
      <c r="N8" s="17" t="n"/>
      <c r="O8" s="19" t="n"/>
      <c r="P8" s="21" t="n">
        <v>26</v>
      </c>
      <c r="Q8" s="21" t="n">
        <v>36</v>
      </c>
      <c r="R8" s="21" t="n">
        <v>24</v>
      </c>
      <c r="S8" s="21" t="n">
        <v>10</v>
      </c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Технология изготовления деталей на металлорежущих станках с программным управлением</t>
        </is>
      </c>
      <c r="B9" s="10" t="inlineStr">
        <is>
          <t>23/АТ-2111</t>
        </is>
      </c>
      <c r="C9" s="11" t="n">
        <v>96</v>
      </c>
      <c r="D9" s="12" t="n"/>
      <c r="E9" s="13" t="n"/>
      <c r="F9" s="13" t="n"/>
      <c r="G9" s="14" t="n"/>
      <c r="H9" s="15" t="n"/>
      <c r="I9" s="16" t="n"/>
      <c r="J9" s="13" t="n"/>
      <c r="K9" s="11" t="n">
        <v>96</v>
      </c>
      <c r="L9" s="17" t="n">
        <v>96</v>
      </c>
      <c r="M9" s="18" t="n"/>
      <c r="N9" s="17" t="n"/>
      <c r="O9" s="19" t="n"/>
      <c r="P9" s="21" t="n">
        <v>26</v>
      </c>
      <c r="Q9" s="21" t="n">
        <v>18</v>
      </c>
      <c r="R9" s="21" t="n">
        <v>30</v>
      </c>
      <c r="S9" s="21" t="n">
        <v>22</v>
      </c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Экзамен (квалификационный)</t>
        </is>
      </c>
      <c r="B10" s="10" t="inlineStr">
        <is>
          <t>21/АТ-491в</t>
        </is>
      </c>
      <c r="C10" s="11" t="n">
        <v>7.260000000000001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7.260000000000001</v>
      </c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ПРОИЗВОДСТВЕННАЯ ПРАКТИКА (ПРЕДДИПЛОМНАЯ)</t>
        </is>
      </c>
      <c r="B11" s="10" t="inlineStr">
        <is>
          <t>21/АТ-491в</t>
        </is>
      </c>
      <c r="C11" s="11" t="n">
        <v>36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36</v>
      </c>
      <c r="L11" s="17" t="n"/>
      <c r="M11" s="18" t="n"/>
      <c r="N11" s="17" t="n">
        <v>144</v>
      </c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Подготовка выпускной квалификационной работы</t>
        </is>
      </c>
      <c r="B12" s="10" t="inlineStr">
        <is>
          <t>21/АТ-491в</t>
        </is>
      </c>
      <c r="C12" s="11" t="n">
        <v>90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90</v>
      </c>
      <c r="L12" s="17" t="n"/>
      <c r="M12" s="18" t="n"/>
      <c r="N12" s="17" t="n">
        <v>144</v>
      </c>
      <c r="O12" s="19" t="n"/>
      <c r="P12" s="21" t="n"/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Защита выпускной квалификационной работы</t>
        </is>
      </c>
      <c r="B13" s="10" t="inlineStr">
        <is>
          <t>21/АТ-491в</t>
        </is>
      </c>
      <c r="C13" s="11" t="n">
        <v>4.5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4.5</v>
      </c>
      <c r="L13" s="17" t="n"/>
      <c r="M13" s="18" t="n"/>
      <c r="N13" s="17" t="n">
        <v>144</v>
      </c>
      <c r="O13" s="19" t="n"/>
      <c r="P13" s="21" t="n"/>
      <c r="Q13" s="21" t="n"/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Экзамен (квалификационный)</t>
        </is>
      </c>
      <c r="B14" s="10" t="inlineStr">
        <is>
          <t>22/АТ-3111в</t>
        </is>
      </c>
      <c r="C14" s="11" t="n">
        <v>5.61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5.61</v>
      </c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ПРОИЗВОДСТВЕННАЯ ПРАКТИКА (ПРЕДДИПЛОМНАЯ)</t>
        </is>
      </c>
      <c r="B15" s="10" t="inlineStr">
        <is>
          <t>22/АТ-3111в</t>
        </is>
      </c>
      <c r="C15" s="11" t="n">
        <v>4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4</v>
      </c>
      <c r="L15" s="17" t="n"/>
      <c r="M15" s="18" t="n"/>
      <c r="N15" s="17" t="n">
        <v>144</v>
      </c>
      <c r="O15" s="19" t="n"/>
      <c r="P15" s="21" t="n"/>
      <c r="Q15" s="21" t="n"/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Подготовка выпускной квалификационной работы</t>
        </is>
      </c>
      <c r="B16" s="10" t="inlineStr">
        <is>
          <t>22/АТ-3111в</t>
        </is>
      </c>
      <c r="C16" s="11" t="n">
        <v>10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10</v>
      </c>
      <c r="L16" s="17" t="n"/>
      <c r="M16" s="18" t="n"/>
      <c r="N16" s="17" t="n">
        <v>144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Защита выпускной квалификационной работы</t>
        </is>
      </c>
      <c r="B17" s="10" t="inlineStr">
        <is>
          <t>22/АТ-3111в</t>
        </is>
      </c>
      <c r="C17" s="11" t="n">
        <v>0.5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0.5</v>
      </c>
      <c r="L17" s="17" t="n"/>
      <c r="M17" s="18" t="n"/>
      <c r="N17" s="17" t="n">
        <v>144</v>
      </c>
      <c r="O17" s="19" t="n"/>
      <c r="P17" s="21" t="n"/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Производственная практика (по профилю специальности)</t>
        </is>
      </c>
      <c r="B18" s="10" t="inlineStr">
        <is>
          <t>21/РМ-492в</t>
        </is>
      </c>
      <c r="C18" s="11" t="n">
        <v>18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18</v>
      </c>
      <c r="L18" s="17" t="n"/>
      <c r="M18" s="18" t="n"/>
      <c r="N18" s="17" t="n">
        <v>324</v>
      </c>
      <c r="O18" s="19" t="n"/>
      <c r="P18" s="21" t="n"/>
      <c r="Q18" s="21" t="n"/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Производственная практика (по профилю специальности)</t>
        </is>
      </c>
      <c r="B19" s="10" t="inlineStr">
        <is>
          <t>21/РМ-492в</t>
        </is>
      </c>
      <c r="C19" s="11" t="n">
        <v>8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8</v>
      </c>
      <c r="L19" s="17" t="n"/>
      <c r="M19" s="18" t="n"/>
      <c r="N19" s="17" t="n">
        <v>72</v>
      </c>
      <c r="O19" s="19" t="n"/>
      <c r="P19" s="21" t="n"/>
      <c r="Q19" s="21" t="n"/>
      <c r="R19" s="21" t="n"/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Производственная практика (по профилю специальности)</t>
        </is>
      </c>
      <c r="B20" s="25" t="inlineStr">
        <is>
          <t>21/РМ-492в</t>
        </is>
      </c>
      <c r="C20" s="11" t="n">
        <v>10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10</v>
      </c>
      <c r="L20" s="17" t="n">
        <v>36</v>
      </c>
      <c r="M20" s="18" t="n"/>
      <c r="N20" s="17" t="n">
        <v>72</v>
      </c>
      <c r="O20" s="19" t="n"/>
      <c r="P20" s="21" t="n"/>
      <c r="Q20" s="21" t="n"/>
      <c r="R20" s="21" t="n"/>
      <c r="S20" s="21" t="n"/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квалификационный экзамен</t>
        </is>
      </c>
      <c r="B21" s="25" t="inlineStr">
        <is>
          <t>23/ТЧ-291в</t>
        </is>
      </c>
      <c r="C21" s="11" t="n">
        <v>7.92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7.92</v>
      </c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квалификационный экзамен</t>
        </is>
      </c>
      <c r="B22" s="10" t="inlineStr">
        <is>
          <t>22/ТЧ-391в</t>
        </is>
      </c>
      <c r="C22" s="11" t="n">
        <v>8.25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8.25</v>
      </c>
      <c r="L22" s="17" t="n"/>
      <c r="M22" s="18" t="n"/>
      <c r="N22" s="17" t="n"/>
      <c r="O22" s="19" t="n"/>
      <c r="P22" s="21" t="n"/>
      <c r="Q22" s="21" t="n"/>
      <c r="R22" s="21" t="n"/>
      <c r="S22" s="21" t="n"/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Производственная практика</t>
        </is>
      </c>
      <c r="B23" s="10" t="inlineStr">
        <is>
          <t>22/ТЧ-391в</t>
        </is>
      </c>
      <c r="C23" s="11" t="n">
        <v>10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10</v>
      </c>
      <c r="L23" s="17" t="n"/>
      <c r="M23" s="18" t="n"/>
      <c r="N23" s="17" t="n">
        <v>108</v>
      </c>
      <c r="O23" s="19" t="n"/>
      <c r="P23" s="21" t="n"/>
      <c r="Q23" s="21" t="n"/>
      <c r="R23" s="21" t="n"/>
      <c r="S23" s="21" t="n"/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Производственная практика</t>
        </is>
      </c>
      <c r="B24" s="10" t="inlineStr">
        <is>
          <t>22/ТЧ-391в</t>
        </is>
      </c>
      <c r="C24" s="11" t="n">
        <v>14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14</v>
      </c>
      <c r="L24" s="17" t="n"/>
      <c r="M24" s="18" t="n"/>
      <c r="N24" s="17" t="n">
        <v>252</v>
      </c>
      <c r="O24" s="19" t="n"/>
      <c r="P24" s="21" t="n"/>
      <c r="Q24" s="21" t="n"/>
      <c r="R24" s="21" t="n"/>
      <c r="S24" s="21" t="n"/>
      <c r="T24" s="18">
        <f>SUM(P24:S24)</f>
        <v/>
      </c>
      <c r="U24" s="10" t="n"/>
      <c r="V24" s="10" t="n"/>
      <c r="W24" s="10" t="n"/>
      <c r="X24" s="10" t="n"/>
      <c r="Y24" s="10" t="n"/>
      <c r="Z24" s="10" t="n"/>
      <c r="AA24" s="18">
        <f>SUM(U24:Z24)</f>
        <v/>
      </c>
      <c r="AB24" s="12">
        <f>T24+AA24</f>
        <v/>
      </c>
    </row>
    <row r="25">
      <c r="A25" s="9" t="inlineStr">
        <is>
          <t>Производственная практика</t>
        </is>
      </c>
      <c r="B25" s="10" t="inlineStr">
        <is>
          <t>22/ТЧ-391в</t>
        </is>
      </c>
      <c r="C25" s="11" t="n">
        <v>18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18</v>
      </c>
      <c r="L25" s="17" t="n"/>
      <c r="M25" s="18" t="n"/>
      <c r="N25" s="17" t="n">
        <v>246</v>
      </c>
      <c r="O25" s="19" t="n"/>
      <c r="P25" s="21" t="n"/>
      <c r="Q25" s="21" t="n"/>
      <c r="R25" s="21" t="n"/>
      <c r="S25" s="21" t="n"/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28" t="inlineStr">
        <is>
          <t xml:space="preserve">Итого </t>
        </is>
      </c>
      <c r="B26" s="29" t="inlineStr">
        <is>
          <t>внебюджет</t>
        </is>
      </c>
      <c r="C26" s="30" t="n">
        <v>0</v>
      </c>
      <c r="D26" s="39" t="n"/>
      <c r="E26" s="39" t="n"/>
      <c r="F26" s="39" t="n"/>
      <c r="G26" s="39" t="n"/>
      <c r="H26" s="39" t="n"/>
      <c r="I26" s="39" t="n"/>
      <c r="J26" s="39" t="n"/>
      <c r="K26" s="30" t="n">
        <v>0</v>
      </c>
      <c r="L26" s="32" t="n"/>
      <c r="M26" s="33" t="n"/>
      <c r="N26" s="33" t="n"/>
      <c r="O26" s="34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  <c r="AA26" s="40" t="n"/>
      <c r="AB26" s="30" t="n">
        <v>0</v>
      </c>
    </row>
    <row r="27">
      <c r="A27" s="28" t="inlineStr">
        <is>
          <t xml:space="preserve">Итого </t>
        </is>
      </c>
      <c r="B27" s="29" t="inlineStr">
        <is>
          <t>бюджет</t>
        </is>
      </c>
      <c r="C27" s="37" t="n">
        <v>444.04</v>
      </c>
      <c r="D27" s="39" t="n"/>
      <c r="E27" s="39" t="n"/>
      <c r="F27" s="39" t="n"/>
      <c r="G27" s="39" t="n"/>
      <c r="H27" s="39" t="n"/>
      <c r="I27" s="39" t="n"/>
      <c r="J27" s="39" t="n"/>
      <c r="K27" s="37" t="n">
        <v>444.04</v>
      </c>
      <c r="L27" s="32" t="n"/>
      <c r="M27" s="33" t="n"/>
      <c r="N27" s="33" t="n"/>
      <c r="O27" s="34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  <c r="AA27" s="39" t="n"/>
      <c r="AB27" s="37" t="n">
        <v>444.04</v>
      </c>
    </row>
    <row r="28">
      <c r="A28" s="39" t="inlineStr">
        <is>
          <t>ВСЕГО</t>
        </is>
      </c>
      <c r="B28" s="39" t="n"/>
      <c r="C28" s="40">
        <f>SUM(C8:C25)</f>
        <v/>
      </c>
      <c r="D28" s="40">
        <f>SUM(D8:D25)</f>
        <v/>
      </c>
      <c r="E28" s="40">
        <f>SUM(E8:E25)</f>
        <v/>
      </c>
      <c r="F28" s="40">
        <f>SUM(F8:F25)</f>
        <v/>
      </c>
      <c r="G28" s="40">
        <f>SUM(G8:G25)</f>
        <v/>
      </c>
      <c r="H28" s="40">
        <f>SUM(H8:H25)</f>
        <v/>
      </c>
      <c r="I28" s="40">
        <f>SUM(I8:I25)</f>
        <v/>
      </c>
      <c r="J28" s="40">
        <f>SUM(J8:J25)</f>
        <v/>
      </c>
      <c r="K28" s="40">
        <f>SUM(K8:K25)</f>
        <v/>
      </c>
      <c r="L28" s="40">
        <f>SUM(L8:L25)</f>
        <v/>
      </c>
      <c r="M28" s="40">
        <f>SUM(M8:M25)</f>
        <v/>
      </c>
      <c r="N28" s="40">
        <f>SUM(N8:N25)</f>
        <v/>
      </c>
      <c r="O28" s="40">
        <f>SUM(O8:O25)</f>
        <v/>
      </c>
      <c r="P28" s="40">
        <f>SUM(P8:P25)</f>
        <v/>
      </c>
      <c r="Q28" s="40">
        <f>SUM(Q8:Q25)</f>
        <v/>
      </c>
      <c r="R28" s="40">
        <f>SUM(R8:R25)</f>
        <v/>
      </c>
      <c r="S28" s="40">
        <f>SUM(S8:S25)</f>
        <v/>
      </c>
      <c r="T28" s="40">
        <f>SUM(T8:T25)</f>
        <v/>
      </c>
      <c r="U28" s="40">
        <f>SUM(U8:U25)</f>
        <v/>
      </c>
      <c r="V28" s="40">
        <f>SUM(V8:V25)</f>
        <v/>
      </c>
      <c r="W28" s="40">
        <f>SUM(W8:W25)</f>
        <v/>
      </c>
      <c r="X28" s="40">
        <f>SUM(X8:X25)</f>
        <v/>
      </c>
      <c r="Y28" s="40">
        <f>SUM(Y8:Y25)</f>
        <v/>
      </c>
      <c r="Z28" s="40">
        <f>SUM(Z8:Z25)</f>
        <v/>
      </c>
      <c r="AA28" s="40">
        <f>SUM(AA8:AA25)</f>
        <v/>
      </c>
      <c r="AB28" s="40">
        <f>SUM(AB8:AB25)</f>
        <v/>
      </c>
    </row>
    <row r="29">
      <c r="A29" s="53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</row>
    <row r="30">
      <c r="A30" s="42" t="inlineStr">
        <is>
          <t>Тарифная ставка _______________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42" t="inlineStr">
        <is>
          <t>За проверку тетрадей _______________</t>
        </is>
      </c>
      <c r="L30" s="3" t="n"/>
      <c r="M30" s="3" t="n"/>
      <c r="N30" s="3" t="n"/>
      <c r="O30" s="3" t="n"/>
      <c r="P30" s="3" t="n"/>
      <c r="Q30" s="3" t="n"/>
      <c r="R30" s="3" t="n"/>
      <c r="S30" s="42" t="inlineStr">
        <is>
          <t>Не выполнено часов ______________</t>
        </is>
      </c>
      <c r="T30" s="3" t="n"/>
      <c r="U30" s="3" t="n"/>
      <c r="V30" s="43" t="n"/>
      <c r="W30" s="3" t="n"/>
      <c r="X30" s="3" t="n"/>
      <c r="Y30" s="3" t="n"/>
      <c r="Z30" s="3" t="n"/>
      <c r="AA30" s="3" t="n"/>
      <c r="AB30" s="3" t="n"/>
    </row>
    <row r="31">
      <c r="A31" s="42" t="inlineStr">
        <is>
          <t>Стоимость часа _________________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42" t="inlineStr">
        <is>
          <t>За классное руководство ____________</t>
        </is>
      </c>
      <c r="L31" s="3" t="n"/>
      <c r="M31" s="3" t="n"/>
      <c r="N31" s="3" t="n"/>
      <c r="O31" s="3" t="n"/>
      <c r="P31" s="3" t="n"/>
      <c r="Q31" s="3" t="n"/>
      <c r="R31" s="3" t="n"/>
      <c r="S31" s="42" t="inlineStr">
        <is>
          <t>Дано сверх плана _________________</t>
        </is>
      </c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</row>
    <row r="32">
      <c r="A32" s="42" t="inlineStr">
        <is>
          <t>Оклад в месяц __________________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42" t="inlineStr">
        <is>
          <t>За заведование кабинетом ___________</t>
        </is>
      </c>
      <c r="L32" s="3" t="n"/>
      <c r="M32" s="3" t="n"/>
      <c r="N32" s="3" t="n"/>
      <c r="O32" s="3" t="n"/>
      <c r="P32" s="3" t="n"/>
      <c r="Q32" s="3" t="n"/>
      <c r="R32" s="3" t="n"/>
      <c r="S32" s="42" t="inlineStr">
        <is>
          <t>Итого зарплата в месяц ____________</t>
        </is>
      </c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</row>
    <row r="33">
      <c r="A33" s="3" t="n"/>
      <c r="B33" s="3" t="n"/>
      <c r="C33" s="42" t="inlineStr">
        <is>
          <t>За руководство ПК _________________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Q33" s="3" t="n"/>
      <c r="R33" s="3" t="n"/>
      <c r="S33" s="42" t="inlineStr">
        <is>
          <t>Зарплата за год ___________________ в т.ч. за пед.часы</t>
        </is>
      </c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</row>
    <row r="34">
      <c r="A34" s="3" t="n"/>
      <c r="B34" s="3" t="n"/>
      <c r="C34" s="42" t="inlineStr">
        <is>
          <t>Зам. директора по УР ______________</t>
        </is>
      </c>
      <c r="E34" s="3" t="n"/>
      <c r="F34" s="3" t="n"/>
      <c r="G34" s="3" t="n"/>
      <c r="H34" s="3" t="n"/>
      <c r="I34" s="3" t="inlineStr">
        <is>
          <t>Е.В. Кшецкая</t>
        </is>
      </c>
      <c r="K34" s="3" t="n"/>
      <c r="L34" s="3" t="n"/>
      <c r="M34" s="3" t="n"/>
      <c r="N34" s="3" t="n"/>
      <c r="O34" s="3" t="n"/>
      <c r="Q34" s="3" t="n"/>
      <c r="R34" s="3" t="n"/>
      <c r="S34" s="3" t="inlineStr">
        <is>
          <t>Зав.учебной частью_____________________О.В. Подковыркина</t>
        </is>
      </c>
      <c r="T34" s="3" t="n"/>
      <c r="U34" s="3" t="n"/>
      <c r="V34" s="3" t="n"/>
      <c r="W34" s="3" t="n"/>
      <c r="X34" s="3" t="n"/>
      <c r="Y34" s="3" t="n"/>
      <c r="AA34" s="3" t="n"/>
      <c r="AB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Q35" s="3" t="n"/>
      <c r="R35" s="3" t="n"/>
      <c r="S35" s="42" t="inlineStr">
        <is>
          <t>С пед. нагрузкой ознакомлен преподаватель: _____________</t>
        </is>
      </c>
      <c r="T35" s="3" t="n"/>
      <c r="U35" s="3" t="n"/>
      <c r="V35" s="3" t="n"/>
      <c r="X35" s="3" t="n"/>
      <c r="Y35" s="3" t="n"/>
      <c r="AA35" s="3" t="n"/>
      <c r="AB35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Черемных, Епимахов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</t>
        </is>
      </c>
      <c r="B8" s="10" t="inlineStr">
        <is>
          <t>22/ТЧ-391в</t>
        </is>
      </c>
      <c r="C8" s="11" t="n">
        <v>216</v>
      </c>
      <c r="D8" s="12" t="n"/>
      <c r="E8" s="13" t="n"/>
      <c r="F8" s="13" t="n"/>
      <c r="G8" s="14" t="n"/>
      <c r="H8" s="15" t="n"/>
      <c r="I8" s="16" t="n"/>
      <c r="J8" s="13" t="n"/>
      <c r="K8" s="11" t="n">
        <v>216</v>
      </c>
      <c r="L8" s="17" t="n">
        <v>180</v>
      </c>
      <c r="M8" s="18" t="n"/>
      <c r="N8" s="17" t="n">
        <v>36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216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216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216</v>
      </c>
    </row>
    <row r="24">
      <c r="A24" s="39" t="inlineStr">
        <is>
          <t>ВСЕГО</t>
        </is>
      </c>
      <c r="B24" s="39" t="n"/>
      <c r="C24" s="40">
        <f>SUM(C8:C8)</f>
        <v/>
      </c>
      <c r="D24" s="40">
        <f>SUM(D8:D8)</f>
        <v/>
      </c>
      <c r="E24" s="40">
        <f>SUM(E8:E8)</f>
        <v/>
      </c>
      <c r="F24" s="40">
        <f>SUM(F8:F8)</f>
        <v/>
      </c>
      <c r="G24" s="40">
        <f>SUM(G8:G8)</f>
        <v/>
      </c>
      <c r="H24" s="40">
        <f>SUM(H8:H8)</f>
        <v/>
      </c>
      <c r="I24" s="40">
        <f>SUM(I8:I8)</f>
        <v/>
      </c>
      <c r="J24" s="40">
        <f>SUM(J8:J8)</f>
        <v/>
      </c>
      <c r="K24" s="40">
        <f>SUM(K8:K8)</f>
        <v/>
      </c>
      <c r="L24" s="40">
        <f>SUM(L8:L8)</f>
        <v/>
      </c>
      <c r="M24" s="40">
        <f>SUM(M8:M8)</f>
        <v/>
      </c>
      <c r="N24" s="40">
        <f>SUM(N8:N8)</f>
        <v/>
      </c>
      <c r="O24" s="40">
        <f>SUM(O8:O8)</f>
        <v/>
      </c>
      <c r="P24" s="40">
        <f>SUM(P8:P8)</f>
        <v/>
      </c>
      <c r="Q24" s="40">
        <f>SUM(Q8:Q8)</f>
        <v/>
      </c>
      <c r="R24" s="40">
        <f>SUM(R8:R8)</f>
        <v/>
      </c>
      <c r="S24" s="40">
        <f>SUM(S8:S8)</f>
        <v/>
      </c>
      <c r="T24" s="40">
        <f>SUM(T8:T8)</f>
        <v/>
      </c>
      <c r="U24" s="40">
        <f>SUM(U8:U8)</f>
        <v/>
      </c>
      <c r="V24" s="40">
        <f>SUM(V8:V8)</f>
        <v/>
      </c>
      <c r="W24" s="40">
        <f>SUM(W8:W8)</f>
        <v/>
      </c>
      <c r="X24" s="40">
        <f>SUM(X8:X8)</f>
        <v/>
      </c>
      <c r="Y24" s="40">
        <f>SUM(Y8:Y8)</f>
        <v/>
      </c>
      <c r="Z24" s="40">
        <f>SUM(Z8:Z8)</f>
        <v/>
      </c>
      <c r="AA24" s="40">
        <f>SUM(AA8:AA8)</f>
        <v/>
      </c>
      <c r="AB24" s="40">
        <f>SUM(AB8:AB8)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Черемных, Карпов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</t>
        </is>
      </c>
      <c r="B8" s="10" t="inlineStr">
        <is>
          <t>22/АТ-391</t>
        </is>
      </c>
      <c r="C8" s="11" t="n">
        <v>144</v>
      </c>
      <c r="D8" s="12" t="n"/>
      <c r="E8" s="13" t="n"/>
      <c r="F8" s="13" t="n"/>
      <c r="G8" s="14" t="n"/>
      <c r="H8" s="15" t="n"/>
      <c r="I8" s="16" t="n"/>
      <c r="J8" s="13" t="n"/>
      <c r="K8" s="11" t="n">
        <v>144</v>
      </c>
      <c r="L8" s="17" t="n">
        <v>144</v>
      </c>
      <c r="M8" s="18" t="n"/>
      <c r="N8" s="17" t="n"/>
      <c r="O8" s="19" t="n"/>
      <c r="P8" s="21" t="n"/>
      <c r="Q8" s="21" t="n">
        <v>144</v>
      </c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Учебная практика</t>
        </is>
      </c>
      <c r="B9" s="10" t="inlineStr">
        <is>
          <t>23/АТ-2111</t>
        </is>
      </c>
      <c r="C9" s="11" t="n">
        <v>144</v>
      </c>
      <c r="D9" s="12" t="n"/>
      <c r="E9" s="13" t="n"/>
      <c r="F9" s="13" t="n"/>
      <c r="G9" s="14" t="n"/>
      <c r="H9" s="15" t="n"/>
      <c r="I9" s="16" t="n"/>
      <c r="J9" s="13" t="n"/>
      <c r="K9" s="11" t="n">
        <v>144</v>
      </c>
      <c r="L9" s="17" t="n">
        <v>144</v>
      </c>
      <c r="M9" s="18" t="n"/>
      <c r="N9" s="17" t="n"/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Учебная практика</t>
        </is>
      </c>
      <c r="B10" s="10" t="inlineStr">
        <is>
          <t>22/ТЧ-391в</t>
        </is>
      </c>
      <c r="C10" s="11" t="n">
        <v>252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252</v>
      </c>
      <c r="L10" s="17" t="n">
        <v>108</v>
      </c>
      <c r="M10" s="18" t="n"/>
      <c r="N10" s="17" t="n">
        <v>144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540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540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540</v>
      </c>
    </row>
    <row r="24">
      <c r="A24" s="39" t="inlineStr">
        <is>
          <t>ВСЕГО</t>
        </is>
      </c>
      <c r="B24" s="39" t="n"/>
      <c r="C24" s="40">
        <f>SUM(C8:C10)</f>
        <v/>
      </c>
      <c r="D24" s="40">
        <f>SUM(D8:D10)</f>
        <v/>
      </c>
      <c r="E24" s="40">
        <f>SUM(E8:E10)</f>
        <v/>
      </c>
      <c r="F24" s="40">
        <f>SUM(F8:F10)</f>
        <v/>
      </c>
      <c r="G24" s="40">
        <f>SUM(G8:G10)</f>
        <v/>
      </c>
      <c r="H24" s="40">
        <f>SUM(H8:H10)</f>
        <v/>
      </c>
      <c r="I24" s="40">
        <f>SUM(I8:I10)</f>
        <v/>
      </c>
      <c r="J24" s="40">
        <f>SUM(J8:J10)</f>
        <v/>
      </c>
      <c r="K24" s="40">
        <f>SUM(K8:K10)</f>
        <v/>
      </c>
      <c r="L24" s="40">
        <f>SUM(L8:L10)</f>
        <v/>
      </c>
      <c r="M24" s="40">
        <f>SUM(M8:M10)</f>
        <v/>
      </c>
      <c r="N24" s="40">
        <f>SUM(N8:N10)</f>
        <v/>
      </c>
      <c r="O24" s="40">
        <f>SUM(O8:O10)</f>
        <v/>
      </c>
      <c r="P24" s="40">
        <f>SUM(P8:P10)</f>
        <v/>
      </c>
      <c r="Q24" s="40">
        <f>SUM(Q8:Q10)</f>
        <v/>
      </c>
      <c r="R24" s="40">
        <f>SUM(R8:R10)</f>
        <v/>
      </c>
      <c r="S24" s="40">
        <f>SUM(S8:S10)</f>
        <v/>
      </c>
      <c r="T24" s="40">
        <f>SUM(T8:T10)</f>
        <v/>
      </c>
      <c r="U24" s="40">
        <f>SUM(U8:U10)</f>
        <v/>
      </c>
      <c r="V24" s="40">
        <f>SUM(V8:V10)</f>
        <v/>
      </c>
      <c r="W24" s="40">
        <f>SUM(W8:W10)</f>
        <v/>
      </c>
      <c r="X24" s="40">
        <f>SUM(X8:X10)</f>
        <v/>
      </c>
      <c r="Y24" s="40">
        <f>SUM(Y8:Y10)</f>
        <v/>
      </c>
      <c r="Z24" s="40">
        <f>SUM(Z8:Z10)</f>
        <v/>
      </c>
      <c r="AA24" s="40">
        <f>SUM(AA8:AA10)</f>
        <v/>
      </c>
      <c r="AB24" s="40">
        <f>SUM(AB8:AB10)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Черемных, Молодцова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</t>
        </is>
      </c>
      <c r="B8" s="10" t="inlineStr">
        <is>
          <t>24/АТ-1111</t>
        </is>
      </c>
      <c r="C8" s="11" t="n">
        <v>36</v>
      </c>
      <c r="D8" s="12" t="n"/>
      <c r="E8" s="13" t="n"/>
      <c r="F8" s="13" t="n"/>
      <c r="G8" s="14" t="n"/>
      <c r="H8" s="15" t="n"/>
      <c r="I8" s="16" t="n"/>
      <c r="J8" s="13" t="n"/>
      <c r="K8" s="11" t="n">
        <v>36</v>
      </c>
      <c r="L8" s="17" t="n"/>
      <c r="M8" s="18" t="n"/>
      <c r="N8" s="17" t="n">
        <v>36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36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36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36</v>
      </c>
    </row>
    <row r="24">
      <c r="A24" s="39" t="inlineStr">
        <is>
          <t>ВСЕГО</t>
        </is>
      </c>
      <c r="B24" s="39" t="n"/>
      <c r="C24" s="40">
        <f>SUM(C8:C8)</f>
        <v/>
      </c>
      <c r="D24" s="40">
        <f>SUM(D8:D8)</f>
        <v/>
      </c>
      <c r="E24" s="40">
        <f>SUM(E8:E8)</f>
        <v/>
      </c>
      <c r="F24" s="40">
        <f>SUM(F8:F8)</f>
        <v/>
      </c>
      <c r="G24" s="40">
        <f>SUM(G8:G8)</f>
        <v/>
      </c>
      <c r="H24" s="40">
        <f>SUM(H8:H8)</f>
        <v/>
      </c>
      <c r="I24" s="40">
        <f>SUM(I8:I8)</f>
        <v/>
      </c>
      <c r="J24" s="40">
        <f>SUM(J8:J8)</f>
        <v/>
      </c>
      <c r="K24" s="40">
        <f>SUM(K8:K8)</f>
        <v/>
      </c>
      <c r="L24" s="40">
        <f>SUM(L8:L8)</f>
        <v/>
      </c>
      <c r="M24" s="40">
        <f>SUM(M8:M8)</f>
        <v/>
      </c>
      <c r="N24" s="40">
        <f>SUM(N8:N8)</f>
        <v/>
      </c>
      <c r="O24" s="40">
        <f>SUM(O8:O8)</f>
        <v/>
      </c>
      <c r="P24" s="40">
        <f>SUM(P8:P8)</f>
        <v/>
      </c>
      <c r="Q24" s="40">
        <f>SUM(Q8:Q8)</f>
        <v/>
      </c>
      <c r="R24" s="40">
        <f>SUM(R8:R8)</f>
        <v/>
      </c>
      <c r="S24" s="40">
        <f>SUM(S8:S8)</f>
        <v/>
      </c>
      <c r="T24" s="40">
        <f>SUM(T8:T8)</f>
        <v/>
      </c>
      <c r="U24" s="40">
        <f>SUM(U8:U8)</f>
        <v/>
      </c>
      <c r="V24" s="40">
        <f>SUM(V8:V8)</f>
        <v/>
      </c>
      <c r="W24" s="40">
        <f>SUM(W8:W8)</f>
        <v/>
      </c>
      <c r="X24" s="40">
        <f>SUM(X8:X8)</f>
        <v/>
      </c>
      <c r="Y24" s="40">
        <f>SUM(Y8:Y8)</f>
        <v/>
      </c>
      <c r="Z24" s="40">
        <f>SUM(Z8:Z8)</f>
        <v/>
      </c>
      <c r="AA24" s="40">
        <f>SUM(AA8:AA8)</f>
        <v/>
      </c>
      <c r="AB24" s="40">
        <f>SUM(AB8:AB8)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Чинёнова Ирина Сергеевна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Физика</t>
        </is>
      </c>
      <c r="B8" s="10" t="inlineStr">
        <is>
          <t>24/ТО-191</t>
        </is>
      </c>
      <c r="C8" s="11" t="n">
        <v>188</v>
      </c>
      <c r="D8" s="12" t="n"/>
      <c r="E8" s="13" t="n"/>
      <c r="F8" s="13" t="n"/>
      <c r="G8" s="14" t="n"/>
      <c r="H8" s="15" t="n"/>
      <c r="I8" s="16" t="n"/>
      <c r="J8" s="13" t="n"/>
      <c r="K8" s="11" t="n">
        <v>188</v>
      </c>
      <c r="L8" s="17" t="n">
        <v>62</v>
      </c>
      <c r="M8" s="18" t="n"/>
      <c r="N8" s="17" t="n">
        <v>110</v>
      </c>
      <c r="O8" s="19" t="n"/>
      <c r="P8" s="21" t="n">
        <v>16</v>
      </c>
      <c r="Q8" s="21" t="n">
        <v>12</v>
      </c>
      <c r="R8" s="21" t="n">
        <v>14</v>
      </c>
      <c r="S8" s="21" t="n">
        <v>16</v>
      </c>
      <c r="T8" s="18">
        <f>SUM(P8:S8)</f>
        <v/>
      </c>
      <c r="U8" s="10" t="n">
        <v>8</v>
      </c>
      <c r="V8" s="10" t="n">
        <v>16</v>
      </c>
      <c r="W8" s="10" t="n">
        <v>14</v>
      </c>
      <c r="X8" s="10" t="n">
        <v>24</v>
      </c>
      <c r="Y8" s="10" t="n">
        <v>32</v>
      </c>
      <c r="Z8" s="10" t="n">
        <v>34</v>
      </c>
      <c r="AA8" s="18">
        <f>SUM(U8:Z8)</f>
        <v/>
      </c>
      <c r="AB8" s="12">
        <f>T8+AA8</f>
        <v/>
      </c>
    </row>
    <row r="9">
      <c r="A9" s="9" t="inlineStr">
        <is>
          <t>Физика</t>
        </is>
      </c>
      <c r="B9" s="10" t="inlineStr">
        <is>
          <t>24/ЭО-191</t>
        </is>
      </c>
      <c r="C9" s="11" t="n">
        <v>188</v>
      </c>
      <c r="D9" s="12" t="n"/>
      <c r="E9" s="13" t="n"/>
      <c r="F9" s="13" t="n"/>
      <c r="G9" s="14" t="n"/>
      <c r="H9" s="15" t="n"/>
      <c r="I9" s="16" t="n"/>
      <c r="J9" s="13" t="n"/>
      <c r="K9" s="11" t="n">
        <v>188</v>
      </c>
      <c r="L9" s="17" t="n">
        <v>60</v>
      </c>
      <c r="M9" s="18" t="n"/>
      <c r="N9" s="17" t="n">
        <v>110</v>
      </c>
      <c r="O9" s="19" t="n"/>
      <c r="P9" s="21" t="n">
        <v>18</v>
      </c>
      <c r="Q9" s="21" t="n">
        <v>14</v>
      </c>
      <c r="R9" s="21" t="n">
        <v>22</v>
      </c>
      <c r="S9" s="21" t="n">
        <v>14</v>
      </c>
      <c r="T9" s="18">
        <f>SUM(P9:S9)</f>
        <v/>
      </c>
      <c r="U9" s="10" t="n">
        <v>12</v>
      </c>
      <c r="V9" s="10" t="n">
        <v>16</v>
      </c>
      <c r="W9" s="10" t="n">
        <v>20</v>
      </c>
      <c r="X9" s="10" t="n">
        <v>18</v>
      </c>
      <c r="Y9" s="10" t="n">
        <v>18</v>
      </c>
      <c r="Z9" s="10" t="n">
        <v>14</v>
      </c>
      <c r="AA9" s="18">
        <f>SUM(U9:Z9)</f>
        <v/>
      </c>
      <c r="AB9" s="12">
        <f>T9+AA9</f>
        <v/>
      </c>
    </row>
    <row r="10">
      <c r="A10" s="9" t="inlineStr">
        <is>
          <t>Физика</t>
        </is>
      </c>
      <c r="B10" s="10" t="inlineStr">
        <is>
          <t>24/п ЭО-192</t>
        </is>
      </c>
      <c r="C10" s="11" t="n">
        <v>188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188</v>
      </c>
      <c r="L10" s="17" t="n">
        <v>60</v>
      </c>
      <c r="M10" s="18" t="n"/>
      <c r="N10" s="17" t="n">
        <v>110</v>
      </c>
      <c r="O10" s="19" t="n"/>
      <c r="P10" s="21" t="n">
        <v>14</v>
      </c>
      <c r="Q10" s="21" t="n">
        <v>16</v>
      </c>
      <c r="R10" s="21" t="n">
        <v>20</v>
      </c>
      <c r="S10" s="21" t="n">
        <v>20</v>
      </c>
      <c r="T10" s="18">
        <f>SUM(P10:S10)</f>
        <v/>
      </c>
      <c r="U10" s="10" t="n">
        <v>8</v>
      </c>
      <c r="V10" s="10" t="n">
        <v>20</v>
      </c>
      <c r="W10" s="10" t="n">
        <v>14</v>
      </c>
      <c r="X10" s="10" t="n">
        <v>24</v>
      </c>
      <c r="Y10" s="10" t="n">
        <v>26</v>
      </c>
      <c r="Z10" s="10" t="n">
        <v>6</v>
      </c>
      <c r="AA10" s="18">
        <f>SUM(U10:Z10)</f>
        <v/>
      </c>
      <c r="AB10" s="12">
        <f>T10+AA10</f>
        <v/>
      </c>
    </row>
    <row r="11">
      <c r="A11" s="9" t="inlineStr">
        <is>
          <t>Физика</t>
        </is>
      </c>
      <c r="B11" s="10" t="inlineStr">
        <is>
          <t>24/ПГЗ-191</t>
        </is>
      </c>
      <c r="C11" s="11" t="n">
        <v>188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188</v>
      </c>
      <c r="L11" s="17" t="n">
        <v>60</v>
      </c>
      <c r="M11" s="18" t="n"/>
      <c r="N11" s="17" t="n">
        <v>112</v>
      </c>
      <c r="O11" s="19" t="n"/>
      <c r="P11" s="21" t="n">
        <v>16</v>
      </c>
      <c r="Q11" s="21" t="n">
        <v>16</v>
      </c>
      <c r="R11" s="21" t="n">
        <v>18</v>
      </c>
      <c r="S11" s="21" t="n">
        <v>14</v>
      </c>
      <c r="T11" s="18">
        <f>SUM(P11:S11)</f>
        <v/>
      </c>
      <c r="U11" s="10" t="n">
        <v>16</v>
      </c>
      <c r="V11" s="10" t="n">
        <v>14</v>
      </c>
      <c r="W11" s="10" t="n">
        <v>24</v>
      </c>
      <c r="X11" s="10" t="n">
        <v>20</v>
      </c>
      <c r="Y11" s="10" t="n">
        <v>16</v>
      </c>
      <c r="Z11" s="10" t="n">
        <v>4</v>
      </c>
      <c r="AA11" s="18">
        <f>SUM(U11:Z11)</f>
        <v/>
      </c>
      <c r="AB11" s="12">
        <f>T11+AA11</f>
        <v/>
      </c>
    </row>
    <row r="12">
      <c r="A12" s="9" t="inlineStr">
        <is>
          <t>Астрономия</t>
        </is>
      </c>
      <c r="B12" s="10" t="inlineStr">
        <is>
          <t>24/зТМ-191к</t>
        </is>
      </c>
      <c r="C12" s="11" t="n">
        <v>4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4</v>
      </c>
      <c r="L12" s="17" t="n">
        <v>4</v>
      </c>
      <c r="M12" s="18" t="n"/>
      <c r="N12" s="17" t="n"/>
      <c r="O12" s="19" t="n"/>
      <c r="P12" s="21" t="n"/>
      <c r="Q12" s="21" t="n">
        <v>4</v>
      </c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Физика</t>
        </is>
      </c>
      <c r="B13" s="10" t="inlineStr">
        <is>
          <t>24/зТМ-191к</t>
        </is>
      </c>
      <c r="C13" s="11" t="n">
        <v>28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28</v>
      </c>
      <c r="L13" s="17" t="n">
        <v>10</v>
      </c>
      <c r="M13" s="18" t="n"/>
      <c r="N13" s="17" t="n">
        <v>6</v>
      </c>
      <c r="O13" s="19" t="n"/>
      <c r="P13" s="21" t="n"/>
      <c r="Q13" s="21" t="n">
        <v>10</v>
      </c>
      <c r="R13" s="21" t="n">
        <v>2</v>
      </c>
      <c r="S13" s="21" t="n"/>
      <c r="T13" s="18">
        <f>SUM(P13:S13)</f>
        <v/>
      </c>
      <c r="U13" s="10" t="n"/>
      <c r="V13" s="10" t="n"/>
      <c r="W13" s="10" t="n"/>
      <c r="X13" s="10" t="n"/>
      <c r="Y13" s="10" t="n">
        <v>16</v>
      </c>
      <c r="Z13" s="10" t="n"/>
      <c r="AA13" s="18">
        <f>SUM(U13:Z13)</f>
        <v/>
      </c>
      <c r="AB13" s="12">
        <f>T13+AA13</f>
        <v/>
      </c>
    </row>
    <row r="14">
      <c r="A14" s="9" t="inlineStr">
        <is>
          <t>Физика</t>
        </is>
      </c>
      <c r="B14" s="10" t="inlineStr">
        <is>
          <t>24/зЛ-191к</t>
        </is>
      </c>
      <c r="C14" s="11" t="n">
        <v>6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6</v>
      </c>
      <c r="L14" s="17" t="n">
        <v>2</v>
      </c>
      <c r="M14" s="18" t="n"/>
      <c r="N14" s="17" t="n">
        <v>4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>
        <v>6</v>
      </c>
      <c r="Z14" s="10" t="n"/>
      <c r="AA14" s="18">
        <f>SUM(U14:Z14)</f>
        <v/>
      </c>
      <c r="AB14" s="12">
        <f>T14+AA14</f>
        <v/>
      </c>
    </row>
    <row r="15">
      <c r="A15" s="9" t="inlineStr">
        <is>
          <t>Физика</t>
        </is>
      </c>
      <c r="B15" s="10" t="inlineStr">
        <is>
          <t>24/зЮ-191к</t>
        </is>
      </c>
      <c r="C15" s="11" t="n">
        <v>8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8</v>
      </c>
      <c r="L15" s="17" t="n">
        <v>2</v>
      </c>
      <c r="M15" s="18" t="n"/>
      <c r="N15" s="17" t="n">
        <v>6</v>
      </c>
      <c r="O15" s="19" t="n"/>
      <c r="P15" s="21" t="n"/>
      <c r="Q15" s="21" t="n">
        <v>2</v>
      </c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>
        <v>6</v>
      </c>
      <c r="Z15" s="10" t="n"/>
      <c r="AA15" s="18">
        <f>SUM(U15:Z15)</f>
        <v/>
      </c>
      <c r="AB15" s="12">
        <f>T15+AA15</f>
        <v/>
      </c>
    </row>
    <row r="16">
      <c r="A16" s="9" t="inlineStr">
        <is>
          <t>Астрономия</t>
        </is>
      </c>
      <c r="B16" s="10" t="inlineStr">
        <is>
          <t>24/озИП-191к</t>
        </is>
      </c>
      <c r="C16" s="11" t="n">
        <v>6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6</v>
      </c>
      <c r="L16" s="17" t="n"/>
      <c r="M16" s="18" t="n"/>
      <c r="N16" s="17" t="n">
        <v>6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>
        <v>0</v>
      </c>
      <c r="V16" s="10" t="n"/>
      <c r="W16" s="10" t="n"/>
      <c r="X16" s="10" t="n"/>
      <c r="Y16" s="10" t="n">
        <v>6</v>
      </c>
      <c r="Z16" s="10" t="n"/>
      <c r="AA16" s="18">
        <f>SUM(U16:Z16)</f>
        <v/>
      </c>
      <c r="AB16" s="12">
        <f>T16+AA16</f>
        <v/>
      </c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52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52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52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752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752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752</v>
      </c>
    </row>
    <row r="24">
      <c r="A24" s="39" t="inlineStr">
        <is>
          <t>ВСЕГО</t>
        </is>
      </c>
      <c r="B24" s="39" t="n"/>
      <c r="C24" s="40">
        <f>SUM(C8:C16)</f>
        <v/>
      </c>
      <c r="D24" s="40">
        <f>SUM(D8:D16)</f>
        <v/>
      </c>
      <c r="E24" s="40">
        <f>SUM(E8:E16)</f>
        <v/>
      </c>
      <c r="F24" s="40">
        <f>SUM(F8:F16)</f>
        <v/>
      </c>
      <c r="G24" s="40">
        <f>SUM(G8:G16)</f>
        <v/>
      </c>
      <c r="H24" s="40">
        <f>SUM(H8:H16)</f>
        <v/>
      </c>
      <c r="I24" s="40">
        <f>SUM(I8:I16)</f>
        <v/>
      </c>
      <c r="J24" s="40">
        <f>SUM(J8:J16)</f>
        <v/>
      </c>
      <c r="K24" s="40">
        <f>SUM(K8:K16)</f>
        <v/>
      </c>
      <c r="L24" s="40">
        <f>SUM(L8:L16)</f>
        <v/>
      </c>
      <c r="M24" s="40">
        <f>SUM(M8:M16)</f>
        <v/>
      </c>
      <c r="N24" s="40">
        <f>SUM(N8:N16)</f>
        <v/>
      </c>
      <c r="O24" s="40">
        <f>SUM(O8:O16)</f>
        <v/>
      </c>
      <c r="P24" s="40">
        <f>SUM(P8:P16)</f>
        <v/>
      </c>
      <c r="Q24" s="40">
        <f>SUM(Q8:Q16)</f>
        <v/>
      </c>
      <c r="R24" s="40">
        <f>SUM(R8:R16)</f>
        <v/>
      </c>
      <c r="S24" s="40">
        <f>SUM(S8:S16)</f>
        <v/>
      </c>
      <c r="T24" s="40">
        <f>SUM(T8:T16)</f>
        <v/>
      </c>
      <c r="U24" s="40">
        <f>SUM(U8:U16)</f>
        <v/>
      </c>
      <c r="V24" s="40">
        <f>SUM(V8:V16)</f>
        <v/>
      </c>
      <c r="W24" s="40">
        <f>SUM(W8:W16)</f>
        <v/>
      </c>
      <c r="X24" s="40">
        <f>SUM(X8:X16)</f>
        <v/>
      </c>
      <c r="Y24" s="40">
        <f>SUM(Y8:Y16)</f>
        <v/>
      </c>
      <c r="Z24" s="40">
        <f>SUM(Z8:Z16)</f>
        <v/>
      </c>
      <c r="AA24" s="40">
        <f>SUM(AA8:AA16)</f>
        <v/>
      </c>
      <c r="AB24" s="40">
        <f>SUM(AB8:AB16)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Чунтонов Сергей Анатольевич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Химия</t>
        </is>
      </c>
      <c r="B8" s="10" t="inlineStr">
        <is>
          <t>24/ИП-191к</t>
        </is>
      </c>
      <c r="C8" s="11" t="n">
        <v>76</v>
      </c>
      <c r="D8" s="12" t="n"/>
      <c r="E8" s="13" t="n"/>
      <c r="F8" s="13" t="n"/>
      <c r="G8" s="14" t="n"/>
      <c r="H8" s="15" t="n"/>
      <c r="I8" s="16" t="n"/>
      <c r="J8" s="13" t="n"/>
      <c r="K8" s="11" t="n">
        <v>76</v>
      </c>
      <c r="L8" s="17" t="n">
        <v>28</v>
      </c>
      <c r="M8" s="18" t="n"/>
      <c r="N8" s="17" t="n">
        <v>48</v>
      </c>
      <c r="O8" s="19" t="n"/>
      <c r="P8" s="21" t="n">
        <v>2</v>
      </c>
      <c r="Q8" s="21" t="n">
        <v>10</v>
      </c>
      <c r="R8" s="21" t="n">
        <v>10</v>
      </c>
      <c r="S8" s="21" t="n">
        <v>4</v>
      </c>
      <c r="T8" s="18">
        <f>SUM(P8:S8)</f>
        <v/>
      </c>
      <c r="U8" s="10" t="n">
        <v>6</v>
      </c>
      <c r="V8" s="10" t="n">
        <v>8</v>
      </c>
      <c r="W8" s="10" t="n">
        <v>8</v>
      </c>
      <c r="X8" s="10" t="n">
        <v>8</v>
      </c>
      <c r="Y8" s="10" t="n">
        <v>12</v>
      </c>
      <c r="Z8" s="10" t="n">
        <v>8</v>
      </c>
      <c r="AA8" s="18">
        <f>SUM(U8:Z8)</f>
        <v/>
      </c>
      <c r="AB8" s="12">
        <f>T8+AA8</f>
        <v/>
      </c>
    </row>
    <row r="9">
      <c r="A9" s="9" t="inlineStr">
        <is>
          <t>Химия</t>
        </is>
      </c>
      <c r="B9" s="10" t="inlineStr">
        <is>
          <t>24/ИС-192к</t>
        </is>
      </c>
      <c r="C9" s="11" t="n">
        <v>76</v>
      </c>
      <c r="D9" s="12" t="n"/>
      <c r="E9" s="13" t="n"/>
      <c r="F9" s="13" t="n"/>
      <c r="G9" s="14" t="n"/>
      <c r="H9" s="15" t="n"/>
      <c r="I9" s="16" t="n"/>
      <c r="J9" s="13" t="n"/>
      <c r="K9" s="11" t="n">
        <v>76</v>
      </c>
      <c r="L9" s="17" t="n">
        <v>28</v>
      </c>
      <c r="M9" s="18" t="n"/>
      <c r="N9" s="17" t="n">
        <v>48</v>
      </c>
      <c r="O9" s="19" t="n"/>
      <c r="P9" s="21" t="n">
        <v>4</v>
      </c>
      <c r="Q9" s="21" t="n">
        <v>6</v>
      </c>
      <c r="R9" s="21" t="n">
        <v>10</v>
      </c>
      <c r="S9" s="21" t="n">
        <v>8</v>
      </c>
      <c r="T9" s="18">
        <f>SUM(P9:S9)</f>
        <v/>
      </c>
      <c r="U9" s="10" t="n">
        <v>6</v>
      </c>
      <c r="V9" s="10" t="n">
        <v>8</v>
      </c>
      <c r="W9" s="10" t="n">
        <v>8</v>
      </c>
      <c r="X9" s="10" t="n">
        <v>10</v>
      </c>
      <c r="Y9" s="10" t="n">
        <v>10</v>
      </c>
      <c r="Z9" s="10" t="n">
        <v>6</v>
      </c>
      <c r="AA9" s="18">
        <f>SUM(U9:Z9)</f>
        <v/>
      </c>
      <c r="AB9" s="12">
        <f>T9+AA9</f>
        <v/>
      </c>
    </row>
    <row r="10">
      <c r="A10" s="9" t="inlineStr">
        <is>
          <t>Химия</t>
        </is>
      </c>
      <c r="B10" s="10" t="inlineStr">
        <is>
          <t>24/Ю-191</t>
        </is>
      </c>
      <c r="C10" s="11" t="n">
        <v>74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74</v>
      </c>
      <c r="L10" s="17" t="n">
        <v>26</v>
      </c>
      <c r="M10" s="18" t="n"/>
      <c r="N10" s="17" t="n">
        <v>46</v>
      </c>
      <c r="O10" s="19" t="n"/>
      <c r="P10" s="21" t="n">
        <v>2</v>
      </c>
      <c r="Q10" s="21" t="n">
        <v>10</v>
      </c>
      <c r="R10" s="21" t="n">
        <v>8</v>
      </c>
      <c r="S10" s="21" t="n">
        <v>6</v>
      </c>
      <c r="T10" s="18">
        <f>SUM(P10:S10)</f>
        <v/>
      </c>
      <c r="U10" s="10" t="n">
        <v>8</v>
      </c>
      <c r="V10" s="10" t="n">
        <v>8</v>
      </c>
      <c r="W10" s="10" t="n">
        <v>8</v>
      </c>
      <c r="X10" s="10" t="n">
        <v>10</v>
      </c>
      <c r="Y10" s="10" t="n">
        <v>8</v>
      </c>
      <c r="Z10" s="10" t="n">
        <v>6</v>
      </c>
      <c r="AA10" s="18">
        <f>SUM(U10:Z10)</f>
        <v/>
      </c>
      <c r="AB10" s="12">
        <f>T10+AA10</f>
        <v/>
      </c>
    </row>
    <row r="11">
      <c r="A11" s="9" t="inlineStr">
        <is>
          <t>Химия</t>
        </is>
      </c>
      <c r="B11" s="10" t="inlineStr">
        <is>
          <t>24/Ю-192к</t>
        </is>
      </c>
      <c r="C11" s="11" t="n">
        <v>74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74</v>
      </c>
      <c r="L11" s="17" t="n">
        <v>26</v>
      </c>
      <c r="M11" s="18" t="n"/>
      <c r="N11" s="17" t="n">
        <v>46</v>
      </c>
      <c r="O11" s="19" t="n"/>
      <c r="P11" s="21" t="n">
        <v>2</v>
      </c>
      <c r="Q11" s="21" t="n">
        <v>10</v>
      </c>
      <c r="R11" s="21" t="n">
        <v>8</v>
      </c>
      <c r="S11" s="21" t="n">
        <v>6</v>
      </c>
      <c r="T11" s="18">
        <f>SUM(P11:S11)</f>
        <v/>
      </c>
      <c r="U11" s="10" t="n">
        <v>4</v>
      </c>
      <c r="V11" s="10" t="n">
        <v>6</v>
      </c>
      <c r="W11" s="10" t="n">
        <v>10</v>
      </c>
      <c r="X11" s="10" t="n">
        <v>12</v>
      </c>
      <c r="Y11" s="10" t="n">
        <v>16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Химия</t>
        </is>
      </c>
      <c r="B12" s="10" t="inlineStr">
        <is>
          <t>24/Ю-193к</t>
        </is>
      </c>
      <c r="C12" s="11" t="n">
        <v>74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74</v>
      </c>
      <c r="L12" s="17" t="n">
        <v>26</v>
      </c>
      <c r="M12" s="18" t="n"/>
      <c r="N12" s="17" t="n">
        <v>46</v>
      </c>
      <c r="O12" s="19" t="n"/>
      <c r="P12" s="21" t="n">
        <v>2</v>
      </c>
      <c r="Q12" s="21" t="n">
        <v>10</v>
      </c>
      <c r="R12" s="21" t="n">
        <v>6</v>
      </c>
      <c r="S12" s="21" t="n">
        <v>6</v>
      </c>
      <c r="T12" s="18">
        <f>SUM(P12:S12)</f>
        <v/>
      </c>
      <c r="U12" s="10" t="n">
        <v>6</v>
      </c>
      <c r="V12" s="10" t="n">
        <v>8</v>
      </c>
      <c r="W12" s="10" t="n">
        <v>10</v>
      </c>
      <c r="X12" s="10" t="n">
        <v>8</v>
      </c>
      <c r="Y12" s="10" t="n">
        <v>16</v>
      </c>
      <c r="Z12" s="10" t="n">
        <v>2</v>
      </c>
      <c r="AA12" s="18">
        <f>SUM(U12:Z12)</f>
        <v/>
      </c>
      <c r="AB12" s="12">
        <f>T12+AA12</f>
        <v/>
      </c>
    </row>
    <row r="13">
      <c r="A13" s="9" t="inlineStr">
        <is>
          <t>Химия</t>
        </is>
      </c>
      <c r="B13" s="10" t="inlineStr">
        <is>
          <t>24/Ю-194к</t>
        </is>
      </c>
      <c r="C13" s="11" t="n">
        <v>74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74</v>
      </c>
      <c r="L13" s="17" t="n">
        <v>26</v>
      </c>
      <c r="M13" s="18" t="n"/>
      <c r="N13" s="17" t="n">
        <v>46</v>
      </c>
      <c r="O13" s="19" t="n"/>
      <c r="P13" s="21" t="n"/>
      <c r="Q13" s="21" t="n">
        <v>8</v>
      </c>
      <c r="R13" s="21" t="n">
        <v>8</v>
      </c>
      <c r="S13" s="21" t="n">
        <v>6</v>
      </c>
      <c r="T13" s="18">
        <f>SUM(P13:S13)</f>
        <v/>
      </c>
      <c r="U13" s="10" t="n">
        <v>6</v>
      </c>
      <c r="V13" s="10" t="n">
        <v>8</v>
      </c>
      <c r="W13" s="10" t="n">
        <v>8</v>
      </c>
      <c r="X13" s="10" t="n">
        <v>10</v>
      </c>
      <c r="Y13" s="10" t="n">
        <v>10</v>
      </c>
      <c r="Z13" s="10" t="n">
        <v>10</v>
      </c>
      <c r="AA13" s="18">
        <f>SUM(U13:Z13)</f>
        <v/>
      </c>
      <c r="AB13" s="12">
        <f>T13+AA13</f>
        <v/>
      </c>
    </row>
    <row r="14">
      <c r="A14" s="9" t="inlineStr">
        <is>
          <t>Химия</t>
        </is>
      </c>
      <c r="B14" s="10" t="inlineStr">
        <is>
          <t>24/п МПО-191</t>
        </is>
      </c>
      <c r="C14" s="11" t="n">
        <v>76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76</v>
      </c>
      <c r="L14" s="17" t="n">
        <v>28</v>
      </c>
      <c r="M14" s="18" t="n"/>
      <c r="N14" s="17" t="n">
        <v>48</v>
      </c>
      <c r="O14" s="19" t="n"/>
      <c r="P14" s="21" t="n">
        <v>2</v>
      </c>
      <c r="Q14" s="21" t="n">
        <v>10</v>
      </c>
      <c r="R14" s="21" t="n">
        <v>8</v>
      </c>
      <c r="S14" s="21" t="n">
        <v>10</v>
      </c>
      <c r="T14" s="18">
        <f>SUM(P14:S14)</f>
        <v/>
      </c>
      <c r="U14" s="10" t="n">
        <v>8</v>
      </c>
      <c r="V14" s="10" t="n">
        <v>8</v>
      </c>
      <c r="W14" s="10" t="n">
        <v>8</v>
      </c>
      <c r="X14" s="10" t="n">
        <v>12</v>
      </c>
      <c r="Y14" s="10" t="n">
        <v>8</v>
      </c>
      <c r="Z14" s="10" t="n">
        <v>2</v>
      </c>
      <c r="AA14" s="18">
        <f>SUM(U14:Z14)</f>
        <v/>
      </c>
      <c r="AB14" s="12">
        <f>T14+AA14</f>
        <v/>
      </c>
    </row>
    <row r="15">
      <c r="A15" s="9" t="inlineStr">
        <is>
          <t>Экологические основы природопользования</t>
        </is>
      </c>
      <c r="B15" s="10" t="inlineStr">
        <is>
          <t>22/п МПО-391в</t>
        </is>
      </c>
      <c r="C15" s="11" t="n">
        <v>28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28</v>
      </c>
      <c r="L15" s="17" t="n">
        <v>28</v>
      </c>
      <c r="M15" s="18" t="n"/>
      <c r="N15" s="17" t="n"/>
      <c r="O15" s="19" t="n"/>
      <c r="P15" s="21" t="n">
        <v>2</v>
      </c>
      <c r="Q15" s="21" t="n">
        <v>14</v>
      </c>
      <c r="R15" s="21" t="n">
        <v>6</v>
      </c>
      <c r="S15" s="21" t="n">
        <v>6</v>
      </c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Химия</t>
        </is>
      </c>
      <c r="B16" s="10" t="inlineStr">
        <is>
          <t>24/МЭП-191</t>
        </is>
      </c>
      <c r="C16" s="11" t="n">
        <v>76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76</v>
      </c>
      <c r="L16" s="17" t="n">
        <v>76</v>
      </c>
      <c r="M16" s="18" t="n"/>
      <c r="N16" s="17" t="n"/>
      <c r="O16" s="19" t="n"/>
      <c r="P16" s="21" t="n">
        <v>8</v>
      </c>
      <c r="Q16" s="21" t="n">
        <v>24</v>
      </c>
      <c r="R16" s="21" t="n">
        <v>20</v>
      </c>
      <c r="S16" s="21" t="n">
        <v>18</v>
      </c>
      <c r="T16" s="18">
        <f>SUM(P16:S16)</f>
        <v/>
      </c>
      <c r="U16" s="10" t="n">
        <v>4</v>
      </c>
      <c r="V16" s="10" t="n">
        <v>2</v>
      </c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Химия</t>
        </is>
      </c>
      <c r="B17" s="10" t="inlineStr">
        <is>
          <t>24/Б-191к</t>
        </is>
      </c>
      <c r="C17" s="11" t="n">
        <v>76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76</v>
      </c>
      <c r="L17" s="17" t="n">
        <v>76</v>
      </c>
      <c r="M17" s="18" t="n"/>
      <c r="N17" s="17" t="n"/>
      <c r="O17" s="19" t="n"/>
      <c r="P17" s="21" t="n">
        <v>18</v>
      </c>
      <c r="Q17" s="21" t="n">
        <v>18</v>
      </c>
      <c r="R17" s="21" t="n">
        <v>22</v>
      </c>
      <c r="S17" s="21" t="n">
        <v>18</v>
      </c>
      <c r="T17" s="18">
        <f>SUM(P17:S17)</f>
        <v/>
      </c>
      <c r="U17" s="10" t="n">
        <v>0</v>
      </c>
      <c r="V17" s="10" t="n">
        <v>0</v>
      </c>
      <c r="W17" s="10" t="n">
        <v>0</v>
      </c>
      <c r="X17" s="10" t="n">
        <v>0</v>
      </c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Химия</t>
        </is>
      </c>
      <c r="B18" s="10" t="inlineStr">
        <is>
          <t>24/Л-191</t>
        </is>
      </c>
      <c r="C18" s="11" t="n">
        <v>76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76</v>
      </c>
      <c r="L18" s="17" t="n">
        <v>76</v>
      </c>
      <c r="M18" s="18" t="n"/>
      <c r="N18" s="17" t="n"/>
      <c r="O18" s="19" t="n"/>
      <c r="P18" s="21" t="n">
        <v>14</v>
      </c>
      <c r="Q18" s="21" t="n">
        <v>18</v>
      </c>
      <c r="R18" s="21" t="n">
        <v>18</v>
      </c>
      <c r="S18" s="21" t="n">
        <v>22</v>
      </c>
      <c r="T18" s="18">
        <f>SUM(P18:S18)</f>
        <v/>
      </c>
      <c r="U18" s="10" t="n">
        <v>2</v>
      </c>
      <c r="V18" s="10" t="n">
        <v>2</v>
      </c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Химия</t>
        </is>
      </c>
      <c r="B19" s="10" t="inlineStr">
        <is>
          <t>24/Л-192к</t>
        </is>
      </c>
      <c r="C19" s="11" t="n">
        <v>76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76</v>
      </c>
      <c r="L19" s="17" t="n">
        <v>76</v>
      </c>
      <c r="M19" s="18" t="n"/>
      <c r="N19" s="17" t="n"/>
      <c r="O19" s="19" t="n"/>
      <c r="P19" s="21" t="n">
        <v>10</v>
      </c>
      <c r="Q19" s="21" t="n">
        <v>16</v>
      </c>
      <c r="R19" s="21" t="n">
        <v>16</v>
      </c>
      <c r="S19" s="21" t="n">
        <v>10</v>
      </c>
      <c r="T19" s="18">
        <f>SUM(P19:S19)</f>
        <v/>
      </c>
      <c r="U19" s="10" t="n">
        <v>0</v>
      </c>
      <c r="V19" s="10" t="n">
        <v>0</v>
      </c>
      <c r="W19" s="10" t="n">
        <v>4</v>
      </c>
      <c r="X19" s="10" t="n">
        <v>8</v>
      </c>
      <c r="Y19" s="10" t="n">
        <v>6</v>
      </c>
      <c r="Z19" s="10" t="n">
        <v>6</v>
      </c>
      <c r="AA19" s="18">
        <f>SUM(U19:Z19)</f>
        <v/>
      </c>
      <c r="AB19" s="12">
        <f>T19+AA19</f>
        <v/>
      </c>
    </row>
    <row r="20">
      <c r="A20" s="9" t="inlineStr">
        <is>
          <t>Химия</t>
        </is>
      </c>
      <c r="B20" s="25" t="inlineStr">
        <is>
          <t>24/КС-191к</t>
        </is>
      </c>
      <c r="C20" s="11" t="n">
        <v>76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76</v>
      </c>
      <c r="L20" s="17" t="n">
        <v>28</v>
      </c>
      <c r="M20" s="18" t="n"/>
      <c r="N20" s="17" t="n">
        <v>48</v>
      </c>
      <c r="O20" s="19" t="n"/>
      <c r="P20" s="21" t="n">
        <v>2</v>
      </c>
      <c r="Q20" s="21" t="n">
        <v>10</v>
      </c>
      <c r="R20" s="21" t="n">
        <v>10</v>
      </c>
      <c r="S20" s="21" t="n">
        <v>6</v>
      </c>
      <c r="T20" s="18">
        <f>SUM(P20:S20)</f>
        <v/>
      </c>
      <c r="U20" s="10" t="n">
        <v>6</v>
      </c>
      <c r="V20" s="10" t="n">
        <v>8</v>
      </c>
      <c r="W20" s="10" t="n">
        <v>10</v>
      </c>
      <c r="X20" s="10" t="n">
        <v>10</v>
      </c>
      <c r="Y20" s="10" t="n">
        <v>8</v>
      </c>
      <c r="Z20" s="10" t="n">
        <v>6</v>
      </c>
      <c r="AA20" s="18">
        <f>SUM(U20:Z20)</f>
        <v/>
      </c>
      <c r="AB20" s="12">
        <f>T20+AA20</f>
        <v/>
      </c>
    </row>
    <row r="21">
      <c r="A21" s="9" t="inlineStr">
        <is>
          <t>Химия</t>
        </is>
      </c>
      <c r="B21" s="25" t="inlineStr">
        <is>
          <t>24/ЭК-191к</t>
        </is>
      </c>
      <c r="C21" s="11" t="n">
        <v>76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76</v>
      </c>
      <c r="L21" s="17" t="n">
        <v>28</v>
      </c>
      <c r="M21" s="18" t="n"/>
      <c r="N21" s="17" t="n">
        <v>48</v>
      </c>
      <c r="O21" s="19" t="n"/>
      <c r="P21" s="21" t="n">
        <v>2</v>
      </c>
      <c r="Q21" s="21" t="n">
        <v>6</v>
      </c>
      <c r="R21" s="21" t="n">
        <v>12</v>
      </c>
      <c r="S21" s="21" t="n">
        <v>6</v>
      </c>
      <c r="T21" s="18">
        <f>SUM(P21:S21)</f>
        <v/>
      </c>
      <c r="U21" s="10" t="n">
        <v>6</v>
      </c>
      <c r="V21" s="10" t="n">
        <v>10</v>
      </c>
      <c r="W21" s="10" t="n">
        <v>8</v>
      </c>
      <c r="X21" s="10" t="n">
        <v>8</v>
      </c>
      <c r="Y21" s="10" t="n">
        <v>8</v>
      </c>
      <c r="Z21" s="10" t="n">
        <v>10</v>
      </c>
      <c r="AA21" s="18">
        <f>SUM(U21:Z21)</f>
        <v/>
      </c>
      <c r="AB21" s="12">
        <f>T21+AA21</f>
        <v/>
      </c>
    </row>
    <row r="22">
      <c r="A22" s="9" t="inlineStr">
        <is>
          <t>Экологические основы природопользования</t>
        </is>
      </c>
      <c r="B22" s="10" t="inlineStr">
        <is>
          <t>23/ПГЗ-291</t>
        </is>
      </c>
      <c r="C22" s="11" t="n">
        <v>43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43</v>
      </c>
      <c r="L22" s="17" t="n">
        <v>41</v>
      </c>
      <c r="M22" s="18" t="n"/>
      <c r="N22" s="17" t="n"/>
      <c r="O22" s="19" t="n"/>
      <c r="P22" s="21" t="n">
        <v>4</v>
      </c>
      <c r="Q22" s="21" t="n">
        <v>12</v>
      </c>
      <c r="R22" s="21" t="n">
        <v>10</v>
      </c>
      <c r="S22" s="21" t="n">
        <v>17</v>
      </c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28" t="inlineStr">
        <is>
          <t xml:space="preserve">Итого </t>
        </is>
      </c>
      <c r="B23" s="29" t="inlineStr">
        <is>
          <t>внебюджет</t>
        </is>
      </c>
      <c r="C23" s="30" t="n">
        <v>678</v>
      </c>
      <c r="D23" s="39" t="n"/>
      <c r="E23" s="39" t="n"/>
      <c r="F23" s="39" t="n"/>
      <c r="G23" s="39" t="n"/>
      <c r="H23" s="39" t="n"/>
      <c r="I23" s="39" t="n"/>
      <c r="J23" s="39" t="n"/>
      <c r="K23" s="30" t="n">
        <v>678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40" t="n"/>
      <c r="AB23" s="30" t="n">
        <v>678</v>
      </c>
    </row>
    <row r="24">
      <c r="A24" s="28" t="inlineStr">
        <is>
          <t xml:space="preserve">Итого </t>
        </is>
      </c>
      <c r="B24" s="29" t="inlineStr">
        <is>
          <t>бюджет</t>
        </is>
      </c>
      <c r="C24" s="37" t="n">
        <v>373</v>
      </c>
      <c r="D24" s="39" t="n"/>
      <c r="E24" s="39" t="n"/>
      <c r="F24" s="39" t="n"/>
      <c r="G24" s="39" t="n"/>
      <c r="H24" s="39" t="n"/>
      <c r="I24" s="39" t="n"/>
      <c r="J24" s="39" t="n"/>
      <c r="K24" s="37" t="n">
        <v>373</v>
      </c>
      <c r="L24" s="32" t="n"/>
      <c r="M24" s="33" t="n"/>
      <c r="N24" s="33" t="n"/>
      <c r="O24" s="34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  <c r="AA24" s="39" t="n"/>
      <c r="AB24" s="37" t="n">
        <v>373</v>
      </c>
    </row>
    <row r="25">
      <c r="A25" s="39" t="inlineStr">
        <is>
          <t>ВСЕГО</t>
        </is>
      </c>
      <c r="B25" s="39" t="n"/>
      <c r="C25" s="40">
        <f>SUM(C8:C22)</f>
        <v/>
      </c>
      <c r="D25" s="40">
        <f>SUM(D8:D22)</f>
        <v/>
      </c>
      <c r="E25" s="40">
        <f>SUM(E8:E22)</f>
        <v/>
      </c>
      <c r="F25" s="40">
        <f>SUM(F8:F22)</f>
        <v/>
      </c>
      <c r="G25" s="40">
        <f>SUM(G8:G22)</f>
        <v/>
      </c>
      <c r="H25" s="40">
        <f>SUM(H8:H22)</f>
        <v/>
      </c>
      <c r="I25" s="40">
        <f>SUM(I8:I22)</f>
        <v/>
      </c>
      <c r="J25" s="40">
        <f>SUM(J8:J22)</f>
        <v/>
      </c>
      <c r="K25" s="40">
        <f>SUM(K8:K22)</f>
        <v/>
      </c>
      <c r="L25" s="40">
        <f>SUM(L8:L22)</f>
        <v/>
      </c>
      <c r="M25" s="40">
        <f>SUM(M8:M22)</f>
        <v/>
      </c>
      <c r="N25" s="40">
        <f>SUM(N8:N22)</f>
        <v/>
      </c>
      <c r="O25" s="40">
        <f>SUM(O8:O22)</f>
        <v/>
      </c>
      <c r="P25" s="40">
        <f>SUM(P8:P22)</f>
        <v/>
      </c>
      <c r="Q25" s="40">
        <f>SUM(Q8:Q22)</f>
        <v/>
      </c>
      <c r="R25" s="40">
        <f>SUM(R8:R22)</f>
        <v/>
      </c>
      <c r="S25" s="40">
        <f>SUM(S8:S22)</f>
        <v/>
      </c>
      <c r="T25" s="40">
        <f>SUM(T8:T22)</f>
        <v/>
      </c>
      <c r="U25" s="40">
        <f>SUM(U8:U22)</f>
        <v/>
      </c>
      <c r="V25" s="40">
        <f>SUM(V8:V22)</f>
        <v/>
      </c>
      <c r="W25" s="40">
        <f>SUM(W8:W22)</f>
        <v/>
      </c>
      <c r="X25" s="40">
        <f>SUM(X8:X22)</f>
        <v/>
      </c>
      <c r="Y25" s="40">
        <f>SUM(Y8:Y22)</f>
        <v/>
      </c>
      <c r="Z25" s="40">
        <f>SUM(Z8:Z22)</f>
        <v/>
      </c>
      <c r="AA25" s="40">
        <f>SUM(AA8:AA22)</f>
        <v/>
      </c>
      <c r="AB25" s="40">
        <f>SUM(AB8:AB22)</f>
        <v/>
      </c>
    </row>
    <row r="26">
      <c r="A26" s="53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  <c r="R26" s="53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</row>
    <row r="27">
      <c r="A27" s="42" t="inlineStr">
        <is>
          <t>Тарифная ставка 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проверку тетрадей _______________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Не выполнено часов ______________</t>
        </is>
      </c>
      <c r="T27" s="3" t="n"/>
      <c r="U27" s="3" t="n"/>
      <c r="V27" s="4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Стоимость часа 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классное руководство ____________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Дано сверх плана _________________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42" t="inlineStr">
        <is>
          <t>Оклад в месяц __________________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42" t="inlineStr">
        <is>
          <t>За заведование кабинетом ___________</t>
        </is>
      </c>
      <c r="L29" s="3" t="n"/>
      <c r="M29" s="3" t="n"/>
      <c r="N29" s="3" t="n"/>
      <c r="O29" s="3" t="n"/>
      <c r="P29" s="3" t="n"/>
      <c r="Q29" s="3" t="n"/>
      <c r="R29" s="3" t="n"/>
      <c r="S29" s="42" t="inlineStr">
        <is>
          <t>Итого зарплата в месяц ____________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 руководство ПК _________________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Q30" s="3" t="n"/>
      <c r="R30" s="3" t="n"/>
      <c r="S30" s="42" t="inlineStr">
        <is>
          <t>Зарплата за год ___________________ в т.ч. за пед.часы</t>
        </is>
      </c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  <row r="31">
      <c r="A31" s="3" t="n"/>
      <c r="B31" s="3" t="n"/>
      <c r="C31" s="42" t="inlineStr">
        <is>
          <t>Зам. директора по УР ______________</t>
        </is>
      </c>
      <c r="E31" s="3" t="n"/>
      <c r="F31" s="3" t="n"/>
      <c r="G31" s="3" t="n"/>
      <c r="H31" s="3" t="n"/>
      <c r="I31" s="3" t="inlineStr">
        <is>
          <t>Е.В. Кшецкая</t>
        </is>
      </c>
      <c r="K31" s="3" t="n"/>
      <c r="L31" s="3" t="n"/>
      <c r="M31" s="3" t="n"/>
      <c r="N31" s="3" t="n"/>
      <c r="O31" s="3" t="n"/>
      <c r="Q31" s="3" t="n"/>
      <c r="R31" s="3" t="n"/>
      <c r="S31" s="3" t="inlineStr">
        <is>
          <t>Зав.учебной частью_____________________О.В. Подковыркина</t>
        </is>
      </c>
      <c r="T31" s="3" t="n"/>
      <c r="U31" s="3" t="n"/>
      <c r="V31" s="3" t="n"/>
      <c r="W31" s="3" t="n"/>
      <c r="X31" s="3" t="n"/>
      <c r="Y31" s="3" t="n"/>
      <c r="AA31" s="3" t="n"/>
      <c r="AB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Q32" s="3" t="n"/>
      <c r="R32" s="3" t="n"/>
      <c r="S32" s="42" t="inlineStr">
        <is>
          <t>С пед. нагрузкой ознакомлен преподаватель: _____________</t>
        </is>
      </c>
      <c r="T32" s="3" t="n"/>
      <c r="U32" s="3" t="n"/>
      <c r="V32" s="3" t="n"/>
      <c r="X32" s="3" t="n"/>
      <c r="Y32" s="3" t="n"/>
      <c r="AA32" s="3" t="n"/>
      <c r="AB32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Чунтонов Сергей Анатольевич ГПХ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Химия</t>
        </is>
      </c>
      <c r="B8" s="10" t="inlineStr">
        <is>
          <t>24/ИП-191к</t>
        </is>
      </c>
      <c r="C8" s="11" t="n">
        <v>6</v>
      </c>
      <c r="D8" s="12" t="n"/>
      <c r="E8" s="13" t="n"/>
      <c r="F8" s="13" t="n"/>
      <c r="G8" s="14" t="n"/>
      <c r="H8" s="15" t="n"/>
      <c r="I8" s="16" t="n"/>
      <c r="J8" s="13" t="n"/>
      <c r="K8" s="11" t="n">
        <v>6</v>
      </c>
      <c r="L8" s="17" t="n">
        <v>6</v>
      </c>
      <c r="M8" s="18" t="n"/>
      <c r="N8" s="17" t="n"/>
      <c r="O8" s="19" t="n"/>
      <c r="P8" s="21" t="n">
        <v>6</v>
      </c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Химия</t>
        </is>
      </c>
      <c r="B9" s="10" t="inlineStr">
        <is>
          <t>24/ИС-192к</t>
        </is>
      </c>
      <c r="C9" s="11" t="n">
        <v>6</v>
      </c>
      <c r="D9" s="12" t="n"/>
      <c r="E9" s="13" t="n"/>
      <c r="F9" s="13" t="n"/>
      <c r="G9" s="14" t="n"/>
      <c r="H9" s="15" t="n"/>
      <c r="I9" s="16" t="n"/>
      <c r="J9" s="13" t="n"/>
      <c r="K9" s="11" t="n">
        <v>6</v>
      </c>
      <c r="L9" s="17" t="n">
        <v>6</v>
      </c>
      <c r="M9" s="18" t="n"/>
      <c r="N9" s="17" t="n"/>
      <c r="O9" s="19" t="n"/>
      <c r="P9" s="21" t="n">
        <v>6</v>
      </c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Химия</t>
        </is>
      </c>
      <c r="B10" s="10" t="inlineStr">
        <is>
          <t>24/Ю-191</t>
        </is>
      </c>
      <c r="C10" s="11" t="n">
        <v>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6</v>
      </c>
      <c r="L10" s="17" t="n">
        <v>6</v>
      </c>
      <c r="M10" s="18" t="n"/>
      <c r="N10" s="17" t="n"/>
      <c r="O10" s="19" t="n"/>
      <c r="P10" s="21" t="n">
        <v>6</v>
      </c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Химия</t>
        </is>
      </c>
      <c r="B11" s="10" t="inlineStr">
        <is>
          <t>24/Ю-192к</t>
        </is>
      </c>
      <c r="C11" s="11" t="n">
        <v>6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6</v>
      </c>
      <c r="L11" s="17" t="n">
        <v>6</v>
      </c>
      <c r="M11" s="18" t="n"/>
      <c r="N11" s="17" t="n"/>
      <c r="O11" s="19" t="n"/>
      <c r="P11" s="21" t="n">
        <v>6</v>
      </c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Химия</t>
        </is>
      </c>
      <c r="B12" s="10" t="inlineStr">
        <is>
          <t>24/Ю-193к</t>
        </is>
      </c>
      <c r="C12" s="11" t="n">
        <v>6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6</v>
      </c>
      <c r="L12" s="17" t="n">
        <v>6</v>
      </c>
      <c r="M12" s="18" t="n"/>
      <c r="N12" s="17" t="n"/>
      <c r="O12" s="19" t="n"/>
      <c r="P12" s="21" t="n">
        <v>6</v>
      </c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Химия</t>
        </is>
      </c>
      <c r="B13" s="10" t="inlineStr">
        <is>
          <t>24/Ю-194к</t>
        </is>
      </c>
      <c r="C13" s="11" t="n">
        <v>6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6</v>
      </c>
      <c r="L13" s="17" t="n">
        <v>6</v>
      </c>
      <c r="M13" s="18" t="n"/>
      <c r="N13" s="17" t="n"/>
      <c r="O13" s="19" t="n"/>
      <c r="P13" s="21" t="n">
        <v>4</v>
      </c>
      <c r="Q13" s="21" t="n">
        <v>2</v>
      </c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Химия</t>
        </is>
      </c>
      <c r="B14" s="10" t="inlineStr">
        <is>
          <t>24/п МПО-191</t>
        </is>
      </c>
      <c r="C14" s="11" t="n">
        <v>6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6</v>
      </c>
      <c r="L14" s="17" t="n">
        <v>6</v>
      </c>
      <c r="M14" s="18" t="n"/>
      <c r="N14" s="17" t="n"/>
      <c r="O14" s="19" t="n"/>
      <c r="P14" s="21" t="n">
        <v>6</v>
      </c>
      <c r="Q14" s="21" t="n"/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Экологические основы природопользования</t>
        </is>
      </c>
      <c r="B15" s="10" t="inlineStr">
        <is>
          <t>22/п МПО-391в</t>
        </is>
      </c>
      <c r="C15" s="11" t="n">
        <v>6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6</v>
      </c>
      <c r="L15" s="17" t="n">
        <v>6</v>
      </c>
      <c r="M15" s="18" t="n"/>
      <c r="N15" s="17" t="n"/>
      <c r="O15" s="19" t="n"/>
      <c r="P15" s="21" t="n">
        <v>6</v>
      </c>
      <c r="Q15" s="21" t="n"/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Химия</t>
        </is>
      </c>
      <c r="B16" s="10" t="inlineStr">
        <is>
          <t>24/Б-191к</t>
        </is>
      </c>
      <c r="C16" s="11" t="n">
        <v>6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6</v>
      </c>
      <c r="L16" s="17" t="n">
        <v>6</v>
      </c>
      <c r="M16" s="18" t="n"/>
      <c r="N16" s="17" t="n"/>
      <c r="O16" s="19" t="n"/>
      <c r="P16" s="21" t="n">
        <v>6</v>
      </c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Химия</t>
        </is>
      </c>
      <c r="B17" s="10" t="inlineStr">
        <is>
          <t>24/Л-191</t>
        </is>
      </c>
      <c r="C17" s="11" t="n">
        <v>6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6</v>
      </c>
      <c r="L17" s="17" t="n">
        <v>6</v>
      </c>
      <c r="M17" s="18" t="n"/>
      <c r="N17" s="17" t="n"/>
      <c r="O17" s="19" t="n"/>
      <c r="P17" s="21" t="n">
        <v>6</v>
      </c>
      <c r="Q17" s="21" t="n"/>
      <c r="R17" s="21" t="n"/>
      <c r="S17" s="21" t="n"/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Химия</t>
        </is>
      </c>
      <c r="B18" s="10" t="inlineStr">
        <is>
          <t>24/Л-192к</t>
        </is>
      </c>
      <c r="C18" s="11" t="n">
        <v>6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6</v>
      </c>
      <c r="L18" s="17" t="n">
        <v>6</v>
      </c>
      <c r="M18" s="18" t="n"/>
      <c r="N18" s="17" t="n"/>
      <c r="O18" s="19" t="n"/>
      <c r="P18" s="21" t="n">
        <v>6</v>
      </c>
      <c r="Q18" s="21" t="n"/>
      <c r="R18" s="21" t="n"/>
      <c r="S18" s="21" t="n"/>
      <c r="T18" s="18">
        <f>SUM(P18:S18)</f>
        <v/>
      </c>
      <c r="U18" s="10" t="n"/>
      <c r="V18" s="10" t="n"/>
      <c r="W18" s="10" t="n"/>
      <c r="X18" s="10" t="n"/>
      <c r="Y18" s="10" t="n"/>
      <c r="Z18" s="10" t="n"/>
      <c r="AA18" s="18">
        <f>SUM(U18:Z18)</f>
        <v/>
      </c>
      <c r="AB18" s="12">
        <f>T18+AA18</f>
        <v/>
      </c>
    </row>
    <row r="19">
      <c r="A19" s="9" t="inlineStr">
        <is>
          <t>Химия</t>
        </is>
      </c>
      <c r="B19" s="10" t="inlineStr">
        <is>
          <t>24/КС-191к</t>
        </is>
      </c>
      <c r="C19" s="11" t="n">
        <v>6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6</v>
      </c>
      <c r="L19" s="17" t="n">
        <v>6</v>
      </c>
      <c r="M19" s="18" t="n"/>
      <c r="N19" s="17" t="n"/>
      <c r="O19" s="19" t="n"/>
      <c r="P19" s="21" t="n">
        <v>6</v>
      </c>
      <c r="Q19" s="21" t="n"/>
      <c r="R19" s="21" t="n"/>
      <c r="S19" s="21" t="n"/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Химия</t>
        </is>
      </c>
      <c r="B20" s="25" t="inlineStr">
        <is>
          <t>24/ЭК-191к</t>
        </is>
      </c>
      <c r="C20" s="11" t="n">
        <v>6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6</v>
      </c>
      <c r="L20" s="17" t="n">
        <v>6</v>
      </c>
      <c r="M20" s="18" t="n"/>
      <c r="N20" s="17" t="n"/>
      <c r="O20" s="19" t="n"/>
      <c r="P20" s="21" t="n">
        <v>6</v>
      </c>
      <c r="Q20" s="21" t="n"/>
      <c r="R20" s="21" t="n"/>
      <c r="S20" s="21" t="n"/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Экологические основы природопользования</t>
        </is>
      </c>
      <c r="B21" s="25" t="inlineStr">
        <is>
          <t>23/ПГЗ-291</t>
        </is>
      </c>
      <c r="C21" s="11" t="n">
        <v>6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6</v>
      </c>
      <c r="L21" s="17" t="n">
        <v>6</v>
      </c>
      <c r="M21" s="18" t="n"/>
      <c r="N21" s="17" t="n"/>
      <c r="O21" s="19" t="n"/>
      <c r="P21" s="21" t="n">
        <v>6</v>
      </c>
      <c r="Q21" s="21" t="n"/>
      <c r="R21" s="21" t="n"/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54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54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54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30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30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30</v>
      </c>
    </row>
    <row r="24">
      <c r="A24" s="39" t="inlineStr">
        <is>
          <t>ВСЕГО</t>
        </is>
      </c>
      <c r="B24" s="39" t="n"/>
      <c r="C24" s="40">
        <f>SUM(C8:C21)</f>
        <v/>
      </c>
      <c r="D24" s="40">
        <f>SUM(D8:D21)</f>
        <v/>
      </c>
      <c r="E24" s="40">
        <f>SUM(E8:E21)</f>
        <v/>
      </c>
      <c r="F24" s="40">
        <f>SUM(F8:F21)</f>
        <v/>
      </c>
      <c r="G24" s="40">
        <f>SUM(G8:G21)</f>
        <v/>
      </c>
      <c r="H24" s="40">
        <f>SUM(H8:H21)</f>
        <v/>
      </c>
      <c r="I24" s="40">
        <f>SUM(I8:I21)</f>
        <v/>
      </c>
      <c r="J24" s="40">
        <f>SUM(J8:J21)</f>
        <v/>
      </c>
      <c r="K24" s="40">
        <f>SUM(K8:K21)</f>
        <v/>
      </c>
      <c r="L24" s="40">
        <f>SUM(L8:L21)</f>
        <v/>
      </c>
      <c r="M24" s="40">
        <f>SUM(M8:M21)</f>
        <v/>
      </c>
      <c r="N24" s="40">
        <f>SUM(N8:N21)</f>
        <v/>
      </c>
      <c r="O24" s="40">
        <f>SUM(O8:O21)</f>
        <v/>
      </c>
      <c r="P24" s="40">
        <f>SUM(P8:P21)</f>
        <v/>
      </c>
      <c r="Q24" s="40">
        <f>SUM(Q8:Q21)</f>
        <v/>
      </c>
      <c r="R24" s="40">
        <f>SUM(R8:R21)</f>
        <v/>
      </c>
      <c r="S24" s="40">
        <f>SUM(S8:S21)</f>
        <v/>
      </c>
      <c r="T24" s="40">
        <f>SUM(T8:T21)</f>
        <v/>
      </c>
      <c r="U24" s="40">
        <f>SUM(U8:U21)</f>
        <v/>
      </c>
      <c r="V24" s="40">
        <f>SUM(V8:V21)</f>
        <v/>
      </c>
      <c r="W24" s="40">
        <f>SUM(W8:W21)</f>
        <v/>
      </c>
      <c r="X24" s="40">
        <f>SUM(X8:X21)</f>
        <v/>
      </c>
      <c r="Y24" s="40">
        <f>SUM(Y8:Y21)</f>
        <v/>
      </c>
      <c r="Z24" s="40">
        <f>SUM(Z8:Z21)</f>
        <v/>
      </c>
      <c r="AA24" s="40">
        <f>SUM(AA8:AA21)</f>
        <v/>
      </c>
      <c r="AB24" s="40">
        <f>SUM(AB8:AB21)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Чунтонов Сергей Анатольевич ГПх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Химия</t>
        </is>
      </c>
      <c r="B8" s="10" t="inlineStr">
        <is>
          <t>24/МЭП-191</t>
        </is>
      </c>
      <c r="C8" s="11" t="n">
        <v>6</v>
      </c>
      <c r="D8" s="12" t="n"/>
      <c r="E8" s="13" t="n"/>
      <c r="F8" s="13" t="n"/>
      <c r="G8" s="14" t="n"/>
      <c r="H8" s="15" t="n"/>
      <c r="I8" s="16" t="n"/>
      <c r="J8" s="13" t="n"/>
      <c r="K8" s="11" t="n">
        <v>6</v>
      </c>
      <c r="L8" s="17" t="n">
        <v>6</v>
      </c>
      <c r="M8" s="18" t="n"/>
      <c r="N8" s="17" t="n"/>
      <c r="O8" s="19" t="n"/>
      <c r="P8" s="21" t="n">
        <v>6</v>
      </c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6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6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6</v>
      </c>
    </row>
    <row r="24">
      <c r="A24" s="39" t="inlineStr">
        <is>
          <t>ВСЕГО</t>
        </is>
      </c>
      <c r="B24" s="39" t="n"/>
      <c r="C24" s="40">
        <f>SUM(C8:C8)</f>
        <v/>
      </c>
      <c r="D24" s="40">
        <f>SUM(D8:D8)</f>
        <v/>
      </c>
      <c r="E24" s="40">
        <f>SUM(E8:E8)</f>
        <v/>
      </c>
      <c r="F24" s="40">
        <f>SUM(F8:F8)</f>
        <v/>
      </c>
      <c r="G24" s="40">
        <f>SUM(G8:G8)</f>
        <v/>
      </c>
      <c r="H24" s="40">
        <f>SUM(H8:H8)</f>
        <v/>
      </c>
      <c r="I24" s="40">
        <f>SUM(I8:I8)</f>
        <v/>
      </c>
      <c r="J24" s="40">
        <f>SUM(J8:J8)</f>
        <v/>
      </c>
      <c r="K24" s="40">
        <f>SUM(K8:K8)</f>
        <v/>
      </c>
      <c r="L24" s="40">
        <f>SUM(L8:L8)</f>
        <v/>
      </c>
      <c r="M24" s="40">
        <f>SUM(M8:M8)</f>
        <v/>
      </c>
      <c r="N24" s="40">
        <f>SUM(N8:N8)</f>
        <v/>
      </c>
      <c r="O24" s="40">
        <f>SUM(O8:O8)</f>
        <v/>
      </c>
      <c r="P24" s="40">
        <f>SUM(P8:P8)</f>
        <v/>
      </c>
      <c r="Q24" s="40">
        <f>SUM(Q8:Q8)</f>
        <v/>
      </c>
      <c r="R24" s="40">
        <f>SUM(R8:R8)</f>
        <v/>
      </c>
      <c r="S24" s="40">
        <f>SUM(S8:S8)</f>
        <v/>
      </c>
      <c r="T24" s="40">
        <f>SUM(T8:T8)</f>
        <v/>
      </c>
      <c r="U24" s="40">
        <f>SUM(U8:U8)</f>
        <v/>
      </c>
      <c r="V24" s="40">
        <f>SUM(V8:V8)</f>
        <v/>
      </c>
      <c r="W24" s="40">
        <f>SUM(W8:W8)</f>
        <v/>
      </c>
      <c r="X24" s="40">
        <f>SUM(X8:X8)</f>
        <v/>
      </c>
      <c r="Y24" s="40">
        <f>SUM(Y8:Y8)</f>
        <v/>
      </c>
      <c r="Z24" s="40">
        <f>SUM(Z8:Z8)</f>
        <v/>
      </c>
      <c r="AA24" s="40">
        <f>SUM(AA8:AA8)</f>
        <v/>
      </c>
      <c r="AB24" s="40">
        <f>SUM(AB8:AB8)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Шаляпин Сергей Васильевич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Деловое общение</t>
        </is>
      </c>
      <c r="B8" s="10" t="inlineStr">
        <is>
          <t>22/ТО-391</t>
        </is>
      </c>
      <c r="C8" s="11" t="n">
        <v>38</v>
      </c>
      <c r="D8" s="12" t="n"/>
      <c r="E8" s="13" t="n"/>
      <c r="F8" s="13" t="n"/>
      <c r="G8" s="14" t="n"/>
      <c r="H8" s="15" t="n"/>
      <c r="I8" s="16" t="n"/>
      <c r="J8" s="13" t="n"/>
      <c r="K8" s="11" t="n">
        <v>38</v>
      </c>
      <c r="L8" s="17" t="n"/>
      <c r="M8" s="18" t="n"/>
      <c r="N8" s="17" t="n">
        <v>38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6</v>
      </c>
      <c r="V8" s="10" t="n">
        <v>8</v>
      </c>
      <c r="W8" s="10" t="n">
        <v>10</v>
      </c>
      <c r="X8" s="10" t="n">
        <v>10</v>
      </c>
      <c r="Y8" s="10" t="n">
        <v>4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Деловое общение</t>
        </is>
      </c>
      <c r="B9" s="10" t="inlineStr">
        <is>
          <t>23/ТО-2111</t>
        </is>
      </c>
      <c r="C9" s="11" t="n">
        <v>38</v>
      </c>
      <c r="D9" s="12" t="n"/>
      <c r="E9" s="13" t="n"/>
      <c r="F9" s="13" t="n"/>
      <c r="G9" s="14" t="n"/>
      <c r="H9" s="15" t="n"/>
      <c r="I9" s="16" t="n"/>
      <c r="J9" s="13" t="n"/>
      <c r="K9" s="11" t="n">
        <v>38</v>
      </c>
      <c r="L9" s="17" t="n"/>
      <c r="M9" s="18" t="n"/>
      <c r="N9" s="17" t="n">
        <v>38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8</v>
      </c>
      <c r="V9" s="10" t="n">
        <v>18</v>
      </c>
      <c r="W9" s="10" t="n">
        <v>12</v>
      </c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Правовые основы профессиональной деятельности</t>
        </is>
      </c>
      <c r="B10" s="10" t="inlineStr">
        <is>
          <t>21/ТО-491в</t>
        </is>
      </c>
      <c r="C10" s="11" t="n">
        <v>32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32</v>
      </c>
      <c r="L10" s="17" t="n">
        <v>30</v>
      </c>
      <c r="M10" s="18" t="n"/>
      <c r="N10" s="17" t="n"/>
      <c r="O10" s="19" t="n"/>
      <c r="P10" s="21" t="n">
        <v>12</v>
      </c>
      <c r="Q10" s="21" t="n">
        <v>8</v>
      </c>
      <c r="R10" s="21" t="n">
        <v>8</v>
      </c>
      <c r="S10" s="21" t="n">
        <v>4</v>
      </c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Правовые основы профессиональной деятельности</t>
        </is>
      </c>
      <c r="B11" s="10" t="inlineStr">
        <is>
          <t>22/ТО-3111в</t>
        </is>
      </c>
      <c r="C11" s="11" t="n">
        <v>30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30</v>
      </c>
      <c r="L11" s="17" t="n">
        <v>30</v>
      </c>
      <c r="M11" s="18" t="n"/>
      <c r="N11" s="17" t="n"/>
      <c r="O11" s="19" t="n"/>
      <c r="P11" s="21" t="n">
        <v>8</v>
      </c>
      <c r="Q11" s="21" t="n">
        <v>8</v>
      </c>
      <c r="R11" s="21" t="n">
        <v>6</v>
      </c>
      <c r="S11" s="21" t="n">
        <v>8</v>
      </c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Право</t>
        </is>
      </c>
      <c r="B12" s="10" t="inlineStr">
        <is>
          <t>24/Ю-191</t>
        </is>
      </c>
      <c r="C12" s="11" t="n">
        <v>56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56</v>
      </c>
      <c r="L12" s="17" t="n"/>
      <c r="M12" s="18" t="n"/>
      <c r="N12" s="17" t="n">
        <v>46</v>
      </c>
      <c r="O12" s="19" t="n"/>
      <c r="P12" s="21" t="n">
        <v>0</v>
      </c>
      <c r="Q12" s="21" t="n"/>
      <c r="R12" s="21" t="n"/>
      <c r="S12" s="21" t="n"/>
      <c r="T12" s="18">
        <f>SUM(P12:S12)</f>
        <v/>
      </c>
      <c r="U12" s="10" t="n">
        <v>8</v>
      </c>
      <c r="V12" s="10" t="n">
        <v>8</v>
      </c>
      <c r="W12" s="10" t="n">
        <v>4</v>
      </c>
      <c r="X12" s="10" t="n">
        <v>8</v>
      </c>
      <c r="Y12" s="10" t="n">
        <v>10</v>
      </c>
      <c r="Z12" s="10" t="n">
        <v>18</v>
      </c>
      <c r="AA12" s="18">
        <f>SUM(U12:Z12)</f>
        <v/>
      </c>
      <c r="AB12" s="12">
        <f>T12+AA12</f>
        <v/>
      </c>
    </row>
    <row r="13">
      <c r="A13" s="9" t="inlineStr">
        <is>
          <t>Индивидуальный проект</t>
        </is>
      </c>
      <c r="B13" s="10" t="inlineStr">
        <is>
          <t>24/Ю-191</t>
        </is>
      </c>
      <c r="C13" s="11" t="n">
        <v>32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32</v>
      </c>
      <c r="L13" s="17" t="n">
        <v>32</v>
      </c>
      <c r="M13" s="18" t="n"/>
      <c r="N13" s="17" t="n"/>
      <c r="O13" s="19" t="n"/>
      <c r="P13" s="21" t="n">
        <v>8</v>
      </c>
      <c r="Q13" s="21" t="n">
        <v>8</v>
      </c>
      <c r="R13" s="21" t="n">
        <v>8</v>
      </c>
      <c r="S13" s="21" t="n">
        <v>8</v>
      </c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Право</t>
        </is>
      </c>
      <c r="B14" s="10" t="inlineStr">
        <is>
          <t>24/Ю-192к</t>
        </is>
      </c>
      <c r="C14" s="11" t="n">
        <v>56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56</v>
      </c>
      <c r="L14" s="17" t="n"/>
      <c r="M14" s="18" t="n"/>
      <c r="N14" s="17" t="n">
        <v>46</v>
      </c>
      <c r="O14" s="19" t="n"/>
      <c r="P14" s="21" t="n"/>
      <c r="Q14" s="21" t="n"/>
      <c r="R14" s="21" t="n"/>
      <c r="S14" s="21" t="n"/>
      <c r="T14" s="18">
        <f>SUM(P14:S14)</f>
        <v/>
      </c>
      <c r="U14" s="10" t="n">
        <v>6</v>
      </c>
      <c r="V14" s="10" t="n">
        <v>10</v>
      </c>
      <c r="W14" s="10" t="n">
        <v>6</v>
      </c>
      <c r="X14" s="10" t="n">
        <v>12</v>
      </c>
      <c r="Y14" s="10" t="n">
        <v>12</v>
      </c>
      <c r="Z14" s="10" t="n">
        <v>10</v>
      </c>
      <c r="AA14" s="18">
        <f>SUM(U14:Z14)</f>
        <v/>
      </c>
      <c r="AB14" s="12">
        <f>T14+AA14</f>
        <v/>
      </c>
    </row>
    <row r="15">
      <c r="A15" s="9" t="inlineStr">
        <is>
          <t>Индивидуальный проект</t>
        </is>
      </c>
      <c r="B15" s="10" t="inlineStr">
        <is>
          <t>24/Ю-192к</t>
        </is>
      </c>
      <c r="C15" s="11" t="n">
        <v>32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32</v>
      </c>
      <c r="L15" s="17" t="n">
        <v>32</v>
      </c>
      <c r="M15" s="18" t="n"/>
      <c r="N15" s="17" t="n"/>
      <c r="O15" s="19" t="n"/>
      <c r="P15" s="21" t="n">
        <v>8</v>
      </c>
      <c r="Q15" s="21" t="n">
        <v>6</v>
      </c>
      <c r="R15" s="21" t="n">
        <v>6</v>
      </c>
      <c r="S15" s="21" t="n">
        <v>12</v>
      </c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Право</t>
        </is>
      </c>
      <c r="B16" s="10" t="inlineStr">
        <is>
          <t>24/Ю-193к</t>
        </is>
      </c>
      <c r="C16" s="11" t="n">
        <v>56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56</v>
      </c>
      <c r="L16" s="17" t="n"/>
      <c r="M16" s="18" t="n"/>
      <c r="N16" s="17" t="n">
        <v>46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>
        <v>6</v>
      </c>
      <c r="V16" s="10" t="n">
        <v>10</v>
      </c>
      <c r="W16" s="10" t="n">
        <v>12</v>
      </c>
      <c r="X16" s="10" t="n">
        <v>10</v>
      </c>
      <c r="Y16" s="10" t="n">
        <v>12</v>
      </c>
      <c r="Z16" s="10" t="n">
        <v>6</v>
      </c>
      <c r="AA16" s="18">
        <f>SUM(U16:Z16)</f>
        <v/>
      </c>
      <c r="AB16" s="12">
        <f>T16+AA16</f>
        <v/>
      </c>
    </row>
    <row r="17">
      <c r="A17" s="9" t="inlineStr">
        <is>
          <t>Индивидуальный проект</t>
        </is>
      </c>
      <c r="B17" s="10" t="inlineStr">
        <is>
          <t>24/Ю-193к</t>
        </is>
      </c>
      <c r="C17" s="11" t="n">
        <v>32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32</v>
      </c>
      <c r="L17" s="17" t="n">
        <v>32</v>
      </c>
      <c r="M17" s="18" t="n"/>
      <c r="N17" s="17" t="n"/>
      <c r="O17" s="19" t="n"/>
      <c r="P17" s="21" t="n">
        <v>10</v>
      </c>
      <c r="Q17" s="21" t="n">
        <v>6</v>
      </c>
      <c r="R17" s="21" t="n">
        <v>8</v>
      </c>
      <c r="S17" s="21" t="n">
        <v>8</v>
      </c>
      <c r="T17" s="18">
        <f>SUM(P17:S17)</f>
        <v/>
      </c>
      <c r="U17" s="10" t="n"/>
      <c r="V17" s="10" t="n"/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Право</t>
        </is>
      </c>
      <c r="B18" s="10" t="inlineStr">
        <is>
          <t>24/Ю-194к</t>
        </is>
      </c>
      <c r="C18" s="11" t="n">
        <v>56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56</v>
      </c>
      <c r="L18" s="17" t="n"/>
      <c r="M18" s="18" t="n"/>
      <c r="N18" s="17" t="n">
        <v>46</v>
      </c>
      <c r="O18" s="19" t="n"/>
      <c r="P18" s="21" t="n"/>
      <c r="Q18" s="21" t="n"/>
      <c r="R18" s="21" t="n"/>
      <c r="S18" s="21" t="n"/>
      <c r="T18" s="18">
        <f>SUM(P18:S18)</f>
        <v/>
      </c>
      <c r="U18" s="10" t="n">
        <v>6</v>
      </c>
      <c r="V18" s="10" t="n">
        <v>14</v>
      </c>
      <c r="W18" s="10" t="n">
        <v>18</v>
      </c>
      <c r="X18" s="10" t="n">
        <v>10</v>
      </c>
      <c r="Y18" s="10" t="n">
        <v>8</v>
      </c>
      <c r="Z18" s="10" t="n"/>
      <c r="AA18" s="18">
        <f>SUM(U18:Z18)</f>
        <v/>
      </c>
      <c r="AB18" s="12">
        <f>T18+AA18</f>
        <v/>
      </c>
    </row>
    <row r="19">
      <c r="A19" s="9" t="inlineStr">
        <is>
          <t>Индивидуальный проект</t>
        </is>
      </c>
      <c r="B19" s="10" t="inlineStr">
        <is>
          <t>24/Ю-194к</t>
        </is>
      </c>
      <c r="C19" s="11" t="n">
        <v>32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32</v>
      </c>
      <c r="L19" s="17" t="n">
        <v>32</v>
      </c>
      <c r="M19" s="18" t="n"/>
      <c r="N19" s="17" t="n"/>
      <c r="O19" s="19" t="n"/>
      <c r="P19" s="21" t="n">
        <v>4</v>
      </c>
      <c r="Q19" s="21" t="n">
        <v>8</v>
      </c>
      <c r="R19" s="21" t="n">
        <v>8</v>
      </c>
      <c r="S19" s="21" t="n">
        <v>12</v>
      </c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Основы экономики организации и правового обеспечения профессиональной деятельности</t>
        </is>
      </c>
      <c r="B20" s="25" t="inlineStr">
        <is>
          <t>22/РМ-391</t>
        </is>
      </c>
      <c r="C20" s="11" t="n">
        <v>92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92</v>
      </c>
      <c r="L20" s="17" t="n">
        <v>45</v>
      </c>
      <c r="M20" s="18" t="n"/>
      <c r="N20" s="17" t="n">
        <v>36</v>
      </c>
      <c r="O20" s="19" t="n"/>
      <c r="P20" s="21" t="n">
        <v>4</v>
      </c>
      <c r="Q20" s="21" t="n">
        <v>0</v>
      </c>
      <c r="R20" s="21" t="n">
        <v>14</v>
      </c>
      <c r="S20" s="21" t="n">
        <v>24</v>
      </c>
      <c r="T20" s="18">
        <f>SUM(P20:S20)</f>
        <v/>
      </c>
      <c r="U20" s="10" t="n">
        <v>4</v>
      </c>
      <c r="V20" s="10" t="n">
        <v>32</v>
      </c>
      <c r="W20" s="10" t="n">
        <v>14</v>
      </c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Деловое общение</t>
        </is>
      </c>
      <c r="B21" s="25" t="inlineStr">
        <is>
          <t>22/РМ-391</t>
        </is>
      </c>
      <c r="C21" s="11" t="n">
        <v>45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45</v>
      </c>
      <c r="L21" s="17" t="n">
        <v>45</v>
      </c>
      <c r="M21" s="18" t="n"/>
      <c r="N21" s="17" t="n"/>
      <c r="O21" s="19" t="n"/>
      <c r="P21" s="21" t="n">
        <v>18</v>
      </c>
      <c r="Q21" s="21" t="n">
        <v>20</v>
      </c>
      <c r="R21" s="21" t="n">
        <v>7</v>
      </c>
      <c r="S21" s="21" t="n"/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Правовые основы профессиональной деятельности</t>
        </is>
      </c>
      <c r="B22" s="10" t="inlineStr">
        <is>
          <t>21/РП-491</t>
        </is>
      </c>
      <c r="C22" s="11" t="n">
        <v>67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67</v>
      </c>
      <c r="L22" s="17" t="n">
        <v>65</v>
      </c>
      <c r="M22" s="18" t="n"/>
      <c r="N22" s="17" t="n"/>
      <c r="O22" s="19" t="n"/>
      <c r="P22" s="21" t="n">
        <v>18</v>
      </c>
      <c r="Q22" s="21" t="n">
        <v>16</v>
      </c>
      <c r="R22" s="21" t="n">
        <v>14</v>
      </c>
      <c r="S22" s="21" t="n">
        <v>19</v>
      </c>
      <c r="T22" s="18">
        <f>SUM(P22:S22)</f>
        <v/>
      </c>
      <c r="U22" s="10" t="n"/>
      <c r="V22" s="10" t="n"/>
      <c r="W22" s="10" t="n"/>
      <c r="X22" s="10" t="n"/>
      <c r="Y22" s="10" t="n"/>
      <c r="Z22" s="10" t="n"/>
      <c r="AA22" s="18">
        <f>SUM(U22:Z22)</f>
        <v/>
      </c>
      <c r="AB22" s="12">
        <f>T22+AA22</f>
        <v/>
      </c>
    </row>
    <row r="23">
      <c r="A23" s="9" t="inlineStr">
        <is>
          <t>Правовые основы профессиональной деятельности</t>
        </is>
      </c>
      <c r="B23" s="10" t="inlineStr">
        <is>
          <t>22/РП-3111</t>
        </is>
      </c>
      <c r="C23" s="11" t="n">
        <v>67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67</v>
      </c>
      <c r="L23" s="17" t="n">
        <v>65</v>
      </c>
      <c r="M23" s="18" t="n"/>
      <c r="N23" s="17" t="n"/>
      <c r="O23" s="19" t="n"/>
      <c r="P23" s="21" t="n">
        <v>10</v>
      </c>
      <c r="Q23" s="21" t="n">
        <v>20</v>
      </c>
      <c r="R23" s="21" t="n">
        <v>14</v>
      </c>
      <c r="S23" s="21" t="n">
        <v>23</v>
      </c>
      <c r="T23" s="18">
        <f>SUM(P23:S23)</f>
        <v/>
      </c>
      <c r="U23" s="10" t="n"/>
      <c r="V23" s="10" t="n"/>
      <c r="W23" s="10" t="n"/>
      <c r="X23" s="10" t="n"/>
      <c r="Y23" s="10" t="n"/>
      <c r="Z23" s="10" t="n"/>
      <c r="AA23" s="18">
        <f>SUM(U23:Z23)</f>
        <v/>
      </c>
      <c r="AB23" s="12">
        <f>T23+AA23</f>
        <v/>
      </c>
    </row>
    <row r="24">
      <c r="A24" s="9" t="inlineStr">
        <is>
          <t>Правовое обеспечение профессиональной деятельности</t>
        </is>
      </c>
      <c r="B24" s="10" t="inlineStr">
        <is>
          <t>23/Б-291к</t>
        </is>
      </c>
      <c r="C24" s="11" t="n">
        <v>42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42</v>
      </c>
      <c r="L24" s="17" t="n"/>
      <c r="M24" s="18" t="n"/>
      <c r="N24" s="17" t="n">
        <v>42</v>
      </c>
      <c r="O24" s="19" t="n"/>
      <c r="P24" s="21" t="n"/>
      <c r="Q24" s="21" t="n"/>
      <c r="R24" s="21" t="n"/>
      <c r="S24" s="21" t="n"/>
      <c r="T24" s="18">
        <f>SUM(P24:S24)</f>
        <v/>
      </c>
      <c r="U24" s="10" t="n">
        <v>8</v>
      </c>
      <c r="V24" s="10" t="n">
        <v>24</v>
      </c>
      <c r="W24" s="10" t="n">
        <v>6</v>
      </c>
      <c r="X24" s="10" t="n">
        <v>0</v>
      </c>
      <c r="Y24" s="10" t="n">
        <v>4</v>
      </c>
      <c r="Z24" s="10" t="n"/>
      <c r="AA24" s="18">
        <f>SUM(U24:Z24)</f>
        <v/>
      </c>
      <c r="AB24" s="12">
        <f>T24+AA24</f>
        <v/>
      </c>
    </row>
    <row r="25">
      <c r="A25" s="9" t="inlineStr">
        <is>
          <t>Деловое общение</t>
        </is>
      </c>
      <c r="B25" s="10" t="inlineStr">
        <is>
          <t>23/Б-291к</t>
        </is>
      </c>
      <c r="C25" s="11" t="n">
        <v>42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42</v>
      </c>
      <c r="L25" s="17" t="n"/>
      <c r="M25" s="18" t="n"/>
      <c r="N25" s="17" t="n">
        <v>42</v>
      </c>
      <c r="O25" s="19" t="n"/>
      <c r="P25" s="21" t="n"/>
      <c r="Q25" s="21" t="n"/>
      <c r="R25" s="21" t="n"/>
      <c r="S25" s="21" t="n"/>
      <c r="T25" s="18">
        <f>SUM(P25:S25)</f>
        <v/>
      </c>
      <c r="U25" s="10" t="n">
        <v>0</v>
      </c>
      <c r="V25" s="10" t="n">
        <v>0</v>
      </c>
      <c r="W25" s="10" t="n">
        <v>10</v>
      </c>
      <c r="X25" s="10" t="n">
        <v>24</v>
      </c>
      <c r="Y25" s="10" t="n">
        <v>8</v>
      </c>
      <c r="Z25" s="10" t="n"/>
      <c r="AA25" s="18">
        <f>SUM(U25:Z25)</f>
        <v/>
      </c>
      <c r="AB25" s="12">
        <f>T25+AA25</f>
        <v/>
      </c>
    </row>
    <row r="26">
      <c r="A26" s="9" t="inlineStr">
        <is>
          <t>Деловое общение</t>
        </is>
      </c>
      <c r="B26" s="10" t="inlineStr">
        <is>
          <t>23/Л-291к</t>
        </is>
      </c>
      <c r="C26" s="11" t="n">
        <v>42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42</v>
      </c>
      <c r="L26" s="17" t="n"/>
      <c r="M26" s="18" t="n"/>
      <c r="N26" s="17" t="n">
        <v>42</v>
      </c>
      <c r="O26" s="19" t="n"/>
      <c r="P26" s="21" t="n"/>
      <c r="Q26" s="21" t="n"/>
      <c r="R26" s="21" t="n"/>
      <c r="S26" s="21" t="n"/>
      <c r="T26" s="18">
        <f>SUM(P26:S26)</f>
        <v/>
      </c>
      <c r="U26" s="10" t="n">
        <v>12</v>
      </c>
      <c r="V26" s="10" t="n">
        <v>10</v>
      </c>
      <c r="W26" s="10" t="n">
        <v>12</v>
      </c>
      <c r="X26" s="10" t="n">
        <v>8</v>
      </c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Деловое общение</t>
        </is>
      </c>
      <c r="B27" s="10" t="inlineStr">
        <is>
          <t>23/Л-292к</t>
        </is>
      </c>
      <c r="C27" s="11" t="n">
        <v>42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42</v>
      </c>
      <c r="L27" s="17" t="n"/>
      <c r="M27" s="18" t="n"/>
      <c r="N27" s="17" t="n">
        <v>42</v>
      </c>
      <c r="O27" s="19" t="n"/>
      <c r="P27" s="21" t="n"/>
      <c r="Q27" s="21" t="n"/>
      <c r="R27" s="21" t="n"/>
      <c r="S27" s="21" t="n"/>
      <c r="T27" s="18">
        <f>SUM(P27:S27)</f>
        <v/>
      </c>
      <c r="U27" s="10" t="n">
        <v>6</v>
      </c>
      <c r="V27" s="10" t="n">
        <v>12</v>
      </c>
      <c r="W27" s="10" t="n">
        <v>16</v>
      </c>
      <c r="X27" s="10" t="n">
        <v>8</v>
      </c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Правовое обеспечение профессиональной деятельности</t>
        </is>
      </c>
      <c r="B28" s="10" t="inlineStr">
        <is>
          <t>21/КС-491кв</t>
        </is>
      </c>
      <c r="C28" s="11" t="n">
        <v>48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48</v>
      </c>
      <c r="L28" s="17" t="n">
        <v>48</v>
      </c>
      <c r="M28" s="18" t="n"/>
      <c r="N28" s="17" t="n"/>
      <c r="O28" s="19" t="n"/>
      <c r="P28" s="21" t="n">
        <v>0</v>
      </c>
      <c r="Q28" s="21" t="n">
        <v>10</v>
      </c>
      <c r="R28" s="21" t="n">
        <v>16</v>
      </c>
      <c r="S28" s="21" t="n">
        <v>22</v>
      </c>
      <c r="T28" s="18">
        <f>SUM(P28:S28)</f>
        <v/>
      </c>
      <c r="U28" s="10" t="n"/>
      <c r="V28" s="10" t="n"/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Деловое общение</t>
        </is>
      </c>
      <c r="B29" s="10" t="inlineStr">
        <is>
          <t>21/КС-491кв</t>
        </is>
      </c>
      <c r="C29" s="11" t="n">
        <v>32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32</v>
      </c>
      <c r="L29" s="17" t="n">
        <v>32</v>
      </c>
      <c r="M29" s="18" t="n"/>
      <c r="N29" s="17" t="n"/>
      <c r="O29" s="19" t="n"/>
      <c r="P29" s="21" t="n">
        <v>20</v>
      </c>
      <c r="Q29" s="21" t="n">
        <v>12</v>
      </c>
      <c r="R29" s="21" t="n"/>
      <c r="S29" s="21" t="n"/>
      <c r="T29" s="18">
        <f>SUM(P29:S29)</f>
        <v/>
      </c>
      <c r="U29" s="10" t="n"/>
      <c r="V29" s="10" t="n"/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Правовое обеспечение профессиональной деятельности</t>
        </is>
      </c>
      <c r="B30" s="10" t="inlineStr">
        <is>
          <t>23/ЭК-291к</t>
        </is>
      </c>
      <c r="C30" s="11" t="n">
        <v>42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42</v>
      </c>
      <c r="L30" s="17" t="n"/>
      <c r="M30" s="18" t="n"/>
      <c r="N30" s="17" t="n">
        <v>42</v>
      </c>
      <c r="O30" s="19" t="n"/>
      <c r="P30" s="21" t="n"/>
      <c r="Q30" s="21" t="n"/>
      <c r="R30" s="21" t="n"/>
      <c r="S30" s="21" t="n"/>
      <c r="T30" s="18">
        <f>SUM(P30:S30)</f>
        <v/>
      </c>
      <c r="U30" s="10" t="n">
        <v>12</v>
      </c>
      <c r="V30" s="10" t="n">
        <v>26</v>
      </c>
      <c r="W30" s="10" t="n">
        <v>4</v>
      </c>
      <c r="X30" s="10" t="n"/>
      <c r="Y30" s="10" t="n"/>
      <c r="Z30" s="10" t="n"/>
      <c r="AA30" s="18">
        <f>SUM(U30:Z30)</f>
        <v/>
      </c>
      <c r="AB30" s="12">
        <f>T30+AA30</f>
        <v/>
      </c>
    </row>
    <row r="31">
      <c r="A31" s="9" t="inlineStr">
        <is>
          <t>Деловое общение</t>
        </is>
      </c>
      <c r="B31" s="10" t="inlineStr">
        <is>
          <t>23/ЭО-291</t>
        </is>
      </c>
      <c r="C31" s="11" t="n">
        <v>36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36</v>
      </c>
      <c r="L31" s="17" t="n"/>
      <c r="M31" s="18" t="n"/>
      <c r="N31" s="17" t="n">
        <v>36</v>
      </c>
      <c r="O31" s="19" t="n"/>
      <c r="P31" s="21" t="n"/>
      <c r="Q31" s="21" t="n"/>
      <c r="R31" s="21" t="n"/>
      <c r="S31" s="21" t="n"/>
      <c r="T31" s="18">
        <f>SUM(P31:S31)</f>
        <v/>
      </c>
      <c r="U31" s="10" t="n">
        <v>4</v>
      </c>
      <c r="V31" s="10" t="n">
        <v>2</v>
      </c>
      <c r="W31" s="10" t="n">
        <v>12</v>
      </c>
      <c r="X31" s="10" t="n">
        <v>18</v>
      </c>
      <c r="Y31" s="10" t="n"/>
      <c r="Z31" s="10" t="n"/>
      <c r="AA31" s="18">
        <f>SUM(U31:Z31)</f>
        <v/>
      </c>
      <c r="AB31" s="12">
        <f>T31+AA31</f>
        <v/>
      </c>
    </row>
    <row r="32">
      <c r="A32" s="9" t="inlineStr">
        <is>
          <t>Правовое обеспечение профессиональной деятельности</t>
        </is>
      </c>
      <c r="B32" s="10" t="inlineStr">
        <is>
          <t>23/п ЭО-292</t>
        </is>
      </c>
      <c r="C32" s="11" t="n">
        <v>36</v>
      </c>
      <c r="D32" s="12" t="n"/>
      <c r="E32" s="13" t="n"/>
      <c r="F32" s="13" t="n"/>
      <c r="G32" s="14" t="n"/>
      <c r="H32" s="15" t="n"/>
      <c r="I32" s="16" t="n"/>
      <c r="J32" s="13" t="n"/>
      <c r="K32" s="11" t="n">
        <v>36</v>
      </c>
      <c r="L32" s="17" t="n">
        <v>36</v>
      </c>
      <c r="M32" s="18" t="n"/>
      <c r="N32" s="17" t="n"/>
      <c r="O32" s="19" t="n"/>
      <c r="P32" s="21" t="n">
        <v>8</v>
      </c>
      <c r="Q32" s="21" t="n">
        <v>6</v>
      </c>
      <c r="R32" s="21" t="n">
        <v>2</v>
      </c>
      <c r="S32" s="21" t="n">
        <v>20</v>
      </c>
      <c r="T32" s="18">
        <f>SUM(P32:S32)</f>
        <v/>
      </c>
      <c r="U32" s="10" t="n"/>
      <c r="V32" s="10" t="n"/>
      <c r="W32" s="10" t="n"/>
      <c r="X32" s="10" t="n"/>
      <c r="Y32" s="10" t="n"/>
      <c r="Z32" s="10" t="n"/>
      <c r="AA32" s="18">
        <f>SUM(U32:Z32)</f>
        <v/>
      </c>
      <c r="AB32" s="12">
        <f>T32+AA32</f>
        <v/>
      </c>
    </row>
    <row r="33">
      <c r="A33" s="9" t="inlineStr">
        <is>
          <t>Деловое общение</t>
        </is>
      </c>
      <c r="B33" s="10" t="inlineStr">
        <is>
          <t>23/п ЭО-292</t>
        </is>
      </c>
      <c r="C33" s="11" t="n">
        <v>36</v>
      </c>
      <c r="D33" s="12" t="n"/>
      <c r="E33" s="13" t="n"/>
      <c r="F33" s="13" t="n"/>
      <c r="G33" s="14" t="n"/>
      <c r="H33" s="15" t="n"/>
      <c r="I33" s="16" t="n"/>
      <c r="J33" s="13" t="n"/>
      <c r="K33" s="11" t="n">
        <v>36</v>
      </c>
      <c r="L33" s="17" t="n"/>
      <c r="M33" s="18" t="n"/>
      <c r="N33" s="17" t="n">
        <v>36</v>
      </c>
      <c r="O33" s="19" t="n"/>
      <c r="P33" s="21" t="n"/>
      <c r="Q33" s="21" t="n"/>
      <c r="R33" s="21" t="n"/>
      <c r="S33" s="21" t="n"/>
      <c r="T33" s="18">
        <f>SUM(P33:S33)</f>
        <v/>
      </c>
      <c r="U33" s="10" t="n">
        <v>2</v>
      </c>
      <c r="V33" s="10" t="n">
        <v>12</v>
      </c>
      <c r="W33" s="10" t="n">
        <v>10</v>
      </c>
      <c r="X33" s="10" t="n">
        <v>12</v>
      </c>
      <c r="Y33" s="10" t="n"/>
      <c r="Z33" s="10" t="n"/>
      <c r="AA33" s="18">
        <f>SUM(U33:Z33)</f>
        <v/>
      </c>
      <c r="AB33" s="12">
        <f>T33+AA33</f>
        <v/>
      </c>
    </row>
    <row r="34">
      <c r="A34" s="9" t="inlineStr">
        <is>
          <t>Правовое обеспечение профессиональной деятельности</t>
        </is>
      </c>
      <c r="B34" s="10" t="inlineStr">
        <is>
          <t>21/ЭО-491в</t>
        </is>
      </c>
      <c r="C34" s="11" t="n">
        <v>66</v>
      </c>
      <c r="D34" s="12" t="n"/>
      <c r="E34" s="13" t="n"/>
      <c r="F34" s="13" t="n"/>
      <c r="G34" s="14" t="n"/>
      <c r="H34" s="15" t="n"/>
      <c r="I34" s="16" t="n"/>
      <c r="J34" s="13" t="n"/>
      <c r="K34" s="11" t="n">
        <v>66</v>
      </c>
      <c r="L34" s="17" t="n">
        <v>66</v>
      </c>
      <c r="M34" s="18" t="n"/>
      <c r="N34" s="17" t="n"/>
      <c r="O34" s="19" t="n"/>
      <c r="P34" s="21" t="n">
        <v>12</v>
      </c>
      <c r="Q34" s="21" t="n">
        <v>12</v>
      </c>
      <c r="R34" s="21" t="n">
        <v>14</v>
      </c>
      <c r="S34" s="21" t="n">
        <v>16</v>
      </c>
      <c r="T34" s="18">
        <f>SUM(P34:S34)</f>
        <v/>
      </c>
      <c r="U34" s="10" t="n">
        <v>12</v>
      </c>
      <c r="V34" s="10" t="n"/>
      <c r="W34" s="10" t="n"/>
      <c r="X34" s="10" t="n"/>
      <c r="Y34" s="10" t="n"/>
      <c r="Z34" s="10" t="n"/>
      <c r="AA34" s="18">
        <f>SUM(U34:Z34)</f>
        <v/>
      </c>
      <c r="AB34" s="12">
        <f>T34+AA34</f>
        <v/>
      </c>
    </row>
    <row r="35">
      <c r="A35" s="9" t="inlineStr">
        <is>
          <t>Правовое обеспечение профессиональной деятельности</t>
        </is>
      </c>
      <c r="B35" s="10" t="inlineStr">
        <is>
          <t>21/ЭО-492в</t>
        </is>
      </c>
      <c r="C35" s="11" t="n">
        <v>66</v>
      </c>
      <c r="D35" s="12" t="n"/>
      <c r="E35" s="13" t="n"/>
      <c r="F35" s="13" t="n"/>
      <c r="G35" s="14" t="n"/>
      <c r="H35" s="15" t="n"/>
      <c r="I35" s="16" t="n"/>
      <c r="J35" s="13" t="n"/>
      <c r="K35" s="11" t="n">
        <v>66</v>
      </c>
      <c r="L35" s="17" t="n">
        <v>66</v>
      </c>
      <c r="M35" s="18" t="n"/>
      <c r="N35" s="17" t="n"/>
      <c r="O35" s="19" t="n"/>
      <c r="P35" s="21" t="n">
        <v>12</v>
      </c>
      <c r="Q35" s="21" t="n">
        <v>12</v>
      </c>
      <c r="R35" s="21" t="n">
        <v>24</v>
      </c>
      <c r="S35" s="21" t="n">
        <v>18</v>
      </c>
      <c r="T35" s="18">
        <f>SUM(P35:S35)</f>
        <v/>
      </c>
      <c r="U35" s="10" t="n"/>
      <c r="V35" s="10" t="n"/>
      <c r="W35" s="10" t="n"/>
      <c r="X35" s="10" t="n"/>
      <c r="Y35" s="10" t="n"/>
      <c r="Z35" s="10" t="n"/>
      <c r="AA35" s="18">
        <f>SUM(U35:Z35)</f>
        <v/>
      </c>
      <c r="AB35" s="12">
        <f>T35+AA35</f>
        <v/>
      </c>
    </row>
    <row r="36">
      <c r="A36" s="9" t="inlineStr">
        <is>
          <t>Правовые основы профессиональной деятельности</t>
        </is>
      </c>
      <c r="B36" s="10" t="inlineStr">
        <is>
          <t>21/МР-491в</t>
        </is>
      </c>
      <c r="C36" s="11" t="n">
        <v>66</v>
      </c>
      <c r="D36" s="12" t="n"/>
      <c r="E36" s="13" t="n"/>
      <c r="F36" s="13" t="n"/>
      <c r="G36" s="14" t="n"/>
      <c r="H36" s="15" t="n"/>
      <c r="I36" s="16" t="n"/>
      <c r="J36" s="13" t="n"/>
      <c r="K36" s="11" t="n">
        <v>66</v>
      </c>
      <c r="L36" s="17" t="n">
        <v>62</v>
      </c>
      <c r="M36" s="18" t="n"/>
      <c r="N36" s="17" t="n"/>
      <c r="O36" s="19" t="n"/>
      <c r="P36" s="21" t="n">
        <v>22</v>
      </c>
      <c r="Q36" s="21" t="n">
        <v>16</v>
      </c>
      <c r="R36" s="21" t="n">
        <v>22</v>
      </c>
      <c r="S36" s="21" t="n">
        <v>6</v>
      </c>
      <c r="T36" s="18">
        <f>SUM(P36:S36)</f>
        <v/>
      </c>
      <c r="U36" s="10" t="n"/>
      <c r="V36" s="10" t="n"/>
      <c r="W36" s="10" t="n"/>
      <c r="X36" s="10" t="n"/>
      <c r="Y36" s="10" t="n"/>
      <c r="Z36" s="10" t="n"/>
      <c r="AA36" s="18">
        <f>SUM(U36:Z36)</f>
        <v/>
      </c>
      <c r="AB36" s="12">
        <f>T36+AA36</f>
        <v/>
      </c>
    </row>
    <row r="37">
      <c r="A37" s="9" t="inlineStr">
        <is>
          <t>Правовое обеспечение профессиональной деятельности</t>
        </is>
      </c>
      <c r="B37" s="10" t="inlineStr">
        <is>
          <t>21/ПГЗ-491в</t>
        </is>
      </c>
      <c r="C37" s="11" t="n">
        <v>50</v>
      </c>
      <c r="D37" s="12" t="n"/>
      <c r="E37" s="13" t="n"/>
      <c r="F37" s="13" t="n"/>
      <c r="G37" s="14" t="n"/>
      <c r="H37" s="15" t="n"/>
      <c r="I37" s="16" t="n"/>
      <c r="J37" s="13" t="n"/>
      <c r="K37" s="11" t="n">
        <v>50</v>
      </c>
      <c r="L37" s="17" t="n">
        <v>48</v>
      </c>
      <c r="M37" s="18" t="n"/>
      <c r="N37" s="17" t="n"/>
      <c r="O37" s="19" t="n"/>
      <c r="P37" s="21" t="n">
        <v>14</v>
      </c>
      <c r="Q37" s="21" t="n">
        <v>10</v>
      </c>
      <c r="R37" s="21" t="n">
        <v>16</v>
      </c>
      <c r="S37" s="21" t="n">
        <v>10</v>
      </c>
      <c r="T37" s="18">
        <f>SUM(P37:S37)</f>
        <v/>
      </c>
      <c r="U37" s="10" t="n"/>
      <c r="V37" s="10" t="n"/>
      <c r="W37" s="10" t="n"/>
      <c r="X37" s="10" t="n"/>
      <c r="Y37" s="10" t="n"/>
      <c r="Z37" s="10" t="n"/>
      <c r="AA37" s="18">
        <f>SUM(U37:Z37)</f>
        <v/>
      </c>
      <c r="AB37" s="12">
        <f>T37+AA37</f>
        <v/>
      </c>
    </row>
    <row r="38">
      <c r="A38" s="28" t="inlineStr">
        <is>
          <t xml:space="preserve">Итого </t>
        </is>
      </c>
      <c r="B38" s="29" t="inlineStr">
        <is>
          <t>внебюджет</t>
        </is>
      </c>
      <c r="C38" s="30" t="n">
        <v>554</v>
      </c>
      <c r="D38" s="39" t="n"/>
      <c r="E38" s="39" t="n"/>
      <c r="F38" s="39" t="n"/>
      <c r="G38" s="39" t="n"/>
      <c r="H38" s="39" t="n"/>
      <c r="I38" s="39" t="n"/>
      <c r="J38" s="39" t="n"/>
      <c r="K38" s="30" t="n">
        <v>554</v>
      </c>
      <c r="L38" s="32" t="n"/>
      <c r="M38" s="33" t="n"/>
      <c r="N38" s="33" t="n"/>
      <c r="O38" s="34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  <c r="AA38" s="40" t="n"/>
      <c r="AB38" s="30" t="n">
        <v>554</v>
      </c>
    </row>
    <row r="39">
      <c r="A39" s="28" t="inlineStr">
        <is>
          <t xml:space="preserve">Итого </t>
        </is>
      </c>
      <c r="B39" s="29" t="inlineStr">
        <is>
          <t>бюджет</t>
        </is>
      </c>
      <c r="C39" s="37" t="n">
        <v>853</v>
      </c>
      <c r="D39" s="39" t="n"/>
      <c r="E39" s="39" t="n"/>
      <c r="F39" s="39" t="n"/>
      <c r="G39" s="39" t="n"/>
      <c r="H39" s="39" t="n"/>
      <c r="I39" s="39" t="n"/>
      <c r="J39" s="39" t="n"/>
      <c r="K39" s="37" t="n">
        <v>853</v>
      </c>
      <c r="L39" s="32" t="n"/>
      <c r="M39" s="33" t="n"/>
      <c r="N39" s="33" t="n"/>
      <c r="O39" s="34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  <c r="AA39" s="39" t="n"/>
      <c r="AB39" s="37" t="n">
        <v>853</v>
      </c>
    </row>
    <row r="40">
      <c r="A40" s="39" t="inlineStr">
        <is>
          <t>ВСЕГО</t>
        </is>
      </c>
      <c r="B40" s="39" t="n"/>
      <c r="C40" s="40">
        <f>SUM(C8:C37)</f>
        <v/>
      </c>
      <c r="D40" s="40">
        <f>SUM(D8:D37)</f>
        <v/>
      </c>
      <c r="E40" s="40">
        <f>SUM(E8:E37)</f>
        <v/>
      </c>
      <c r="F40" s="40">
        <f>SUM(F8:F37)</f>
        <v/>
      </c>
      <c r="G40" s="40">
        <f>SUM(G8:G37)</f>
        <v/>
      </c>
      <c r="H40" s="40">
        <f>SUM(H8:H37)</f>
        <v/>
      </c>
      <c r="I40" s="40">
        <f>SUM(I8:I37)</f>
        <v/>
      </c>
      <c r="J40" s="40">
        <f>SUM(J8:J37)</f>
        <v/>
      </c>
      <c r="K40" s="40">
        <f>SUM(K8:K37)</f>
        <v/>
      </c>
      <c r="L40" s="40">
        <f>SUM(L8:L37)</f>
        <v/>
      </c>
      <c r="M40" s="40">
        <f>SUM(M8:M37)</f>
        <v/>
      </c>
      <c r="N40" s="40">
        <f>SUM(N8:N37)</f>
        <v/>
      </c>
      <c r="O40" s="40">
        <f>SUM(O8:O37)</f>
        <v/>
      </c>
      <c r="P40" s="40">
        <f>SUM(P8:P37)</f>
        <v/>
      </c>
      <c r="Q40" s="40">
        <f>SUM(Q8:Q37)</f>
        <v/>
      </c>
      <c r="R40" s="40">
        <f>SUM(R8:R37)</f>
        <v/>
      </c>
      <c r="S40" s="40">
        <f>SUM(S8:S37)</f>
        <v/>
      </c>
      <c r="T40" s="40">
        <f>SUM(T8:T37)</f>
        <v/>
      </c>
      <c r="U40" s="40">
        <f>SUM(U8:U37)</f>
        <v/>
      </c>
      <c r="V40" s="40">
        <f>SUM(V8:V37)</f>
        <v/>
      </c>
      <c r="W40" s="40">
        <f>SUM(W8:W37)</f>
        <v/>
      </c>
      <c r="X40" s="40">
        <f>SUM(X8:X37)</f>
        <v/>
      </c>
      <c r="Y40" s="40">
        <f>SUM(Y8:Y37)</f>
        <v/>
      </c>
      <c r="Z40" s="40">
        <f>SUM(Z8:Z37)</f>
        <v/>
      </c>
      <c r="AA40" s="40">
        <f>SUM(AA8:AA37)</f>
        <v/>
      </c>
      <c r="AB40" s="40">
        <f>SUM(AB8:AB37)</f>
        <v/>
      </c>
    </row>
    <row r="41">
      <c r="A41" s="53" t="n"/>
      <c r="B41" s="53" t="n"/>
      <c r="C41" s="53" t="n"/>
      <c r="D41" s="53" t="n"/>
      <c r="E41" s="53" t="n"/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53" t="n"/>
      <c r="P41" s="53" t="n"/>
      <c r="Q41" s="53" t="n"/>
      <c r="R41" s="53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</row>
    <row r="42">
      <c r="A42" s="42" t="inlineStr">
        <is>
          <t>Тарифная ставка _______________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42" t="inlineStr">
        <is>
          <t>За проверку тетрадей _______________</t>
        </is>
      </c>
      <c r="L42" s="3" t="n"/>
      <c r="M42" s="3" t="n"/>
      <c r="N42" s="3" t="n"/>
      <c r="O42" s="3" t="n"/>
      <c r="P42" s="3" t="n"/>
      <c r="Q42" s="3" t="n"/>
      <c r="R42" s="3" t="n"/>
      <c r="S42" s="42" t="inlineStr">
        <is>
          <t>Не выполнено часов ______________</t>
        </is>
      </c>
      <c r="T42" s="3" t="n"/>
      <c r="U42" s="3" t="n"/>
      <c r="V42" s="43" t="n"/>
      <c r="W42" s="3" t="n"/>
      <c r="X42" s="3" t="n"/>
      <c r="Y42" s="3" t="n"/>
      <c r="Z42" s="3" t="n"/>
      <c r="AA42" s="3" t="n"/>
      <c r="AB42" s="3" t="n"/>
    </row>
    <row r="43">
      <c r="A43" s="42" t="inlineStr">
        <is>
          <t>Стоимость часа _________________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42" t="inlineStr">
        <is>
          <t>За классное руководство ____________</t>
        </is>
      </c>
      <c r="L43" s="3" t="n"/>
      <c r="M43" s="3" t="n"/>
      <c r="N43" s="3" t="n"/>
      <c r="O43" s="3" t="n"/>
      <c r="P43" s="3" t="n"/>
      <c r="Q43" s="3" t="n"/>
      <c r="R43" s="3" t="n"/>
      <c r="S43" s="42" t="inlineStr">
        <is>
          <t>Дано сверх плана _________________</t>
        </is>
      </c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</row>
    <row r="44">
      <c r="A44" s="42" t="inlineStr">
        <is>
          <t>Оклад в месяц __________________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42" t="inlineStr">
        <is>
          <t>За заведование кабинетом ___________</t>
        </is>
      </c>
      <c r="L44" s="3" t="n"/>
      <c r="M44" s="3" t="n"/>
      <c r="N44" s="3" t="n"/>
      <c r="O44" s="3" t="n"/>
      <c r="P44" s="3" t="n"/>
      <c r="Q44" s="3" t="n"/>
      <c r="R44" s="3" t="n"/>
      <c r="S44" s="42" t="inlineStr">
        <is>
          <t>Итого зарплата в месяц ____________</t>
        </is>
      </c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</row>
    <row r="45">
      <c r="A45" s="3" t="n"/>
      <c r="B45" s="3" t="n"/>
      <c r="C45" s="42" t="inlineStr">
        <is>
          <t>За руководство ПК _________________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Q45" s="3" t="n"/>
      <c r="R45" s="3" t="n"/>
      <c r="S45" s="42" t="inlineStr">
        <is>
          <t>Зарплата за год ___________________ в т.ч. за пед.часы</t>
        </is>
      </c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</row>
    <row r="46">
      <c r="A46" s="3" t="n"/>
      <c r="B46" s="3" t="n"/>
      <c r="C46" s="42" t="inlineStr">
        <is>
          <t>Зам. директора по УР ______________</t>
        </is>
      </c>
      <c r="E46" s="3" t="n"/>
      <c r="F46" s="3" t="n"/>
      <c r="G46" s="3" t="n"/>
      <c r="H46" s="3" t="n"/>
      <c r="I46" s="3" t="inlineStr">
        <is>
          <t>Е.В. Кшецкая</t>
        </is>
      </c>
      <c r="K46" s="3" t="n"/>
      <c r="L46" s="3" t="n"/>
      <c r="M46" s="3" t="n"/>
      <c r="N46" s="3" t="n"/>
      <c r="O46" s="3" t="n"/>
      <c r="Q46" s="3" t="n"/>
      <c r="R46" s="3" t="n"/>
      <c r="S46" s="3" t="inlineStr">
        <is>
          <t>Зав.учебной частью_____________________О.В. Подковыркина</t>
        </is>
      </c>
      <c r="T46" s="3" t="n"/>
      <c r="U46" s="3" t="n"/>
      <c r="V46" s="3" t="n"/>
      <c r="W46" s="3" t="n"/>
      <c r="X46" s="3" t="n"/>
      <c r="Y46" s="3" t="n"/>
      <c r="AA46" s="3" t="n"/>
      <c r="AB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Q47" s="3" t="n"/>
      <c r="R47" s="3" t="n"/>
      <c r="S47" s="42" t="inlineStr">
        <is>
          <t>С пед. нагрузкой ознакомлен преподаватель: _____________</t>
        </is>
      </c>
      <c r="T47" s="3" t="n"/>
      <c r="U47" s="3" t="n"/>
      <c r="V47" s="3" t="n"/>
      <c r="X47" s="3" t="n"/>
      <c r="Y47" s="3" t="n"/>
      <c r="AA47" s="3" t="n"/>
      <c r="AB47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Шарафиева ( Москвичева ) Екатерина Антоновна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Охрана труда</t>
        </is>
      </c>
      <c r="B8" s="10" t="inlineStr">
        <is>
          <t>22/ТО-391</t>
        </is>
      </c>
      <c r="C8" s="11" t="n">
        <v>38</v>
      </c>
      <c r="D8" s="12" t="n"/>
      <c r="E8" s="13" t="n"/>
      <c r="F8" s="13" t="n"/>
      <c r="G8" s="14" t="n"/>
      <c r="H8" s="15" t="n"/>
      <c r="I8" s="16" t="n"/>
      <c r="J8" s="13" t="n"/>
      <c r="K8" s="11" t="n">
        <v>38</v>
      </c>
      <c r="L8" s="17" t="n"/>
      <c r="M8" s="18" t="n"/>
      <c r="N8" s="17" t="n">
        <v>38</v>
      </c>
      <c r="O8" s="19" t="n"/>
      <c r="P8" s="21" t="n"/>
      <c r="Q8" s="21" t="n"/>
      <c r="R8" s="21" t="n"/>
      <c r="S8" s="21" t="n"/>
      <c r="T8" s="18">
        <f>SUM(P8:S8)</f>
        <v/>
      </c>
      <c r="U8" s="10" t="n">
        <v>6</v>
      </c>
      <c r="V8" s="10" t="n">
        <v>16</v>
      </c>
      <c r="W8" s="10" t="n">
        <v>4</v>
      </c>
      <c r="X8" s="10" t="n">
        <v>12</v>
      </c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Теплотехническое оборудование</t>
        </is>
      </c>
      <c r="B9" s="10" t="inlineStr">
        <is>
          <t>22/ТО-391</t>
        </is>
      </c>
      <c r="C9" s="11" t="n">
        <v>84</v>
      </c>
      <c r="D9" s="12" t="n"/>
      <c r="E9" s="13" t="n"/>
      <c r="F9" s="13" t="n"/>
      <c r="G9" s="14" t="n"/>
      <c r="H9" s="15" t="n"/>
      <c r="I9" s="16" t="n"/>
      <c r="J9" s="13" t="n"/>
      <c r="K9" s="11" t="n">
        <v>84</v>
      </c>
      <c r="L9" s="17" t="n">
        <v>74</v>
      </c>
      <c r="M9" s="18" t="n"/>
      <c r="N9" s="17" t="n"/>
      <c r="O9" s="19" t="n"/>
      <c r="P9" s="21" t="n">
        <v>12</v>
      </c>
      <c r="Q9" s="21" t="n">
        <v>16</v>
      </c>
      <c r="R9" s="21" t="n">
        <v>28</v>
      </c>
      <c r="S9" s="21" t="n">
        <v>28</v>
      </c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Охрана труда</t>
        </is>
      </c>
      <c r="B10" s="10" t="inlineStr">
        <is>
          <t>23/ТО-2111</t>
        </is>
      </c>
      <c r="C10" s="11" t="n">
        <v>38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38</v>
      </c>
      <c r="L10" s="17" t="n"/>
      <c r="M10" s="18" t="n"/>
      <c r="N10" s="17" t="n">
        <v>38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>
        <v>8</v>
      </c>
      <c r="V10" s="10" t="n">
        <v>12</v>
      </c>
      <c r="W10" s="10" t="n">
        <v>2</v>
      </c>
      <c r="X10" s="10" t="n">
        <v>12</v>
      </c>
      <c r="Y10" s="10" t="n">
        <v>4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Теплотехническое оборудование</t>
        </is>
      </c>
      <c r="B11" s="10" t="inlineStr">
        <is>
          <t>23/ТО-2111</t>
        </is>
      </c>
      <c r="C11" s="11" t="n">
        <v>84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84</v>
      </c>
      <c r="L11" s="17" t="n">
        <v>74</v>
      </c>
      <c r="M11" s="18" t="n"/>
      <c r="N11" s="17" t="n"/>
      <c r="O11" s="19" t="n"/>
      <c r="P11" s="21" t="n">
        <v>12</v>
      </c>
      <c r="Q11" s="21" t="n">
        <v>16</v>
      </c>
      <c r="R11" s="21" t="n">
        <v>10</v>
      </c>
      <c r="S11" s="21" t="n">
        <v>46</v>
      </c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Монтаж систем отопления и водоснабжения</t>
        </is>
      </c>
      <c r="B12" s="10" t="inlineStr">
        <is>
          <t>21/ТО-491в</t>
        </is>
      </c>
      <c r="C12" s="11" t="n">
        <v>4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4</v>
      </c>
      <c r="L12" s="17" t="n">
        <v>4</v>
      </c>
      <c r="M12" s="18" t="n"/>
      <c r="N12" s="17" t="n"/>
      <c r="O12" s="19" t="n"/>
      <c r="P12" s="21" t="n">
        <v>4</v>
      </c>
      <c r="Q12" s="21" t="n"/>
      <c r="R12" s="21" t="n"/>
      <c r="S12" s="21" t="n"/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Квалификационный экзамен</t>
        </is>
      </c>
      <c r="B13" s="10" t="inlineStr">
        <is>
          <t>21/ТО-491в</t>
        </is>
      </c>
      <c r="C13" s="11" t="n">
        <v>12.54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12.54</v>
      </c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Проектирование систем тепло - и топливоснабжения</t>
        </is>
      </c>
      <c r="B14" s="10" t="inlineStr">
        <is>
          <t>22/ТО-3111в</t>
        </is>
      </c>
      <c r="C14" s="11" t="n">
        <v>4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4</v>
      </c>
      <c r="L14" s="17" t="n">
        <v>4</v>
      </c>
      <c r="M14" s="18" t="n"/>
      <c r="N14" s="17" t="n"/>
      <c r="O14" s="19" t="n"/>
      <c r="P14" s="21" t="n">
        <v>4</v>
      </c>
      <c r="Q14" s="21" t="n"/>
      <c r="R14" s="21" t="n"/>
      <c r="S14" s="21" t="n"/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Квалификационный экзамен</t>
        </is>
      </c>
      <c r="B15" s="10" t="inlineStr">
        <is>
          <t>22/ТО-3111в</t>
        </is>
      </c>
      <c r="C15" s="11" t="n">
        <v>13.86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13.86</v>
      </c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Теоретические основы теплотехники</t>
        </is>
      </c>
      <c r="B16" s="10" t="inlineStr">
        <is>
          <t>24/зТО-1111к</t>
        </is>
      </c>
      <c r="C16" s="11" t="n">
        <v>24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24</v>
      </c>
      <c r="L16" s="17" t="n">
        <v>8</v>
      </c>
      <c r="M16" s="18" t="n"/>
      <c r="N16" s="17" t="n">
        <v>4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/>
      <c r="V16" s="10" t="n"/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24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24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24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278.4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278.4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278.4</v>
      </c>
    </row>
    <row r="24">
      <c r="A24" s="39" t="inlineStr">
        <is>
          <t>ВСЕГО</t>
        </is>
      </c>
      <c r="B24" s="39" t="n"/>
      <c r="C24" s="40">
        <f>SUM(C8:C16)</f>
        <v/>
      </c>
      <c r="D24" s="40">
        <f>SUM(D8:D16)</f>
        <v/>
      </c>
      <c r="E24" s="40">
        <f>SUM(E8:E16)</f>
        <v/>
      </c>
      <c r="F24" s="40">
        <f>SUM(F8:F16)</f>
        <v/>
      </c>
      <c r="G24" s="40">
        <f>SUM(G8:G16)</f>
        <v/>
      </c>
      <c r="H24" s="40">
        <f>SUM(H8:H16)</f>
        <v/>
      </c>
      <c r="I24" s="40">
        <f>SUM(I8:I16)</f>
        <v/>
      </c>
      <c r="J24" s="40">
        <f>SUM(J8:J16)</f>
        <v/>
      </c>
      <c r="K24" s="40">
        <f>SUM(K8:K16)</f>
        <v/>
      </c>
      <c r="L24" s="40">
        <f>SUM(L8:L16)</f>
        <v/>
      </c>
      <c r="M24" s="40">
        <f>SUM(M8:M16)</f>
        <v/>
      </c>
      <c r="N24" s="40">
        <f>SUM(N8:N16)</f>
        <v/>
      </c>
      <c r="O24" s="40">
        <f>SUM(O8:O16)</f>
        <v/>
      </c>
      <c r="P24" s="40">
        <f>SUM(P8:P16)</f>
        <v/>
      </c>
      <c r="Q24" s="40">
        <f>SUM(Q8:Q16)</f>
        <v/>
      </c>
      <c r="R24" s="40">
        <f>SUM(R8:R16)</f>
        <v/>
      </c>
      <c r="S24" s="40">
        <f>SUM(S8:S16)</f>
        <v/>
      </c>
      <c r="T24" s="40">
        <f>SUM(T8:T16)</f>
        <v/>
      </c>
      <c r="U24" s="40">
        <f>SUM(U8:U16)</f>
        <v/>
      </c>
      <c r="V24" s="40">
        <f>SUM(V8:V16)</f>
        <v/>
      </c>
      <c r="W24" s="40">
        <f>SUM(W8:W16)</f>
        <v/>
      </c>
      <c r="X24" s="40">
        <f>SUM(X8:X16)</f>
        <v/>
      </c>
      <c r="Y24" s="40">
        <f>SUM(Y8:Y16)</f>
        <v/>
      </c>
      <c r="Z24" s="40">
        <f>SUM(Z8:Z16)</f>
        <v/>
      </c>
      <c r="AA24" s="40">
        <f>SUM(AA8:AA16)</f>
        <v/>
      </c>
      <c r="AB24" s="40">
        <f>SUM(AB8:AB16)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Шаршембиева Нурзат Токтоболотовна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Обществознание</t>
        </is>
      </c>
      <c r="B8" s="10" t="inlineStr">
        <is>
          <t>24/ИП-191к</t>
        </is>
      </c>
      <c r="C8" s="11" t="n">
        <v>82</v>
      </c>
      <c r="D8" s="12" t="n"/>
      <c r="E8" s="13" t="n"/>
      <c r="F8" s="13" t="n"/>
      <c r="G8" s="14" t="n"/>
      <c r="H8" s="15" t="n"/>
      <c r="I8" s="16" t="n"/>
      <c r="J8" s="13" t="n"/>
      <c r="K8" s="11" t="n">
        <v>82</v>
      </c>
      <c r="L8" s="17" t="n">
        <v>34</v>
      </c>
      <c r="M8" s="18" t="n"/>
      <c r="N8" s="17" t="n">
        <v>48</v>
      </c>
      <c r="O8" s="19" t="n"/>
      <c r="P8" s="21" t="n">
        <v>6</v>
      </c>
      <c r="Q8" s="21" t="n">
        <v>8</v>
      </c>
      <c r="R8" s="21" t="n">
        <v>6</v>
      </c>
      <c r="S8" s="21" t="n">
        <v>10</v>
      </c>
      <c r="T8" s="18">
        <f>SUM(P8:S8)</f>
        <v/>
      </c>
      <c r="U8" s="10" t="n">
        <v>6</v>
      </c>
      <c r="V8" s="10" t="n">
        <v>8</v>
      </c>
      <c r="W8" s="10" t="n">
        <v>10</v>
      </c>
      <c r="X8" s="10" t="n">
        <v>16</v>
      </c>
      <c r="Y8" s="10" t="n">
        <v>12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Обществознание</t>
        </is>
      </c>
      <c r="B9" s="10" t="inlineStr">
        <is>
          <t>24/ИС-191</t>
        </is>
      </c>
      <c r="C9" s="11" t="n">
        <v>82</v>
      </c>
      <c r="D9" s="12" t="n"/>
      <c r="E9" s="13" t="n"/>
      <c r="F9" s="13" t="n"/>
      <c r="G9" s="14" t="n"/>
      <c r="H9" s="15" t="n"/>
      <c r="I9" s="16" t="n"/>
      <c r="J9" s="13" t="n"/>
      <c r="K9" s="11" t="n">
        <v>82</v>
      </c>
      <c r="L9" s="17" t="n">
        <v>34</v>
      </c>
      <c r="M9" s="18" t="n"/>
      <c r="N9" s="17" t="n">
        <v>48</v>
      </c>
      <c r="O9" s="19" t="n"/>
      <c r="P9" s="21" t="n">
        <v>6</v>
      </c>
      <c r="Q9" s="21" t="n">
        <v>8</v>
      </c>
      <c r="R9" s="21" t="n">
        <v>6</v>
      </c>
      <c r="S9" s="21" t="n">
        <v>14</v>
      </c>
      <c r="T9" s="18">
        <f>SUM(P9:S9)</f>
        <v/>
      </c>
      <c r="U9" s="10" t="n">
        <v>6</v>
      </c>
      <c r="V9" s="10" t="n">
        <v>8</v>
      </c>
      <c r="W9" s="10" t="n">
        <v>12</v>
      </c>
      <c r="X9" s="10" t="n">
        <v>8</v>
      </c>
      <c r="Y9" s="10" t="n">
        <v>14</v>
      </c>
      <c r="Z9" s="10" t="n"/>
      <c r="AA9" s="18">
        <f>SUM(U9:Z9)</f>
        <v/>
      </c>
      <c r="AB9" s="12">
        <f>T9+AA9</f>
        <v/>
      </c>
    </row>
    <row r="10">
      <c r="A10" s="9" t="inlineStr">
        <is>
          <t>Обществознание</t>
        </is>
      </c>
      <c r="B10" s="10" t="inlineStr">
        <is>
          <t>24/ИС-192к</t>
        </is>
      </c>
      <c r="C10" s="11" t="n">
        <v>82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82</v>
      </c>
      <c r="L10" s="17" t="n">
        <v>34</v>
      </c>
      <c r="M10" s="18" t="n"/>
      <c r="N10" s="17" t="n">
        <v>48</v>
      </c>
      <c r="O10" s="19" t="n"/>
      <c r="P10" s="21" t="n">
        <v>6</v>
      </c>
      <c r="Q10" s="21" t="n">
        <v>12</v>
      </c>
      <c r="R10" s="21" t="n">
        <v>6</v>
      </c>
      <c r="S10" s="21" t="n">
        <v>10</v>
      </c>
      <c r="T10" s="18">
        <f>SUM(P10:S10)</f>
        <v/>
      </c>
      <c r="U10" s="10" t="n">
        <v>6</v>
      </c>
      <c r="V10" s="10" t="n">
        <v>8</v>
      </c>
      <c r="W10" s="10" t="n">
        <v>8</v>
      </c>
      <c r="X10" s="10" t="n">
        <v>6</v>
      </c>
      <c r="Y10" s="10" t="n">
        <v>12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Обществознание</t>
        </is>
      </c>
      <c r="B11" s="10" t="inlineStr">
        <is>
          <t>24/АТ-191</t>
        </is>
      </c>
      <c r="C11" s="11" t="n">
        <v>82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82</v>
      </c>
      <c r="L11" s="17" t="n">
        <v>34</v>
      </c>
      <c r="M11" s="18" t="n"/>
      <c r="N11" s="17" t="n">
        <v>48</v>
      </c>
      <c r="O11" s="19" t="n"/>
      <c r="P11" s="21" t="n">
        <v>6</v>
      </c>
      <c r="Q11" s="21" t="n">
        <v>12</v>
      </c>
      <c r="R11" s="21" t="n">
        <v>6</v>
      </c>
      <c r="S11" s="21" t="n">
        <v>10</v>
      </c>
      <c r="T11" s="18">
        <f>SUM(P11:S11)</f>
        <v/>
      </c>
      <c r="U11" s="10" t="n">
        <v>10</v>
      </c>
      <c r="V11" s="10" t="n">
        <v>8</v>
      </c>
      <c r="W11" s="10" t="n">
        <v>10</v>
      </c>
      <c r="X11" s="10" t="n">
        <v>6</v>
      </c>
      <c r="Y11" s="10" t="n">
        <v>14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Обществознание</t>
        </is>
      </c>
      <c r="B12" s="10" t="inlineStr">
        <is>
          <t>24/ТМ-191</t>
        </is>
      </c>
      <c r="C12" s="11" t="n">
        <v>82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82</v>
      </c>
      <c r="L12" s="17" t="n">
        <v>34</v>
      </c>
      <c r="M12" s="18" t="n"/>
      <c r="N12" s="17" t="n">
        <v>48</v>
      </c>
      <c r="O12" s="19" t="n"/>
      <c r="P12" s="21" t="n">
        <v>6</v>
      </c>
      <c r="Q12" s="21" t="n">
        <v>8</v>
      </c>
      <c r="R12" s="21" t="n">
        <v>6</v>
      </c>
      <c r="S12" s="21" t="n">
        <v>12</v>
      </c>
      <c r="T12" s="18">
        <f>SUM(P12:S12)</f>
        <v/>
      </c>
      <c r="U12" s="10" t="n">
        <v>6</v>
      </c>
      <c r="V12" s="10" t="n">
        <v>14</v>
      </c>
      <c r="W12" s="10" t="n">
        <v>8</v>
      </c>
      <c r="X12" s="10" t="n">
        <v>4</v>
      </c>
      <c r="Y12" s="10" t="n">
        <v>12</v>
      </c>
      <c r="Z12" s="10" t="n">
        <v>6</v>
      </c>
      <c r="AA12" s="18">
        <f>SUM(U12:Z12)</f>
        <v/>
      </c>
      <c r="AB12" s="12">
        <f>T12+AA12</f>
        <v/>
      </c>
    </row>
    <row r="13">
      <c r="A13" s="9" t="inlineStr">
        <is>
          <t>Обществознание</t>
        </is>
      </c>
      <c r="B13" s="10" t="inlineStr">
        <is>
          <t>24/ТМ-192</t>
        </is>
      </c>
      <c r="C13" s="11" t="n">
        <v>82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82</v>
      </c>
      <c r="L13" s="17" t="n">
        <v>34</v>
      </c>
      <c r="M13" s="18" t="n"/>
      <c r="N13" s="17" t="n">
        <v>48</v>
      </c>
      <c r="O13" s="19" t="n"/>
      <c r="P13" s="21" t="n">
        <v>6</v>
      </c>
      <c r="Q13" s="21" t="n">
        <v>14</v>
      </c>
      <c r="R13" s="21" t="n">
        <v>6</v>
      </c>
      <c r="S13" s="21" t="n">
        <v>8</v>
      </c>
      <c r="T13" s="18">
        <f>SUM(P13:S13)</f>
        <v/>
      </c>
      <c r="U13" s="10" t="n">
        <v>4</v>
      </c>
      <c r="V13" s="10" t="n">
        <v>12</v>
      </c>
      <c r="W13" s="10" t="n">
        <v>12</v>
      </c>
      <c r="X13" s="10" t="n">
        <v>6</v>
      </c>
      <c r="Y13" s="10" t="n">
        <v>14</v>
      </c>
      <c r="Z13" s="10" t="n"/>
      <c r="AA13" s="18">
        <f>SUM(U13:Z13)</f>
        <v/>
      </c>
      <c r="AB13" s="12">
        <f>T13+AA13</f>
        <v/>
      </c>
    </row>
    <row r="14">
      <c r="A14" s="9" t="inlineStr">
        <is>
          <t>Обществознание</t>
        </is>
      </c>
      <c r="B14" s="10" t="inlineStr">
        <is>
          <t>24/ЭО-191</t>
        </is>
      </c>
      <c r="C14" s="11" t="n">
        <v>82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82</v>
      </c>
      <c r="L14" s="17" t="n">
        <v>34</v>
      </c>
      <c r="M14" s="18" t="n"/>
      <c r="N14" s="17" t="n">
        <v>48</v>
      </c>
      <c r="O14" s="19" t="n"/>
      <c r="P14" s="21" t="n">
        <v>8</v>
      </c>
      <c r="Q14" s="21" t="n">
        <v>16</v>
      </c>
      <c r="R14" s="21" t="n">
        <v>6</v>
      </c>
      <c r="S14" s="21" t="n">
        <v>8</v>
      </c>
      <c r="T14" s="18">
        <f>SUM(P14:S14)</f>
        <v/>
      </c>
      <c r="U14" s="10" t="n">
        <v>10</v>
      </c>
      <c r="V14" s="10" t="n">
        <v>12</v>
      </c>
      <c r="W14" s="10" t="n">
        <v>10</v>
      </c>
      <c r="X14" s="10" t="n">
        <v>8</v>
      </c>
      <c r="Y14" s="10" t="n">
        <v>4</v>
      </c>
      <c r="Z14" s="10" t="n"/>
      <c r="AA14" s="18">
        <f>SUM(U14:Z14)</f>
        <v/>
      </c>
      <c r="AB14" s="12">
        <f>T14+AA14</f>
        <v/>
      </c>
    </row>
    <row r="15">
      <c r="A15" s="9" t="inlineStr">
        <is>
          <t>Обществознание</t>
        </is>
      </c>
      <c r="B15" s="10" t="inlineStr">
        <is>
          <t>24/п ЭО-192</t>
        </is>
      </c>
      <c r="C15" s="11" t="n">
        <v>82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82</v>
      </c>
      <c r="L15" s="17" t="n">
        <v>34</v>
      </c>
      <c r="M15" s="18" t="n"/>
      <c r="N15" s="17" t="n">
        <v>48</v>
      </c>
      <c r="O15" s="19" t="n"/>
      <c r="P15" s="21" t="n">
        <v>6</v>
      </c>
      <c r="Q15" s="21" t="n">
        <v>10</v>
      </c>
      <c r="R15" s="21" t="n">
        <v>6</v>
      </c>
      <c r="S15" s="21" t="n">
        <v>10</v>
      </c>
      <c r="T15" s="18">
        <f>SUM(P15:S15)</f>
        <v/>
      </c>
      <c r="U15" s="10" t="n">
        <v>8</v>
      </c>
      <c r="V15" s="10" t="n">
        <v>8</v>
      </c>
      <c r="W15" s="10" t="n">
        <v>18</v>
      </c>
      <c r="X15" s="10" t="n">
        <v>10</v>
      </c>
      <c r="Y15" s="10" t="n">
        <v>6</v>
      </c>
      <c r="Z15" s="10" t="n"/>
      <c r="AA15" s="18">
        <f>SUM(U15:Z15)</f>
        <v/>
      </c>
      <c r="AB15" s="12">
        <f>T15+AA15</f>
        <v/>
      </c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164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164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164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492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492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492</v>
      </c>
    </row>
    <row r="24">
      <c r="A24" s="39" t="inlineStr">
        <is>
          <t>ВСЕГО</t>
        </is>
      </c>
      <c r="B24" s="39" t="n"/>
      <c r="C24" s="40">
        <f>SUM(C8:C15)</f>
        <v/>
      </c>
      <c r="D24" s="40">
        <f>SUM(D8:D15)</f>
        <v/>
      </c>
      <c r="E24" s="40">
        <f>SUM(E8:E15)</f>
        <v/>
      </c>
      <c r="F24" s="40">
        <f>SUM(F8:F15)</f>
        <v/>
      </c>
      <c r="G24" s="40">
        <f>SUM(G8:G15)</f>
        <v/>
      </c>
      <c r="H24" s="40">
        <f>SUM(H8:H15)</f>
        <v/>
      </c>
      <c r="I24" s="40">
        <f>SUM(I8:I15)</f>
        <v/>
      </c>
      <c r="J24" s="40">
        <f>SUM(J8:J15)</f>
        <v/>
      </c>
      <c r="K24" s="40">
        <f>SUM(K8:K15)</f>
        <v/>
      </c>
      <c r="L24" s="40">
        <f>SUM(L8:L15)</f>
        <v/>
      </c>
      <c r="M24" s="40">
        <f>SUM(M8:M15)</f>
        <v/>
      </c>
      <c r="N24" s="40">
        <f>SUM(N8:N15)</f>
        <v/>
      </c>
      <c r="O24" s="40">
        <f>SUM(O8:O15)</f>
        <v/>
      </c>
      <c r="P24" s="40">
        <f>SUM(P8:P15)</f>
        <v/>
      </c>
      <c r="Q24" s="40">
        <f>SUM(Q8:Q15)</f>
        <v/>
      </c>
      <c r="R24" s="40">
        <f>SUM(R8:R15)</f>
        <v/>
      </c>
      <c r="S24" s="40">
        <f>SUM(S8:S15)</f>
        <v/>
      </c>
      <c r="T24" s="40">
        <f>SUM(T8:T15)</f>
        <v/>
      </c>
      <c r="U24" s="40">
        <f>SUM(U8:U15)</f>
        <v/>
      </c>
      <c r="V24" s="40">
        <f>SUM(V8:V15)</f>
        <v/>
      </c>
      <c r="W24" s="40">
        <f>SUM(W8:W15)</f>
        <v/>
      </c>
      <c r="X24" s="40">
        <f>SUM(X8:X15)</f>
        <v/>
      </c>
      <c r="Y24" s="40">
        <f>SUM(Y8:Y15)</f>
        <v/>
      </c>
      <c r="Z24" s="40">
        <f>SUM(Z8:Z15)</f>
        <v/>
      </c>
      <c r="AA24" s="40">
        <f>SUM(AA8:AA15)</f>
        <v/>
      </c>
      <c r="AB24" s="40">
        <f>SUM(AB8:AB15)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Шаталова Екатерина Анатольевна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Иностранный язык в профессиональной деятельности</t>
        </is>
      </c>
      <c r="B8" s="10" t="inlineStr">
        <is>
          <t>23/ИП-291к</t>
        </is>
      </c>
      <c r="C8" s="11" t="n">
        <v>74</v>
      </c>
      <c r="D8" s="12" t="n"/>
      <c r="E8" s="13" t="n"/>
      <c r="F8" s="13" t="n"/>
      <c r="G8" s="14" t="n"/>
      <c r="H8" s="15" t="n"/>
      <c r="I8" s="16" t="n"/>
      <c r="J8" s="13" t="n"/>
      <c r="K8" s="11" t="n">
        <v>74</v>
      </c>
      <c r="L8" s="17" t="n">
        <v>30</v>
      </c>
      <c r="M8" s="18" t="n"/>
      <c r="N8" s="17" t="n">
        <v>44</v>
      </c>
      <c r="O8" s="19" t="n"/>
      <c r="P8" s="21" t="n">
        <v>8</v>
      </c>
      <c r="Q8" s="21" t="n">
        <v>10</v>
      </c>
      <c r="R8" s="21" t="n">
        <v>8</v>
      </c>
      <c r="S8" s="21" t="n">
        <v>8</v>
      </c>
      <c r="T8" s="18">
        <f>SUM(P8:S8)</f>
        <v/>
      </c>
      <c r="U8" s="10" t="n">
        <v>6</v>
      </c>
      <c r="V8" s="10" t="n">
        <v>10</v>
      </c>
      <c r="W8" s="10" t="n">
        <v>6</v>
      </c>
      <c r="X8" s="10" t="n">
        <v>8</v>
      </c>
      <c r="Y8" s="10" t="n">
        <v>2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Иностранный язык в профессиональной деятельности</t>
        </is>
      </c>
      <c r="B9" s="10" t="inlineStr">
        <is>
          <t>22/ИП-391к</t>
        </is>
      </c>
      <c r="C9" s="11" t="n">
        <v>80</v>
      </c>
      <c r="D9" s="12" t="n"/>
      <c r="E9" s="13" t="n"/>
      <c r="F9" s="13" t="n"/>
      <c r="G9" s="14" t="n"/>
      <c r="H9" s="15" t="n"/>
      <c r="I9" s="16" t="n"/>
      <c r="J9" s="13" t="n"/>
      <c r="K9" s="11" t="n">
        <v>80</v>
      </c>
      <c r="L9" s="17" t="n">
        <v>34</v>
      </c>
      <c r="M9" s="18" t="n"/>
      <c r="N9" s="17" t="n">
        <v>46</v>
      </c>
      <c r="O9" s="19" t="n"/>
      <c r="P9" s="21" t="n">
        <v>6</v>
      </c>
      <c r="Q9" s="21" t="n">
        <v>8</v>
      </c>
      <c r="R9" s="21" t="n">
        <v>8</v>
      </c>
      <c r="S9" s="21" t="n">
        <v>6</v>
      </c>
      <c r="T9" s="18">
        <f>SUM(P9:S9)</f>
        <v/>
      </c>
      <c r="U9" s="10" t="n">
        <v>6</v>
      </c>
      <c r="V9" s="10" t="n">
        <v>8</v>
      </c>
      <c r="W9" s="10" t="n">
        <v>6</v>
      </c>
      <c r="X9" s="10" t="n">
        <v>8</v>
      </c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Иностранный язык</t>
        </is>
      </c>
      <c r="B10" s="10" t="inlineStr">
        <is>
          <t>24/ИС-191</t>
        </is>
      </c>
      <c r="C10" s="11" t="n">
        <v>82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82</v>
      </c>
      <c r="L10" s="17" t="n">
        <v>34</v>
      </c>
      <c r="M10" s="18" t="n"/>
      <c r="N10" s="17" t="n">
        <v>48</v>
      </c>
      <c r="O10" s="19" t="n"/>
      <c r="P10" s="21" t="n">
        <v>10</v>
      </c>
      <c r="Q10" s="21" t="n">
        <v>10</v>
      </c>
      <c r="R10" s="21" t="n">
        <v>8</v>
      </c>
      <c r="S10" s="21" t="n">
        <v>6</v>
      </c>
      <c r="T10" s="18">
        <f>SUM(P10:S10)</f>
        <v/>
      </c>
      <c r="U10" s="10" t="n">
        <v>6</v>
      </c>
      <c r="V10" s="10" t="n">
        <v>8</v>
      </c>
      <c r="W10" s="10" t="n">
        <v>6</v>
      </c>
      <c r="X10" s="10" t="n">
        <v>10</v>
      </c>
      <c r="Y10" s="10" t="n">
        <v>8</v>
      </c>
      <c r="Z10" s="10" t="n">
        <v>8</v>
      </c>
      <c r="AA10" s="18">
        <f>SUM(U10:Z10)</f>
        <v/>
      </c>
      <c r="AB10" s="12">
        <f>T10+AA10</f>
        <v/>
      </c>
    </row>
    <row r="11">
      <c r="A11" s="9" t="inlineStr">
        <is>
          <t>Иностранный язык в профессиональной деятельности</t>
        </is>
      </c>
      <c r="B11" s="10" t="inlineStr">
        <is>
          <t>23/ИС-291</t>
        </is>
      </c>
      <c r="C11" s="11" t="n">
        <v>74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74</v>
      </c>
      <c r="L11" s="17" t="n">
        <v>30</v>
      </c>
      <c r="M11" s="18" t="n"/>
      <c r="N11" s="17" t="n">
        <v>44</v>
      </c>
      <c r="O11" s="19" t="n"/>
      <c r="P11" s="21" t="n">
        <v>10</v>
      </c>
      <c r="Q11" s="21" t="n">
        <v>8</v>
      </c>
      <c r="R11" s="21" t="n">
        <v>10</v>
      </c>
      <c r="S11" s="21" t="n">
        <v>8</v>
      </c>
      <c r="T11" s="18">
        <f>SUM(P11:S11)</f>
        <v/>
      </c>
      <c r="U11" s="10" t="n">
        <v>6</v>
      </c>
      <c r="V11" s="10" t="n">
        <v>12</v>
      </c>
      <c r="W11" s="10" t="n">
        <v>6</v>
      </c>
      <c r="X11" s="10" t="n">
        <v>8</v>
      </c>
      <c r="Y11" s="10" t="n">
        <v>2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Иностранный язык в профессиональной деятельности</t>
        </is>
      </c>
      <c r="B12" s="10" t="inlineStr">
        <is>
          <t>23/ИС-292к</t>
        </is>
      </c>
      <c r="C12" s="11" t="n">
        <v>74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74</v>
      </c>
      <c r="L12" s="17" t="n">
        <v>30</v>
      </c>
      <c r="M12" s="18" t="n"/>
      <c r="N12" s="17" t="n">
        <v>44</v>
      </c>
      <c r="O12" s="19" t="n"/>
      <c r="P12" s="21" t="n">
        <v>10</v>
      </c>
      <c r="Q12" s="21" t="n">
        <v>8</v>
      </c>
      <c r="R12" s="21" t="n">
        <v>6</v>
      </c>
      <c r="S12" s="21" t="n">
        <v>6</v>
      </c>
      <c r="T12" s="18">
        <f>SUM(P12:S12)</f>
        <v/>
      </c>
      <c r="U12" s="10" t="n">
        <v>4</v>
      </c>
      <c r="V12" s="10" t="n">
        <v>6</v>
      </c>
      <c r="W12" s="10" t="n">
        <v>4</v>
      </c>
      <c r="X12" s="10" t="n">
        <v>12</v>
      </c>
      <c r="Y12" s="10" t="n">
        <v>8</v>
      </c>
      <c r="Z12" s="10" t="n">
        <v>4</v>
      </c>
      <c r="AA12" s="18">
        <f>SUM(U12:Z12)</f>
        <v/>
      </c>
      <c r="AB12" s="12">
        <f>T12+AA12</f>
        <v/>
      </c>
    </row>
    <row r="13">
      <c r="A13" s="9" t="inlineStr">
        <is>
          <t>Иностранный язык в профессиональной деятельности</t>
        </is>
      </c>
      <c r="B13" s="10" t="inlineStr">
        <is>
          <t>22/ИС-391к</t>
        </is>
      </c>
      <c r="C13" s="11" t="n">
        <v>80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80</v>
      </c>
      <c r="L13" s="17" t="n">
        <v>34</v>
      </c>
      <c r="M13" s="18" t="n"/>
      <c r="N13" s="17" t="n">
        <v>46</v>
      </c>
      <c r="O13" s="19" t="n"/>
      <c r="P13" s="21" t="n">
        <v>6</v>
      </c>
      <c r="Q13" s="21" t="n">
        <v>8</v>
      </c>
      <c r="R13" s="21" t="n">
        <v>6</v>
      </c>
      <c r="S13" s="21" t="n">
        <v>10</v>
      </c>
      <c r="T13" s="18">
        <f>SUM(P13:S13)</f>
        <v/>
      </c>
      <c r="U13" s="10" t="n">
        <v>6</v>
      </c>
      <c r="V13" s="10" t="n">
        <v>8</v>
      </c>
      <c r="W13" s="10" t="n">
        <v>10</v>
      </c>
      <c r="X13" s="10" t="n">
        <v>10</v>
      </c>
      <c r="Y13" s="10" t="n">
        <v>6</v>
      </c>
      <c r="Z13" s="10" t="n"/>
      <c r="AA13" s="18">
        <f>SUM(U13:Z13)</f>
        <v/>
      </c>
      <c r="AB13" s="12">
        <f>T13+AA13</f>
        <v/>
      </c>
    </row>
    <row r="14">
      <c r="A14" s="9" t="inlineStr">
        <is>
          <t>Иностранный язык</t>
        </is>
      </c>
      <c r="B14" s="10" t="inlineStr">
        <is>
          <t>24/ЭО-191</t>
        </is>
      </c>
      <c r="C14" s="11" t="n">
        <v>82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82</v>
      </c>
      <c r="L14" s="17" t="n">
        <v>34</v>
      </c>
      <c r="M14" s="18" t="n"/>
      <c r="N14" s="17" t="n">
        <v>48</v>
      </c>
      <c r="O14" s="19" t="n"/>
      <c r="P14" s="21" t="n">
        <v>8</v>
      </c>
      <c r="Q14" s="21" t="n">
        <v>10</v>
      </c>
      <c r="R14" s="21" t="n">
        <v>8</v>
      </c>
      <c r="S14" s="21" t="n">
        <v>8</v>
      </c>
      <c r="T14" s="18">
        <f>SUM(P14:S14)</f>
        <v/>
      </c>
      <c r="U14" s="10" t="n">
        <v>6</v>
      </c>
      <c r="V14" s="10" t="n">
        <v>8</v>
      </c>
      <c r="W14" s="10" t="n">
        <v>8</v>
      </c>
      <c r="X14" s="10" t="n">
        <v>12</v>
      </c>
      <c r="Y14" s="10" t="n">
        <v>6</v>
      </c>
      <c r="Z14" s="10" t="n">
        <v>6</v>
      </c>
      <c r="AA14" s="18">
        <f>SUM(U14:Z14)</f>
        <v/>
      </c>
      <c r="AB14" s="12">
        <f>T14+AA14</f>
        <v/>
      </c>
    </row>
    <row r="15">
      <c r="A15" s="9" t="inlineStr">
        <is>
          <t>Иностранный язык</t>
        </is>
      </c>
      <c r="B15" s="10" t="inlineStr">
        <is>
          <t>24/п ЭО-192</t>
        </is>
      </c>
      <c r="C15" s="11" t="n">
        <v>82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82</v>
      </c>
      <c r="L15" s="17" t="n">
        <v>34</v>
      </c>
      <c r="M15" s="18" t="n"/>
      <c r="N15" s="17" t="n">
        <v>48</v>
      </c>
      <c r="O15" s="19" t="n"/>
      <c r="P15" s="21" t="n">
        <v>6</v>
      </c>
      <c r="Q15" s="21" t="n">
        <v>10</v>
      </c>
      <c r="R15" s="21" t="n">
        <v>8</v>
      </c>
      <c r="S15" s="21" t="n">
        <v>6</v>
      </c>
      <c r="T15" s="18">
        <f>SUM(P15:S15)</f>
        <v/>
      </c>
      <c r="U15" s="10" t="n">
        <v>6</v>
      </c>
      <c r="V15" s="10" t="n">
        <v>8</v>
      </c>
      <c r="W15" s="10" t="n">
        <v>8</v>
      </c>
      <c r="X15" s="10" t="n">
        <v>10</v>
      </c>
      <c r="Y15" s="10" t="n">
        <v>6</v>
      </c>
      <c r="Z15" s="10" t="n">
        <v>6</v>
      </c>
      <c r="AA15" s="18">
        <f>SUM(U15:Z15)</f>
        <v/>
      </c>
      <c r="AB15" s="12">
        <f>T15+AA15</f>
        <v/>
      </c>
    </row>
    <row r="16">
      <c r="A16" s="9" t="inlineStr">
        <is>
          <t>Иностранный язык в профессиональной деятельности</t>
        </is>
      </c>
      <c r="B16" s="10" t="inlineStr">
        <is>
          <t>23/ЭО-291</t>
        </is>
      </c>
      <c r="C16" s="11" t="n">
        <v>70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70</v>
      </c>
      <c r="L16" s="17" t="n">
        <v>34</v>
      </c>
      <c r="M16" s="18" t="n"/>
      <c r="N16" s="17" t="n">
        <v>36</v>
      </c>
      <c r="O16" s="19" t="n"/>
      <c r="P16" s="21" t="n">
        <v>8</v>
      </c>
      <c r="Q16" s="21" t="n">
        <v>10</v>
      </c>
      <c r="R16" s="21" t="n">
        <v>10</v>
      </c>
      <c r="S16" s="21" t="n">
        <v>10</v>
      </c>
      <c r="T16" s="18">
        <f>SUM(P16:S16)</f>
        <v/>
      </c>
      <c r="U16" s="10" t="n">
        <v>10</v>
      </c>
      <c r="V16" s="10" t="n">
        <v>12</v>
      </c>
      <c r="W16" s="10" t="n">
        <v>12</v>
      </c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Иностранный язык в профессиональной деятельности</t>
        </is>
      </c>
      <c r="B17" s="10" t="inlineStr">
        <is>
          <t>23/п ЭО-292</t>
        </is>
      </c>
      <c r="C17" s="11" t="n">
        <v>70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70</v>
      </c>
      <c r="L17" s="17" t="n">
        <v>34</v>
      </c>
      <c r="M17" s="18" t="n"/>
      <c r="N17" s="17" t="n">
        <v>36</v>
      </c>
      <c r="O17" s="19" t="n"/>
      <c r="P17" s="21" t="n">
        <v>10</v>
      </c>
      <c r="Q17" s="21" t="n">
        <v>8</v>
      </c>
      <c r="R17" s="21" t="n">
        <v>8</v>
      </c>
      <c r="S17" s="21" t="n">
        <v>8</v>
      </c>
      <c r="T17" s="18">
        <f>SUM(P17:S17)</f>
        <v/>
      </c>
      <c r="U17" s="10" t="n">
        <v>6</v>
      </c>
      <c r="V17" s="10" t="n">
        <v>8</v>
      </c>
      <c r="W17" s="10" t="n">
        <v>8</v>
      </c>
      <c r="X17" s="10" t="n">
        <v>12</v>
      </c>
      <c r="Y17" s="10" t="n">
        <v>2</v>
      </c>
      <c r="Z17" s="10" t="n"/>
      <c r="AA17" s="18">
        <f>SUM(U17:Z17)</f>
        <v/>
      </c>
      <c r="AB17" s="12">
        <f>T17+AA17</f>
        <v/>
      </c>
    </row>
    <row r="18">
      <c r="A18" s="9" t="inlineStr">
        <is>
          <t>Иностранный язык в профессиональной деятельности</t>
        </is>
      </c>
      <c r="B18" s="10" t="inlineStr">
        <is>
          <t>22/ЭО-391</t>
        </is>
      </c>
      <c r="C18" s="11" t="n">
        <v>68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68</v>
      </c>
      <c r="L18" s="17" t="n">
        <v>34</v>
      </c>
      <c r="M18" s="18" t="n"/>
      <c r="N18" s="17" t="n">
        <v>34</v>
      </c>
      <c r="O18" s="19" t="n"/>
      <c r="P18" s="21" t="n">
        <v>10</v>
      </c>
      <c r="Q18" s="21" t="n">
        <v>8</v>
      </c>
      <c r="R18" s="21" t="n">
        <v>10</v>
      </c>
      <c r="S18" s="21" t="n">
        <v>6</v>
      </c>
      <c r="T18" s="18">
        <f>SUM(P18:S18)</f>
        <v/>
      </c>
      <c r="U18" s="10" t="n">
        <v>6</v>
      </c>
      <c r="V18" s="10" t="n">
        <v>8</v>
      </c>
      <c r="W18" s="10" t="n">
        <v>8</v>
      </c>
      <c r="X18" s="10" t="n">
        <v>10</v>
      </c>
      <c r="Y18" s="10" t="n">
        <v>2</v>
      </c>
      <c r="Z18" s="10" t="n"/>
      <c r="AA18" s="18">
        <f>SUM(U18:Z18)</f>
        <v/>
      </c>
      <c r="AB18" s="12">
        <f>T18+AA18</f>
        <v/>
      </c>
    </row>
    <row r="19">
      <c r="A19" s="9" t="inlineStr">
        <is>
          <t>Иностранный язык в профессиональной деятельности</t>
        </is>
      </c>
      <c r="B19" s="10" t="inlineStr">
        <is>
          <t>22/ЭО-392</t>
        </is>
      </c>
      <c r="C19" s="11" t="n">
        <v>68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68</v>
      </c>
      <c r="L19" s="17" t="n">
        <v>34</v>
      </c>
      <c r="M19" s="18" t="n"/>
      <c r="N19" s="17" t="n">
        <v>34</v>
      </c>
      <c r="O19" s="19" t="n"/>
      <c r="P19" s="21" t="n">
        <v>8</v>
      </c>
      <c r="Q19" s="21" t="n">
        <v>8</v>
      </c>
      <c r="R19" s="21" t="n">
        <v>10</v>
      </c>
      <c r="S19" s="21" t="n">
        <v>6</v>
      </c>
      <c r="T19" s="18">
        <f>SUM(P19:S19)</f>
        <v/>
      </c>
      <c r="U19" s="10" t="n">
        <v>6</v>
      </c>
      <c r="V19" s="10" t="n">
        <v>8</v>
      </c>
      <c r="W19" s="10" t="n">
        <v>10</v>
      </c>
      <c r="X19" s="10" t="n">
        <v>8</v>
      </c>
      <c r="Y19" s="10" t="n">
        <v>4</v>
      </c>
      <c r="Z19" s="10" t="n"/>
      <c r="AA19" s="18">
        <f>SUM(U19:Z19)</f>
        <v/>
      </c>
      <c r="AB19" s="12">
        <f>T19+AA19</f>
        <v/>
      </c>
    </row>
    <row r="20">
      <c r="A20" s="9" t="inlineStr">
        <is>
          <t>Иностранный язык в профессиональной деятельности</t>
        </is>
      </c>
      <c r="B20" s="25" t="inlineStr">
        <is>
          <t>21/ЭО-491в</t>
        </is>
      </c>
      <c r="C20" s="11" t="n">
        <v>44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44</v>
      </c>
      <c r="L20" s="17" t="n">
        <v>41</v>
      </c>
      <c r="M20" s="18" t="n"/>
      <c r="N20" s="17" t="n"/>
      <c r="O20" s="19" t="n"/>
      <c r="P20" s="21" t="n">
        <v>6</v>
      </c>
      <c r="Q20" s="21" t="n">
        <v>10</v>
      </c>
      <c r="R20" s="21" t="n">
        <v>12</v>
      </c>
      <c r="S20" s="21" t="n">
        <v>12</v>
      </c>
      <c r="T20" s="18">
        <f>SUM(P20:S20)</f>
        <v/>
      </c>
      <c r="U20" s="10" t="n">
        <v>4</v>
      </c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Иностранный язык в профессиональной деятельности</t>
        </is>
      </c>
      <c r="B21" s="25" t="inlineStr">
        <is>
          <t>21/ЭО-492в</t>
        </is>
      </c>
      <c r="C21" s="11" t="n">
        <v>44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44</v>
      </c>
      <c r="L21" s="17" t="n">
        <v>41</v>
      </c>
      <c r="M21" s="18" t="n"/>
      <c r="N21" s="17" t="n"/>
      <c r="O21" s="19" t="n"/>
      <c r="P21" s="21" t="n">
        <v>6</v>
      </c>
      <c r="Q21" s="21" t="n">
        <v>10</v>
      </c>
      <c r="R21" s="21" t="n">
        <v>8</v>
      </c>
      <c r="S21" s="21" t="n">
        <v>10</v>
      </c>
      <c r="T21" s="18">
        <f>SUM(P21:S21)</f>
        <v/>
      </c>
      <c r="U21" s="10" t="n">
        <v>10</v>
      </c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9" t="inlineStr">
        <is>
          <t>Иностранный язык</t>
        </is>
      </c>
      <c r="B22" s="10" t="inlineStr">
        <is>
          <t>24/ПГЗ-191</t>
        </is>
      </c>
      <c r="C22" s="11" t="n">
        <v>82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82</v>
      </c>
      <c r="L22" s="17" t="n">
        <v>34</v>
      </c>
      <c r="M22" s="18" t="n"/>
      <c r="N22" s="17" t="n">
        <v>48</v>
      </c>
      <c r="O22" s="19" t="n"/>
      <c r="P22" s="21" t="n">
        <v>8</v>
      </c>
      <c r="Q22" s="21" t="n">
        <v>8</v>
      </c>
      <c r="R22" s="21" t="n">
        <v>6</v>
      </c>
      <c r="S22" s="21" t="n">
        <v>6</v>
      </c>
      <c r="T22" s="18">
        <f>SUM(P22:S22)</f>
        <v/>
      </c>
      <c r="U22" s="10" t="n">
        <v>2</v>
      </c>
      <c r="V22" s="10" t="n">
        <v>8</v>
      </c>
      <c r="W22" s="10" t="n">
        <v>10</v>
      </c>
      <c r="X22" s="10" t="n">
        <v>4</v>
      </c>
      <c r="Y22" s="10" t="n">
        <v>10</v>
      </c>
      <c r="Z22" s="10" t="n">
        <v>4</v>
      </c>
      <c r="AA22" s="18">
        <f>SUM(U22:Z22)</f>
        <v/>
      </c>
      <c r="AB22" s="12">
        <f>T22+AA22</f>
        <v/>
      </c>
    </row>
    <row r="23">
      <c r="A23" s="9" t="inlineStr">
        <is>
          <t>Иностранный язык</t>
        </is>
      </c>
      <c r="B23" s="10" t="inlineStr">
        <is>
          <t>23/ПГЗ-291</t>
        </is>
      </c>
      <c r="C23" s="11" t="n">
        <v>69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69</v>
      </c>
      <c r="L23" s="17" t="n">
        <v>33</v>
      </c>
      <c r="M23" s="18" t="n"/>
      <c r="N23" s="17" t="n">
        <v>36</v>
      </c>
      <c r="O23" s="19" t="n"/>
      <c r="P23" s="21" t="n">
        <v>10</v>
      </c>
      <c r="Q23" s="21" t="n">
        <v>10</v>
      </c>
      <c r="R23" s="21" t="n">
        <v>6</v>
      </c>
      <c r="S23" s="21" t="n">
        <v>6</v>
      </c>
      <c r="T23" s="18">
        <f>SUM(P23:S23)</f>
        <v/>
      </c>
      <c r="U23" s="10" t="n">
        <v>6</v>
      </c>
      <c r="V23" s="10" t="n">
        <v>8</v>
      </c>
      <c r="W23" s="10" t="n">
        <v>6</v>
      </c>
      <c r="X23" s="10" t="n">
        <v>6</v>
      </c>
      <c r="Y23" s="10" t="n">
        <v>2</v>
      </c>
      <c r="Z23" s="10" t="n"/>
      <c r="AA23" s="18">
        <f>SUM(U23:Z23)</f>
        <v/>
      </c>
      <c r="AB23" s="12">
        <f>T23+AA23</f>
        <v/>
      </c>
    </row>
    <row r="24">
      <c r="A24" s="9" t="inlineStr">
        <is>
          <t>Иностранный язык</t>
        </is>
      </c>
      <c r="B24" s="10" t="inlineStr">
        <is>
          <t>22/ПГЗ-391</t>
        </is>
      </c>
      <c r="C24" s="11" t="n">
        <v>71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71</v>
      </c>
      <c r="L24" s="17" t="n">
        <v>29</v>
      </c>
      <c r="M24" s="18" t="n"/>
      <c r="N24" s="17" t="n">
        <v>38</v>
      </c>
      <c r="O24" s="19" t="n"/>
      <c r="P24" s="21" t="n">
        <v>10</v>
      </c>
      <c r="Q24" s="21" t="n">
        <v>8</v>
      </c>
      <c r="R24" s="21" t="n">
        <v>8</v>
      </c>
      <c r="S24" s="21" t="n">
        <v>8</v>
      </c>
      <c r="T24" s="18">
        <f>SUM(P24:S24)</f>
        <v/>
      </c>
      <c r="U24" s="10" t="n">
        <v>8</v>
      </c>
      <c r="V24" s="10" t="n">
        <v>8</v>
      </c>
      <c r="W24" s="10" t="n">
        <v>8</v>
      </c>
      <c r="X24" s="10" t="n">
        <v>6</v>
      </c>
      <c r="Y24" s="10" t="n">
        <v>6</v>
      </c>
      <c r="Z24" s="10" t="n">
        <v>1</v>
      </c>
      <c r="AA24" s="18">
        <f>SUM(U24:Z24)</f>
        <v/>
      </c>
      <c r="AB24" s="12">
        <f>T24+AA24</f>
        <v/>
      </c>
    </row>
    <row r="25">
      <c r="A25" s="9" t="inlineStr">
        <is>
          <t>Иностранный язык в профессиональной деятельности</t>
        </is>
      </c>
      <c r="B25" s="10" t="inlineStr">
        <is>
          <t>21/ПГЗ-491в</t>
        </is>
      </c>
      <c r="C25" s="11" t="n">
        <v>24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24</v>
      </c>
      <c r="L25" s="17" t="n">
        <v>20</v>
      </c>
      <c r="M25" s="18" t="n"/>
      <c r="N25" s="17" t="n"/>
      <c r="O25" s="19" t="n"/>
      <c r="P25" s="21" t="n">
        <v>8</v>
      </c>
      <c r="Q25" s="21" t="n">
        <v>6</v>
      </c>
      <c r="R25" s="21" t="n">
        <v>10</v>
      </c>
      <c r="S25" s="21" t="n"/>
      <c r="T25" s="18">
        <f>SUM(P25:S25)</f>
        <v/>
      </c>
      <c r="U25" s="10" t="n"/>
      <c r="V25" s="10" t="n"/>
      <c r="W25" s="10" t="n"/>
      <c r="X25" s="10" t="n"/>
      <c r="Y25" s="10" t="n"/>
      <c r="Z25" s="10" t="n"/>
      <c r="AA25" s="18">
        <f>SUM(U25:Z25)</f>
        <v/>
      </c>
      <c r="AB25" s="12">
        <f>T25+AA25</f>
        <v/>
      </c>
    </row>
    <row r="26">
      <c r="A26" s="28" t="inlineStr">
        <is>
          <t xml:space="preserve">Итого </t>
        </is>
      </c>
      <c r="B26" s="29" t="inlineStr">
        <is>
          <t>внебюджет</t>
        </is>
      </c>
      <c r="C26" s="30" t="n">
        <v>308</v>
      </c>
      <c r="D26" s="39" t="n"/>
      <c r="E26" s="39" t="n"/>
      <c r="F26" s="39" t="n"/>
      <c r="G26" s="39" t="n"/>
      <c r="H26" s="39" t="n"/>
      <c r="I26" s="39" t="n"/>
      <c r="J26" s="39" t="n"/>
      <c r="K26" s="30" t="n">
        <v>308</v>
      </c>
      <c r="L26" s="32" t="n"/>
      <c r="M26" s="33" t="n"/>
      <c r="N26" s="33" t="n"/>
      <c r="O26" s="34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  <c r="AA26" s="40" t="n"/>
      <c r="AB26" s="30" t="n">
        <v>308</v>
      </c>
    </row>
    <row r="27">
      <c r="A27" s="28" t="inlineStr">
        <is>
          <t xml:space="preserve">Итого </t>
        </is>
      </c>
      <c r="B27" s="29" t="inlineStr">
        <is>
          <t>бюджет</t>
        </is>
      </c>
      <c r="C27" s="37" t="n">
        <v>930</v>
      </c>
      <c r="D27" s="39" t="n"/>
      <c r="E27" s="39" t="n"/>
      <c r="F27" s="39" t="n"/>
      <c r="G27" s="39" t="n"/>
      <c r="H27" s="39" t="n"/>
      <c r="I27" s="39" t="n"/>
      <c r="J27" s="39" t="n"/>
      <c r="K27" s="37" t="n">
        <v>930</v>
      </c>
      <c r="L27" s="32" t="n"/>
      <c r="M27" s="33" t="n"/>
      <c r="N27" s="33" t="n"/>
      <c r="O27" s="34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  <c r="AA27" s="39" t="n"/>
      <c r="AB27" s="37" t="n">
        <v>930</v>
      </c>
    </row>
    <row r="28">
      <c r="A28" s="39" t="inlineStr">
        <is>
          <t>ВСЕГО</t>
        </is>
      </c>
      <c r="B28" s="39" t="n"/>
      <c r="C28" s="40">
        <f>SUM(C8:C25)</f>
        <v/>
      </c>
      <c r="D28" s="40">
        <f>SUM(D8:D25)</f>
        <v/>
      </c>
      <c r="E28" s="40">
        <f>SUM(E8:E25)</f>
        <v/>
      </c>
      <c r="F28" s="40">
        <f>SUM(F8:F25)</f>
        <v/>
      </c>
      <c r="G28" s="40">
        <f>SUM(G8:G25)</f>
        <v/>
      </c>
      <c r="H28" s="40">
        <f>SUM(H8:H25)</f>
        <v/>
      </c>
      <c r="I28" s="40">
        <f>SUM(I8:I25)</f>
        <v/>
      </c>
      <c r="J28" s="40">
        <f>SUM(J8:J25)</f>
        <v/>
      </c>
      <c r="K28" s="40">
        <f>SUM(K8:K25)</f>
        <v/>
      </c>
      <c r="L28" s="40">
        <f>SUM(L8:L25)</f>
        <v/>
      </c>
      <c r="M28" s="40">
        <f>SUM(M8:M25)</f>
        <v/>
      </c>
      <c r="N28" s="40">
        <f>SUM(N8:N25)</f>
        <v/>
      </c>
      <c r="O28" s="40">
        <f>SUM(O8:O25)</f>
        <v/>
      </c>
      <c r="P28" s="40">
        <f>SUM(P8:P25)</f>
        <v/>
      </c>
      <c r="Q28" s="40">
        <f>SUM(Q8:Q25)</f>
        <v/>
      </c>
      <c r="R28" s="40">
        <f>SUM(R8:R25)</f>
        <v/>
      </c>
      <c r="S28" s="40">
        <f>SUM(S8:S25)</f>
        <v/>
      </c>
      <c r="T28" s="40">
        <f>SUM(T8:T25)</f>
        <v/>
      </c>
      <c r="U28" s="40">
        <f>SUM(U8:U25)</f>
        <v/>
      </c>
      <c r="V28" s="40">
        <f>SUM(V8:V25)</f>
        <v/>
      </c>
      <c r="W28" s="40">
        <f>SUM(W8:W25)</f>
        <v/>
      </c>
      <c r="X28" s="40">
        <f>SUM(X8:X25)</f>
        <v/>
      </c>
      <c r="Y28" s="40">
        <f>SUM(Y8:Y25)</f>
        <v/>
      </c>
      <c r="Z28" s="40">
        <f>SUM(Z8:Z25)</f>
        <v/>
      </c>
      <c r="AA28" s="40">
        <f>SUM(AA8:AA25)</f>
        <v/>
      </c>
      <c r="AB28" s="40">
        <f>SUM(AB8:AB25)</f>
        <v/>
      </c>
    </row>
    <row r="29">
      <c r="A29" s="53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</row>
    <row r="30">
      <c r="A30" s="42" t="inlineStr">
        <is>
          <t>Тарифная ставка _______________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42" t="inlineStr">
        <is>
          <t>За проверку тетрадей _______________</t>
        </is>
      </c>
      <c r="L30" s="3" t="n"/>
      <c r="M30" s="3" t="n"/>
      <c r="N30" s="3" t="n"/>
      <c r="O30" s="3" t="n"/>
      <c r="P30" s="3" t="n"/>
      <c r="Q30" s="3" t="n"/>
      <c r="R30" s="3" t="n"/>
      <c r="S30" s="42" t="inlineStr">
        <is>
          <t>Не выполнено часов ______________</t>
        </is>
      </c>
      <c r="T30" s="3" t="n"/>
      <c r="U30" s="3" t="n"/>
      <c r="V30" s="43" t="n"/>
      <c r="W30" s="3" t="n"/>
      <c r="X30" s="3" t="n"/>
      <c r="Y30" s="3" t="n"/>
      <c r="Z30" s="3" t="n"/>
      <c r="AA30" s="3" t="n"/>
      <c r="AB30" s="3" t="n"/>
    </row>
    <row r="31">
      <c r="A31" s="42" t="inlineStr">
        <is>
          <t>Стоимость часа _________________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42" t="inlineStr">
        <is>
          <t>За классное руководство ____________</t>
        </is>
      </c>
      <c r="L31" s="3" t="n"/>
      <c r="M31" s="3" t="n"/>
      <c r="N31" s="3" t="n"/>
      <c r="O31" s="3" t="n"/>
      <c r="P31" s="3" t="n"/>
      <c r="Q31" s="3" t="n"/>
      <c r="R31" s="3" t="n"/>
      <c r="S31" s="42" t="inlineStr">
        <is>
          <t>Дано сверх плана _________________</t>
        </is>
      </c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</row>
    <row r="32">
      <c r="A32" s="42" t="inlineStr">
        <is>
          <t>Оклад в месяц __________________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42" t="inlineStr">
        <is>
          <t>За заведование кабинетом ___________</t>
        </is>
      </c>
      <c r="L32" s="3" t="n"/>
      <c r="M32" s="3" t="n"/>
      <c r="N32" s="3" t="n"/>
      <c r="O32" s="3" t="n"/>
      <c r="P32" s="3" t="n"/>
      <c r="Q32" s="3" t="n"/>
      <c r="R32" s="3" t="n"/>
      <c r="S32" s="42" t="inlineStr">
        <is>
          <t>Итого зарплата в месяц ____________</t>
        </is>
      </c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</row>
    <row r="33">
      <c r="A33" s="3" t="n"/>
      <c r="B33" s="3" t="n"/>
      <c r="C33" s="42" t="inlineStr">
        <is>
          <t>За руководство ПК _________________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Q33" s="3" t="n"/>
      <c r="R33" s="3" t="n"/>
      <c r="S33" s="42" t="inlineStr">
        <is>
          <t>Зарплата за год ___________________ в т.ч. за пед.часы</t>
        </is>
      </c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</row>
    <row r="34">
      <c r="A34" s="3" t="n"/>
      <c r="B34" s="3" t="n"/>
      <c r="C34" s="42" t="inlineStr">
        <is>
          <t>Зам. директора по УР ______________</t>
        </is>
      </c>
      <c r="E34" s="3" t="n"/>
      <c r="F34" s="3" t="n"/>
      <c r="G34" s="3" t="n"/>
      <c r="H34" s="3" t="n"/>
      <c r="I34" s="3" t="inlineStr">
        <is>
          <t>Е.В. Кшецкая</t>
        </is>
      </c>
      <c r="K34" s="3" t="n"/>
      <c r="L34" s="3" t="n"/>
      <c r="M34" s="3" t="n"/>
      <c r="N34" s="3" t="n"/>
      <c r="O34" s="3" t="n"/>
      <c r="Q34" s="3" t="n"/>
      <c r="R34" s="3" t="n"/>
      <c r="S34" s="3" t="inlineStr">
        <is>
          <t>Зав.учебной частью_____________________О.В. Подковыркина</t>
        </is>
      </c>
      <c r="T34" s="3" t="n"/>
      <c r="U34" s="3" t="n"/>
      <c r="V34" s="3" t="n"/>
      <c r="W34" s="3" t="n"/>
      <c r="X34" s="3" t="n"/>
      <c r="Y34" s="3" t="n"/>
      <c r="AA34" s="3" t="n"/>
      <c r="AB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Q35" s="3" t="n"/>
      <c r="R35" s="3" t="n"/>
      <c r="S35" s="42" t="inlineStr">
        <is>
          <t>С пед. нагрузкой ознакомлен преподаватель: _____________</t>
        </is>
      </c>
      <c r="T35" s="3" t="n"/>
      <c r="U35" s="3" t="n"/>
      <c r="V35" s="3" t="n"/>
      <c r="X35" s="3" t="n"/>
      <c r="Y35" s="3" t="n"/>
      <c r="AA35" s="3" t="n"/>
      <c r="AB35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Шматков Евгений Александрович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Физика</t>
        </is>
      </c>
      <c r="B8" s="10" t="inlineStr">
        <is>
          <t>24/ИП-191к</t>
        </is>
      </c>
      <c r="C8" s="11" t="n">
        <v>140</v>
      </c>
      <c r="D8" s="12" t="n"/>
      <c r="E8" s="13" t="n"/>
      <c r="F8" s="13" t="n"/>
      <c r="G8" s="14" t="n"/>
      <c r="H8" s="15" t="n"/>
      <c r="I8" s="16" t="n"/>
      <c r="J8" s="13" t="n"/>
      <c r="K8" s="11" t="n">
        <v>140</v>
      </c>
      <c r="L8" s="17" t="n">
        <v>62</v>
      </c>
      <c r="M8" s="18" t="n"/>
      <c r="N8" s="17" t="n">
        <v>62</v>
      </c>
      <c r="O8" s="19" t="n"/>
      <c r="P8" s="21" t="n">
        <v>14</v>
      </c>
      <c r="Q8" s="21" t="n">
        <v>18</v>
      </c>
      <c r="R8" s="21" t="n">
        <v>16</v>
      </c>
      <c r="S8" s="21" t="n">
        <v>12</v>
      </c>
      <c r="T8" s="18">
        <f>SUM(P8:S8)</f>
        <v/>
      </c>
      <c r="U8" s="10" t="n">
        <v>12</v>
      </c>
      <c r="V8" s="10" t="n">
        <v>12</v>
      </c>
      <c r="W8" s="10" t="n">
        <v>10</v>
      </c>
      <c r="X8" s="10" t="n">
        <v>12</v>
      </c>
      <c r="Y8" s="10" t="n">
        <v>12</v>
      </c>
      <c r="Z8" s="10" t="n"/>
      <c r="AA8" s="18">
        <f>SUM(U8:Z8)</f>
        <v/>
      </c>
      <c r="AB8" s="12">
        <f>T8+AA8</f>
        <v/>
      </c>
    </row>
    <row r="9">
      <c r="A9" s="9" t="inlineStr">
        <is>
          <t>Физика</t>
        </is>
      </c>
      <c r="B9" s="10" t="inlineStr">
        <is>
          <t>24/ИС-191</t>
        </is>
      </c>
      <c r="C9" s="11" t="n">
        <v>140</v>
      </c>
      <c r="D9" s="12" t="n"/>
      <c r="E9" s="13" t="n"/>
      <c r="F9" s="13" t="n"/>
      <c r="G9" s="14" t="n"/>
      <c r="H9" s="15" t="n"/>
      <c r="I9" s="16" t="n"/>
      <c r="J9" s="13" t="n"/>
      <c r="K9" s="11" t="n">
        <v>140</v>
      </c>
      <c r="L9" s="17" t="n">
        <v>62</v>
      </c>
      <c r="M9" s="18" t="n"/>
      <c r="N9" s="17" t="n">
        <v>62</v>
      </c>
      <c r="O9" s="19" t="n"/>
      <c r="P9" s="21" t="n">
        <v>18</v>
      </c>
      <c r="Q9" s="21" t="n">
        <v>14</v>
      </c>
      <c r="R9" s="21" t="n">
        <v>18</v>
      </c>
      <c r="S9" s="21" t="n">
        <v>22</v>
      </c>
      <c r="T9" s="18">
        <f>SUM(P9:S9)</f>
        <v/>
      </c>
      <c r="U9" s="10" t="n">
        <v>8</v>
      </c>
      <c r="V9" s="10" t="n">
        <v>12</v>
      </c>
      <c r="W9" s="10" t="n">
        <v>16</v>
      </c>
      <c r="X9" s="10" t="n">
        <v>6</v>
      </c>
      <c r="Y9" s="10" t="n">
        <v>4</v>
      </c>
      <c r="Z9" s="10" t="n">
        <v>14</v>
      </c>
      <c r="AA9" s="18">
        <f>SUM(U9:Z9)</f>
        <v/>
      </c>
      <c r="AB9" s="12">
        <f>T9+AA9</f>
        <v/>
      </c>
    </row>
    <row r="10">
      <c r="A10" s="9" t="inlineStr">
        <is>
          <t>Физика</t>
        </is>
      </c>
      <c r="B10" s="10" t="inlineStr">
        <is>
          <t>24/ИС-192к</t>
        </is>
      </c>
      <c r="C10" s="11" t="n">
        <v>140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140</v>
      </c>
      <c r="L10" s="17" t="n">
        <v>62</v>
      </c>
      <c r="M10" s="18" t="n"/>
      <c r="N10" s="17" t="n">
        <v>62</v>
      </c>
      <c r="O10" s="19" t="n"/>
      <c r="P10" s="21" t="n">
        <v>16</v>
      </c>
      <c r="Q10" s="21" t="n">
        <v>18</v>
      </c>
      <c r="R10" s="21" t="n">
        <v>18</v>
      </c>
      <c r="S10" s="21" t="n">
        <v>20</v>
      </c>
      <c r="T10" s="18">
        <f>SUM(P10:S10)</f>
        <v/>
      </c>
      <c r="U10" s="10" t="n">
        <v>10</v>
      </c>
      <c r="V10" s="10" t="n">
        <v>12</v>
      </c>
      <c r="W10" s="10" t="n">
        <v>12</v>
      </c>
      <c r="X10" s="10" t="n">
        <v>10</v>
      </c>
      <c r="Y10" s="10" t="n">
        <v>18</v>
      </c>
      <c r="Z10" s="10" t="n"/>
      <c r="AA10" s="18">
        <f>SUM(U10:Z10)</f>
        <v/>
      </c>
      <c r="AB10" s="12">
        <f>T10+AA10</f>
        <v/>
      </c>
    </row>
    <row r="11">
      <c r="A11" s="9" t="inlineStr">
        <is>
          <t>Физика</t>
        </is>
      </c>
      <c r="B11" s="10" t="inlineStr">
        <is>
          <t>24/Б-191к</t>
        </is>
      </c>
      <c r="C11" s="11" t="n">
        <v>82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82</v>
      </c>
      <c r="L11" s="17" t="n">
        <v>34</v>
      </c>
      <c r="M11" s="18" t="n"/>
      <c r="N11" s="17" t="n">
        <v>48</v>
      </c>
      <c r="O11" s="19" t="n"/>
      <c r="P11" s="21" t="n">
        <v>10</v>
      </c>
      <c r="Q11" s="21" t="n">
        <v>10</v>
      </c>
      <c r="R11" s="21" t="n">
        <v>10</v>
      </c>
      <c r="S11" s="21" t="n">
        <v>4</v>
      </c>
      <c r="T11" s="18">
        <f>SUM(P11:S11)</f>
        <v/>
      </c>
      <c r="U11" s="10" t="n">
        <v>6</v>
      </c>
      <c r="V11" s="10" t="n">
        <v>6</v>
      </c>
      <c r="W11" s="10" t="n">
        <v>8</v>
      </c>
      <c r="X11" s="10" t="n">
        <v>12</v>
      </c>
      <c r="Y11" s="10" t="n">
        <v>6</v>
      </c>
      <c r="Z11" s="10" t="n">
        <v>4</v>
      </c>
      <c r="AA11" s="18">
        <f>SUM(U11:Z11)</f>
        <v/>
      </c>
      <c r="AB11" s="12">
        <f>T11+AA11</f>
        <v/>
      </c>
    </row>
    <row r="12">
      <c r="A12" s="9" t="inlineStr">
        <is>
          <t>Физика</t>
        </is>
      </c>
      <c r="B12" s="10" t="inlineStr">
        <is>
          <t>24/Л-191</t>
        </is>
      </c>
      <c r="C12" s="11" t="n">
        <v>82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82</v>
      </c>
      <c r="L12" s="17" t="n">
        <v>34</v>
      </c>
      <c r="M12" s="18" t="n"/>
      <c r="N12" s="17" t="n">
        <v>48</v>
      </c>
      <c r="O12" s="19" t="n"/>
      <c r="P12" s="21" t="n">
        <v>6</v>
      </c>
      <c r="Q12" s="21" t="n">
        <v>12</v>
      </c>
      <c r="R12" s="21" t="n">
        <v>12</v>
      </c>
      <c r="S12" s="21" t="n">
        <v>4</v>
      </c>
      <c r="T12" s="18">
        <f>SUM(P12:S12)</f>
        <v/>
      </c>
      <c r="U12" s="10" t="n">
        <v>6</v>
      </c>
      <c r="V12" s="10" t="n">
        <v>8</v>
      </c>
      <c r="W12" s="10" t="n">
        <v>10</v>
      </c>
      <c r="X12" s="10" t="n">
        <v>10</v>
      </c>
      <c r="Y12" s="10" t="n">
        <v>8</v>
      </c>
      <c r="Z12" s="10" t="n">
        <v>6</v>
      </c>
      <c r="AA12" s="18">
        <f>SUM(U12:Z12)</f>
        <v/>
      </c>
      <c r="AB12" s="12">
        <f>T12+AA12</f>
        <v/>
      </c>
    </row>
    <row r="13">
      <c r="A13" s="9" t="inlineStr">
        <is>
          <t>Физика</t>
        </is>
      </c>
      <c r="B13" s="10" t="inlineStr">
        <is>
          <t>24/Л-192к</t>
        </is>
      </c>
      <c r="C13" s="11" t="n">
        <v>82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82</v>
      </c>
      <c r="L13" s="17" t="n">
        <v>34</v>
      </c>
      <c r="M13" s="18" t="n"/>
      <c r="N13" s="17" t="n">
        <v>48</v>
      </c>
      <c r="O13" s="19" t="n"/>
      <c r="P13" s="21" t="n">
        <v>10</v>
      </c>
      <c r="Q13" s="21" t="n">
        <v>8</v>
      </c>
      <c r="R13" s="21" t="n">
        <v>10</v>
      </c>
      <c r="S13" s="21" t="n">
        <v>8</v>
      </c>
      <c r="T13" s="18">
        <f>SUM(P13:S13)</f>
        <v/>
      </c>
      <c r="U13" s="10" t="n">
        <v>6</v>
      </c>
      <c r="V13" s="10" t="n">
        <v>6</v>
      </c>
      <c r="W13" s="10" t="n">
        <v>8</v>
      </c>
      <c r="X13" s="10" t="n">
        <v>8</v>
      </c>
      <c r="Y13" s="10" t="n">
        <v>6</v>
      </c>
      <c r="Z13" s="10" t="n"/>
      <c r="AA13" s="18">
        <f>SUM(U13:Z13)</f>
        <v/>
      </c>
      <c r="AB13" s="12">
        <f>T13+AA13</f>
        <v/>
      </c>
    </row>
    <row r="14">
      <c r="A14" s="9" t="inlineStr">
        <is>
          <t>Физика</t>
        </is>
      </c>
      <c r="B14" s="10" t="inlineStr">
        <is>
          <t>24/КС-191к</t>
        </is>
      </c>
      <c r="C14" s="11" t="n">
        <v>140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140</v>
      </c>
      <c r="L14" s="17" t="n">
        <v>62</v>
      </c>
      <c r="M14" s="18" t="n"/>
      <c r="N14" s="17" t="n">
        <v>62</v>
      </c>
      <c r="O14" s="19" t="n"/>
      <c r="P14" s="21" t="n">
        <v>16</v>
      </c>
      <c r="Q14" s="21" t="n">
        <v>16</v>
      </c>
      <c r="R14" s="21" t="n">
        <v>12</v>
      </c>
      <c r="S14" s="21" t="n">
        <v>18</v>
      </c>
      <c r="T14" s="18">
        <f>SUM(P14:S14)</f>
        <v/>
      </c>
      <c r="U14" s="10" t="n">
        <v>10</v>
      </c>
      <c r="V14" s="10" t="n">
        <v>12</v>
      </c>
      <c r="W14" s="10" t="n">
        <v>12</v>
      </c>
      <c r="X14" s="10" t="n">
        <v>14</v>
      </c>
      <c r="Y14" s="10" t="n">
        <v>16</v>
      </c>
      <c r="Z14" s="10" t="n">
        <v>14</v>
      </c>
      <c r="AA14" s="18">
        <f>SUM(U14:Z14)</f>
        <v/>
      </c>
      <c r="AB14" s="12">
        <f>T14+AA14</f>
        <v/>
      </c>
    </row>
    <row r="15">
      <c r="A15" s="9" t="inlineStr">
        <is>
          <t>Физика</t>
        </is>
      </c>
      <c r="B15" s="10" t="inlineStr">
        <is>
          <t>24/ЭК-191к</t>
        </is>
      </c>
      <c r="C15" s="11" t="n">
        <v>82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82</v>
      </c>
      <c r="L15" s="17" t="n">
        <v>34</v>
      </c>
      <c r="M15" s="18" t="n"/>
      <c r="N15" s="17" t="n">
        <v>48</v>
      </c>
      <c r="O15" s="19" t="n"/>
      <c r="P15" s="21" t="n">
        <v>8</v>
      </c>
      <c r="Q15" s="21" t="n">
        <v>10</v>
      </c>
      <c r="R15" s="21" t="n">
        <v>10</v>
      </c>
      <c r="S15" s="21" t="n">
        <v>6</v>
      </c>
      <c r="T15" s="18">
        <f>SUM(P15:S15)</f>
        <v/>
      </c>
      <c r="U15" s="10" t="n">
        <v>6</v>
      </c>
      <c r="V15" s="10" t="n">
        <v>8</v>
      </c>
      <c r="W15" s="10" t="n">
        <v>10</v>
      </c>
      <c r="X15" s="10" t="n">
        <v>10</v>
      </c>
      <c r="Y15" s="10" t="n">
        <v>10</v>
      </c>
      <c r="Z15" s="10" t="n">
        <v>4</v>
      </c>
      <c r="AA15" s="18">
        <f>SUM(U15:Z15)</f>
        <v/>
      </c>
      <c r="AB15" s="12">
        <f>T15+AA15</f>
        <v/>
      </c>
    </row>
    <row r="16">
      <c r="A16" s="9" t="inlineStr">
        <is>
          <t>Физика</t>
        </is>
      </c>
      <c r="B16" s="10" t="inlineStr">
        <is>
          <t>24/МС-191</t>
        </is>
      </c>
      <c r="C16" s="11" t="n">
        <v>180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180</v>
      </c>
      <c r="L16" s="17" t="n">
        <v>52</v>
      </c>
      <c r="M16" s="18" t="n"/>
      <c r="N16" s="17" t="n">
        <v>110</v>
      </c>
      <c r="O16" s="19" t="n"/>
      <c r="P16" s="21" t="n">
        <v>16</v>
      </c>
      <c r="Q16" s="21" t="n">
        <v>18</v>
      </c>
      <c r="R16" s="21" t="n">
        <v>16</v>
      </c>
      <c r="S16" s="21" t="n">
        <v>16</v>
      </c>
      <c r="T16" s="18">
        <f>SUM(P16:S16)</f>
        <v/>
      </c>
      <c r="U16" s="10" t="n">
        <v>14</v>
      </c>
      <c r="V16" s="10" t="n">
        <v>22</v>
      </c>
      <c r="W16" s="10" t="n">
        <v>16</v>
      </c>
      <c r="X16" s="10" t="n">
        <v>26</v>
      </c>
      <c r="Y16" s="10" t="n">
        <v>36</v>
      </c>
      <c r="Z16" s="10" t="n"/>
      <c r="AA16" s="18">
        <f>SUM(U16:Z16)</f>
        <v/>
      </c>
      <c r="AB16" s="12">
        <f>T16+AA16</f>
        <v/>
      </c>
    </row>
    <row r="17">
      <c r="A17" s="9" t="inlineStr">
        <is>
          <t>Физика</t>
        </is>
      </c>
      <c r="B17" s="10" t="inlineStr">
        <is>
          <t>24/С-191</t>
        </is>
      </c>
      <c r="C17" s="11" t="n">
        <v>180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180</v>
      </c>
      <c r="L17" s="17" t="n">
        <v>52</v>
      </c>
      <c r="M17" s="18" t="n"/>
      <c r="N17" s="17" t="n">
        <v>110</v>
      </c>
      <c r="O17" s="19" t="n"/>
      <c r="P17" s="21" t="n">
        <v>20</v>
      </c>
      <c r="Q17" s="21" t="n">
        <v>16</v>
      </c>
      <c r="R17" s="21" t="n">
        <v>18</v>
      </c>
      <c r="S17" s="21" t="n">
        <v>16</v>
      </c>
      <c r="T17" s="18">
        <f>SUM(P17:S17)</f>
        <v/>
      </c>
      <c r="U17" s="10" t="n">
        <v>12</v>
      </c>
      <c r="V17" s="10" t="n">
        <v>20</v>
      </c>
      <c r="W17" s="10" t="n">
        <v>26</v>
      </c>
      <c r="X17" s="10" t="n">
        <v>14</v>
      </c>
      <c r="Y17" s="10" t="n">
        <v>18</v>
      </c>
      <c r="Z17" s="10" t="n"/>
      <c r="AA17" s="18">
        <f>SUM(U17:Z17)</f>
        <v/>
      </c>
      <c r="AB17" s="12">
        <f>T17+AA17</f>
        <v/>
      </c>
    </row>
    <row r="18">
      <c r="A18" s="9" t="inlineStr">
        <is>
          <t>Физика</t>
        </is>
      </c>
      <c r="B18" s="10" t="inlineStr">
        <is>
          <t>24/ТЧ-191</t>
        </is>
      </c>
      <c r="C18" s="11" t="n">
        <v>180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180</v>
      </c>
      <c r="L18" s="17" t="n">
        <v>52</v>
      </c>
      <c r="M18" s="18" t="n"/>
      <c r="N18" s="17" t="n">
        <v>110</v>
      </c>
      <c r="O18" s="19" t="n"/>
      <c r="P18" s="21" t="n">
        <v>16</v>
      </c>
      <c r="Q18" s="21" t="n">
        <v>22</v>
      </c>
      <c r="R18" s="21" t="n">
        <v>18</v>
      </c>
      <c r="S18" s="21" t="n">
        <v>16</v>
      </c>
      <c r="T18" s="18">
        <f>SUM(P18:S18)</f>
        <v/>
      </c>
      <c r="U18" s="10" t="n">
        <v>16</v>
      </c>
      <c r="V18" s="10" t="n">
        <v>20</v>
      </c>
      <c r="W18" s="10" t="n">
        <v>20</v>
      </c>
      <c r="X18" s="10" t="n">
        <v>24</v>
      </c>
      <c r="Y18" s="10" t="n">
        <v>18</v>
      </c>
      <c r="Z18" s="10" t="n">
        <v>10</v>
      </c>
      <c r="AA18" s="18">
        <f>SUM(U18:Z18)</f>
        <v/>
      </c>
      <c r="AB18" s="12">
        <f>T18+AA18</f>
        <v/>
      </c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666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666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666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762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762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762</v>
      </c>
    </row>
    <row r="24">
      <c r="A24" s="39" t="inlineStr">
        <is>
          <t>ВСЕГО</t>
        </is>
      </c>
      <c r="B24" s="39" t="n"/>
      <c r="C24" s="40">
        <f>SUM(C8:C18)</f>
        <v/>
      </c>
      <c r="D24" s="40">
        <f>SUM(D8:D18)</f>
        <v/>
      </c>
      <c r="E24" s="40">
        <f>SUM(E8:E18)</f>
        <v/>
      </c>
      <c r="F24" s="40">
        <f>SUM(F8:F18)</f>
        <v/>
      </c>
      <c r="G24" s="40">
        <f>SUM(G8:G18)</f>
        <v/>
      </c>
      <c r="H24" s="40">
        <f>SUM(H8:H18)</f>
        <v/>
      </c>
      <c r="I24" s="40">
        <f>SUM(I8:I18)</f>
        <v/>
      </c>
      <c r="J24" s="40">
        <f>SUM(J8:J18)</f>
        <v/>
      </c>
      <c r="K24" s="40">
        <f>SUM(K8:K18)</f>
        <v/>
      </c>
      <c r="L24" s="40">
        <f>SUM(L8:L18)</f>
        <v/>
      </c>
      <c r="M24" s="40">
        <f>SUM(M8:M18)</f>
        <v/>
      </c>
      <c r="N24" s="40">
        <f>SUM(N8:N18)</f>
        <v/>
      </c>
      <c r="O24" s="40">
        <f>SUM(O8:O18)</f>
        <v/>
      </c>
      <c r="P24" s="40">
        <f>SUM(P8:P18)</f>
        <v/>
      </c>
      <c r="Q24" s="40">
        <f>SUM(Q8:Q18)</f>
        <v/>
      </c>
      <c r="R24" s="40">
        <f>SUM(R8:R18)</f>
        <v/>
      </c>
      <c r="S24" s="40">
        <f>SUM(S8:S18)</f>
        <v/>
      </c>
      <c r="T24" s="40">
        <f>SUM(T8:T18)</f>
        <v/>
      </c>
      <c r="U24" s="40">
        <f>SUM(U8:U18)</f>
        <v/>
      </c>
      <c r="V24" s="40">
        <f>SUM(V8:V18)</f>
        <v/>
      </c>
      <c r="W24" s="40">
        <f>SUM(W8:W18)</f>
        <v/>
      </c>
      <c r="X24" s="40">
        <f>SUM(X8:X18)</f>
        <v/>
      </c>
      <c r="Y24" s="40">
        <f>SUM(Y8:Y18)</f>
        <v/>
      </c>
      <c r="Z24" s="40">
        <f>SUM(Z8:Z18)</f>
        <v/>
      </c>
      <c r="AA24" s="40">
        <f>SUM(AA8:AA18)</f>
        <v/>
      </c>
      <c r="AB24" s="40">
        <f>SUM(AB8:AB18)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AB53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Шуряков Сергей Сергеевич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География</t>
        </is>
      </c>
      <c r="B8" s="10" t="inlineStr">
        <is>
          <t>24/ИП-191к</t>
        </is>
      </c>
      <c r="C8" s="11" t="n">
        <v>52</v>
      </c>
      <c r="D8" s="12" t="n"/>
      <c r="E8" s="13" t="n"/>
      <c r="F8" s="13" t="n"/>
      <c r="G8" s="14" t="n"/>
      <c r="H8" s="15" t="n"/>
      <c r="I8" s="16" t="n"/>
      <c r="J8" s="13" t="n"/>
      <c r="K8" s="11" t="n">
        <v>52</v>
      </c>
      <c r="L8" s="17" t="n">
        <v>52</v>
      </c>
      <c r="M8" s="18" t="n"/>
      <c r="N8" s="17" t="n"/>
      <c r="O8" s="19" t="n"/>
      <c r="P8" s="21" t="n">
        <v>10</v>
      </c>
      <c r="Q8" s="21" t="n">
        <v>12</v>
      </c>
      <c r="R8" s="21" t="n">
        <v>16</v>
      </c>
      <c r="S8" s="21" t="n">
        <v>14</v>
      </c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География</t>
        </is>
      </c>
      <c r="B9" s="10" t="inlineStr">
        <is>
          <t>24/ИС-191</t>
        </is>
      </c>
      <c r="C9" s="11" t="n">
        <v>52</v>
      </c>
      <c r="D9" s="12" t="n"/>
      <c r="E9" s="13" t="n"/>
      <c r="F9" s="13" t="n"/>
      <c r="G9" s="14" t="n"/>
      <c r="H9" s="15" t="n"/>
      <c r="I9" s="16" t="n"/>
      <c r="J9" s="13" t="n"/>
      <c r="K9" s="11" t="n">
        <v>52</v>
      </c>
      <c r="L9" s="17" t="n">
        <v>52</v>
      </c>
      <c r="M9" s="18" t="n"/>
      <c r="N9" s="17" t="n"/>
      <c r="O9" s="19" t="n"/>
      <c r="P9" s="21" t="n">
        <v>6</v>
      </c>
      <c r="Q9" s="21" t="n">
        <v>10</v>
      </c>
      <c r="R9" s="21" t="n">
        <v>14</v>
      </c>
      <c r="S9" s="21" t="n">
        <v>22</v>
      </c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География</t>
        </is>
      </c>
      <c r="B10" s="10" t="inlineStr">
        <is>
          <t>24/ИС-192к</t>
        </is>
      </c>
      <c r="C10" s="11" t="n">
        <v>52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52</v>
      </c>
      <c r="L10" s="17" t="n">
        <v>52</v>
      </c>
      <c r="M10" s="18" t="n"/>
      <c r="N10" s="17" t="n"/>
      <c r="O10" s="19" t="n"/>
      <c r="P10" s="21" t="n">
        <v>12</v>
      </c>
      <c r="Q10" s="21" t="n">
        <v>14</v>
      </c>
      <c r="R10" s="21" t="n">
        <v>12</v>
      </c>
      <c r="S10" s="21" t="n">
        <v>14</v>
      </c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География</t>
        </is>
      </c>
      <c r="B11" s="10" t="inlineStr">
        <is>
          <t>24/ТО-191</t>
        </is>
      </c>
      <c r="C11" s="11" t="n">
        <v>52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52</v>
      </c>
      <c r="L11" s="17" t="n">
        <v>52</v>
      </c>
      <c r="M11" s="18" t="n"/>
      <c r="N11" s="17" t="n"/>
      <c r="O11" s="19" t="n"/>
      <c r="P11" s="21" t="n">
        <v>10</v>
      </c>
      <c r="Q11" s="21" t="n">
        <v>16</v>
      </c>
      <c r="R11" s="21" t="n">
        <v>10</v>
      </c>
      <c r="S11" s="21" t="n">
        <v>16</v>
      </c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inlineStr">
        <is>
          <t>География</t>
        </is>
      </c>
      <c r="B12" s="10" t="inlineStr">
        <is>
          <t>24/Ю-191</t>
        </is>
      </c>
      <c r="C12" s="11" t="n">
        <v>80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80</v>
      </c>
      <c r="L12" s="17" t="n">
        <v>32</v>
      </c>
      <c r="M12" s="18" t="n"/>
      <c r="N12" s="17" t="n">
        <v>46</v>
      </c>
      <c r="O12" s="19" t="n"/>
      <c r="P12" s="21" t="n">
        <v>8</v>
      </c>
      <c r="Q12" s="21" t="n">
        <v>10</v>
      </c>
      <c r="R12" s="21" t="n">
        <v>8</v>
      </c>
      <c r="S12" s="21" t="n">
        <v>6</v>
      </c>
      <c r="T12" s="18">
        <f>SUM(P12:S12)</f>
        <v/>
      </c>
      <c r="U12" s="10" t="n">
        <v>2</v>
      </c>
      <c r="V12" s="10" t="n">
        <v>6</v>
      </c>
      <c r="W12" s="10" t="n">
        <v>8</v>
      </c>
      <c r="X12" s="10" t="n">
        <v>8</v>
      </c>
      <c r="Y12" s="10" t="n">
        <v>12</v>
      </c>
      <c r="Z12" s="10" t="n">
        <v>12</v>
      </c>
      <c r="AA12" s="18">
        <f>SUM(U12:Z12)</f>
        <v/>
      </c>
      <c r="AB12" s="12">
        <f>T12+AA12</f>
        <v/>
      </c>
    </row>
    <row r="13">
      <c r="A13" s="9" t="inlineStr">
        <is>
          <t>География</t>
        </is>
      </c>
      <c r="B13" s="10" t="inlineStr">
        <is>
          <t>24/Ю-192к</t>
        </is>
      </c>
      <c r="C13" s="11" t="n">
        <v>80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80</v>
      </c>
      <c r="L13" s="17" t="n">
        <v>32</v>
      </c>
      <c r="M13" s="18" t="n"/>
      <c r="N13" s="17" t="n">
        <v>46</v>
      </c>
      <c r="O13" s="19" t="n"/>
      <c r="P13" s="21" t="n">
        <v>10</v>
      </c>
      <c r="Q13" s="21" t="n">
        <v>10</v>
      </c>
      <c r="R13" s="21" t="n">
        <v>8</v>
      </c>
      <c r="S13" s="21" t="n">
        <v>6</v>
      </c>
      <c r="T13" s="18">
        <f>SUM(P13:S13)</f>
        <v/>
      </c>
      <c r="U13" s="10" t="n">
        <v>6</v>
      </c>
      <c r="V13" s="10" t="n">
        <v>6</v>
      </c>
      <c r="W13" s="10" t="n">
        <v>10</v>
      </c>
      <c r="X13" s="10" t="n">
        <v>8</v>
      </c>
      <c r="Y13" s="10" t="n">
        <v>10</v>
      </c>
      <c r="Z13" s="10" t="n">
        <v>6</v>
      </c>
      <c r="AA13" s="18">
        <f>SUM(U13:Z13)</f>
        <v/>
      </c>
      <c r="AB13" s="12">
        <f>T13+AA13</f>
        <v/>
      </c>
    </row>
    <row r="14">
      <c r="A14" s="9" t="inlineStr">
        <is>
          <t>География</t>
        </is>
      </c>
      <c r="B14" s="10" t="inlineStr">
        <is>
          <t>24/Ю-193к</t>
        </is>
      </c>
      <c r="C14" s="11" t="n">
        <v>80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80</v>
      </c>
      <c r="L14" s="17" t="n">
        <v>32</v>
      </c>
      <c r="M14" s="18" t="n"/>
      <c r="N14" s="17" t="n">
        <v>46</v>
      </c>
      <c r="O14" s="19" t="n"/>
      <c r="P14" s="21" t="n">
        <v>10</v>
      </c>
      <c r="Q14" s="21" t="n">
        <v>8</v>
      </c>
      <c r="R14" s="21" t="n">
        <v>8</v>
      </c>
      <c r="S14" s="21" t="n">
        <v>6</v>
      </c>
      <c r="T14" s="18">
        <f>SUM(P14:S14)</f>
        <v/>
      </c>
      <c r="U14" s="10" t="n">
        <v>6</v>
      </c>
      <c r="V14" s="10" t="n">
        <v>10</v>
      </c>
      <c r="W14" s="10" t="n">
        <v>14</v>
      </c>
      <c r="X14" s="10" t="n">
        <v>8</v>
      </c>
      <c r="Y14" s="10" t="n">
        <v>10</v>
      </c>
      <c r="Z14" s="10" t="n"/>
      <c r="AA14" s="18">
        <f>SUM(U14:Z14)</f>
        <v/>
      </c>
      <c r="AB14" s="12">
        <f>T14+AA14</f>
        <v/>
      </c>
    </row>
    <row r="15">
      <c r="A15" s="9" t="inlineStr">
        <is>
          <t>География</t>
        </is>
      </c>
      <c r="B15" s="10" t="inlineStr">
        <is>
          <t>24/Ю-194к</t>
        </is>
      </c>
      <c r="C15" s="11" t="n">
        <v>80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80</v>
      </c>
      <c r="L15" s="17" t="n">
        <v>32</v>
      </c>
      <c r="M15" s="18" t="n"/>
      <c r="N15" s="17" t="n">
        <v>46</v>
      </c>
      <c r="O15" s="19" t="n"/>
      <c r="P15" s="21" t="n">
        <v>6</v>
      </c>
      <c r="Q15" s="21" t="n">
        <v>8</v>
      </c>
      <c r="R15" s="21" t="n">
        <v>8</v>
      </c>
      <c r="S15" s="21" t="n">
        <v>8</v>
      </c>
      <c r="T15" s="18">
        <f>SUM(P15:S15)</f>
        <v/>
      </c>
      <c r="U15" s="10" t="n">
        <v>6</v>
      </c>
      <c r="V15" s="10" t="n">
        <v>6</v>
      </c>
      <c r="W15" s="10" t="n">
        <v>8</v>
      </c>
      <c r="X15" s="10" t="n">
        <v>10</v>
      </c>
      <c r="Y15" s="10" t="n">
        <v>14</v>
      </c>
      <c r="Z15" s="10" t="n">
        <v>6</v>
      </c>
      <c r="AA15" s="18">
        <f>SUM(U15:Z15)</f>
        <v/>
      </c>
      <c r="AB15" s="12">
        <f>T15+AA15</f>
        <v/>
      </c>
    </row>
    <row r="16">
      <c r="A16" s="9" t="inlineStr">
        <is>
          <t>География</t>
        </is>
      </c>
      <c r="B16" s="10" t="inlineStr">
        <is>
          <t>24/АТ-191</t>
        </is>
      </c>
      <c r="C16" s="11" t="n">
        <v>48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48</v>
      </c>
      <c r="L16" s="17" t="n"/>
      <c r="M16" s="18" t="n"/>
      <c r="N16" s="17" t="n">
        <v>48</v>
      </c>
      <c r="O16" s="19" t="n"/>
      <c r="P16" s="21" t="n"/>
      <c r="Q16" s="21" t="n"/>
      <c r="R16" s="21" t="n"/>
      <c r="S16" s="21" t="n"/>
      <c r="T16" s="18">
        <f>SUM(P16:S16)</f>
        <v/>
      </c>
      <c r="U16" s="10" t="n">
        <v>6</v>
      </c>
      <c r="V16" s="10" t="n">
        <v>10</v>
      </c>
      <c r="W16" s="10" t="n">
        <v>10</v>
      </c>
      <c r="X16" s="10" t="n">
        <v>8</v>
      </c>
      <c r="Y16" s="10" t="n">
        <v>8</v>
      </c>
      <c r="Z16" s="10" t="n">
        <v>4</v>
      </c>
      <c r="AA16" s="18">
        <f>SUM(U16:Z16)</f>
        <v/>
      </c>
      <c r="AB16" s="12">
        <f>T16+AA16</f>
        <v/>
      </c>
    </row>
    <row r="17">
      <c r="A17" s="9" t="inlineStr">
        <is>
          <t>География</t>
        </is>
      </c>
      <c r="B17" s="10" t="inlineStr">
        <is>
          <t>24/п МПО-191</t>
        </is>
      </c>
      <c r="C17" s="11" t="n">
        <v>48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48</v>
      </c>
      <c r="L17" s="17" t="n"/>
      <c r="M17" s="18" t="n"/>
      <c r="N17" s="17" t="n">
        <v>48</v>
      </c>
      <c r="O17" s="19" t="n"/>
      <c r="P17" s="21" t="n"/>
      <c r="Q17" s="21" t="n"/>
      <c r="R17" s="21" t="n"/>
      <c r="S17" s="21" t="n"/>
      <c r="T17" s="18">
        <f>SUM(P17:S17)</f>
        <v/>
      </c>
      <c r="U17" s="10" t="n">
        <v>8</v>
      </c>
      <c r="V17" s="10" t="n">
        <v>6</v>
      </c>
      <c r="W17" s="10" t="n">
        <v>4</v>
      </c>
      <c r="X17" s="10" t="n">
        <v>10</v>
      </c>
      <c r="Y17" s="10" t="n">
        <v>8</v>
      </c>
      <c r="Z17" s="10" t="n">
        <v>4</v>
      </c>
      <c r="AA17" s="18">
        <f>SUM(U17:Z17)</f>
        <v/>
      </c>
      <c r="AB17" s="12">
        <f>T17+AA17</f>
        <v/>
      </c>
    </row>
    <row r="18">
      <c r="A18" s="9" t="inlineStr">
        <is>
          <t>География</t>
        </is>
      </c>
      <c r="B18" s="10" t="inlineStr">
        <is>
          <t>24/РП-191</t>
        </is>
      </c>
      <c r="C18" s="11" t="n">
        <v>48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48</v>
      </c>
      <c r="L18" s="17" t="n"/>
      <c r="M18" s="18" t="n"/>
      <c r="N18" s="17" t="n">
        <v>48</v>
      </c>
      <c r="O18" s="19" t="n"/>
      <c r="P18" s="21" t="n"/>
      <c r="Q18" s="21" t="n"/>
      <c r="R18" s="21" t="n"/>
      <c r="S18" s="21" t="n"/>
      <c r="T18" s="18">
        <f>SUM(P18:S18)</f>
        <v/>
      </c>
      <c r="U18" s="10" t="n">
        <v>6</v>
      </c>
      <c r="V18" s="10" t="n">
        <v>8</v>
      </c>
      <c r="W18" s="10" t="n">
        <v>10</v>
      </c>
      <c r="X18" s="10" t="n">
        <v>8</v>
      </c>
      <c r="Y18" s="10" t="n">
        <v>8</v>
      </c>
      <c r="Z18" s="10" t="n">
        <v>8</v>
      </c>
      <c r="AA18" s="18">
        <f>SUM(U18:Z18)</f>
        <v/>
      </c>
      <c r="AB18" s="12">
        <f>T18+AA18</f>
        <v/>
      </c>
    </row>
    <row r="19">
      <c r="A19" s="9" t="inlineStr">
        <is>
          <t>Экологические основы природопользования</t>
        </is>
      </c>
      <c r="B19" s="10" t="inlineStr">
        <is>
          <t>23/РП-291</t>
        </is>
      </c>
      <c r="C19" s="11" t="n">
        <v>36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36</v>
      </c>
      <c r="L19" s="17" t="n">
        <v>36</v>
      </c>
      <c r="M19" s="18" t="n"/>
      <c r="N19" s="17" t="n"/>
      <c r="O19" s="19" t="n"/>
      <c r="P19" s="21" t="n">
        <v>6</v>
      </c>
      <c r="Q19" s="21" t="n">
        <v>4</v>
      </c>
      <c r="R19" s="21" t="n">
        <v>4</v>
      </c>
      <c r="S19" s="21" t="n">
        <v>6</v>
      </c>
      <c r="T19" s="18">
        <f>SUM(P19:S19)</f>
        <v/>
      </c>
      <c r="U19" s="10" t="n">
        <v>0</v>
      </c>
      <c r="V19" s="10" t="n">
        <v>4</v>
      </c>
      <c r="W19" s="10" t="n">
        <v>0</v>
      </c>
      <c r="X19" s="10" t="n">
        <v>0</v>
      </c>
      <c r="Y19" s="10" t="n">
        <v>0</v>
      </c>
      <c r="Z19" s="10" t="n"/>
      <c r="AA19" s="18">
        <f>SUM(U19:Z19)</f>
        <v/>
      </c>
      <c r="AB19" s="12">
        <f>T19+AA19</f>
        <v/>
      </c>
    </row>
    <row r="20">
      <c r="A20" s="9" t="inlineStr">
        <is>
          <t>География</t>
        </is>
      </c>
      <c r="B20" s="25" t="inlineStr">
        <is>
          <t>24/ТМ-191</t>
        </is>
      </c>
      <c r="C20" s="11" t="n">
        <v>48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48</v>
      </c>
      <c r="L20" s="17" t="n"/>
      <c r="M20" s="18" t="n"/>
      <c r="N20" s="17" t="n">
        <v>48</v>
      </c>
      <c r="O20" s="19" t="n"/>
      <c r="P20" s="21" t="n">
        <v>2</v>
      </c>
      <c r="Q20" s="21" t="n">
        <v>0</v>
      </c>
      <c r="R20" s="21" t="n">
        <v>0</v>
      </c>
      <c r="S20" s="21" t="n">
        <v>0</v>
      </c>
      <c r="T20" s="18">
        <f>SUM(P20:S20)</f>
        <v/>
      </c>
      <c r="U20" s="10" t="n">
        <v>4</v>
      </c>
      <c r="V20" s="10" t="n">
        <v>8</v>
      </c>
      <c r="W20" s="10" t="n">
        <v>8</v>
      </c>
      <c r="X20" s="10" t="n">
        <v>12</v>
      </c>
      <c r="Y20" s="10" t="n">
        <v>10</v>
      </c>
      <c r="Z20" s="10" t="n">
        <v>2</v>
      </c>
      <c r="AA20" s="18">
        <f>SUM(U20:Z20)</f>
        <v/>
      </c>
      <c r="AB20" s="12">
        <f>T20+AA20</f>
        <v/>
      </c>
    </row>
    <row r="21">
      <c r="A21" s="9" t="inlineStr">
        <is>
          <t>География</t>
        </is>
      </c>
      <c r="B21" s="25" t="inlineStr">
        <is>
          <t>24/ТМ-192</t>
        </is>
      </c>
      <c r="C21" s="11" t="n">
        <v>48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48</v>
      </c>
      <c r="L21" s="17" t="n"/>
      <c r="M21" s="18" t="n"/>
      <c r="N21" s="17" t="n">
        <v>48</v>
      </c>
      <c r="O21" s="19" t="n"/>
      <c r="P21" s="21" t="n"/>
      <c r="Q21" s="21" t="n"/>
      <c r="R21" s="21" t="n"/>
      <c r="S21" s="21" t="n"/>
      <c r="T21" s="18">
        <f>SUM(P21:S21)</f>
        <v/>
      </c>
      <c r="U21" s="10" t="n">
        <v>4</v>
      </c>
      <c r="V21" s="10" t="n">
        <v>2</v>
      </c>
      <c r="W21" s="10" t="n">
        <v>0</v>
      </c>
      <c r="X21" s="10" t="n">
        <v>12</v>
      </c>
      <c r="Y21" s="10" t="n">
        <v>4</v>
      </c>
      <c r="Z21" s="10" t="n">
        <v>14</v>
      </c>
      <c r="AA21" s="18">
        <f>SUM(U21:Z21)</f>
        <v/>
      </c>
      <c r="AB21" s="12">
        <f>T21+AA21</f>
        <v/>
      </c>
    </row>
    <row r="22">
      <c r="A22" s="9" t="inlineStr">
        <is>
          <t>География</t>
        </is>
      </c>
      <c r="B22" s="10" t="inlineStr">
        <is>
          <t>24/МЭП-191</t>
        </is>
      </c>
      <c r="C22" s="11" t="n">
        <v>52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52</v>
      </c>
      <c r="L22" s="17" t="n"/>
      <c r="M22" s="18" t="n"/>
      <c r="N22" s="17" t="n">
        <v>52</v>
      </c>
      <c r="O22" s="19" t="n"/>
      <c r="P22" s="21" t="n"/>
      <c r="Q22" s="21" t="n"/>
      <c r="R22" s="21" t="n"/>
      <c r="S22" s="21" t="n"/>
      <c r="T22" s="18">
        <f>SUM(P22:S22)</f>
        <v/>
      </c>
      <c r="U22" s="10" t="n">
        <v>2</v>
      </c>
      <c r="V22" s="10" t="n">
        <v>2</v>
      </c>
      <c r="W22" s="10" t="n">
        <v>0</v>
      </c>
      <c r="X22" s="10" t="n">
        <v>16</v>
      </c>
      <c r="Y22" s="10" t="n">
        <v>14</v>
      </c>
      <c r="Z22" s="10" t="n">
        <v>10</v>
      </c>
      <c r="AA22" s="18">
        <f>SUM(U22:Z22)</f>
        <v/>
      </c>
      <c r="AB22" s="12">
        <f>T22+AA22</f>
        <v/>
      </c>
    </row>
    <row r="23">
      <c r="A23" s="9" t="inlineStr">
        <is>
          <t>География</t>
        </is>
      </c>
      <c r="B23" s="10" t="inlineStr">
        <is>
          <t>24/Б-191к</t>
        </is>
      </c>
      <c r="C23" s="11" t="n">
        <v>52</v>
      </c>
      <c r="D23" s="12" t="n"/>
      <c r="E23" s="13" t="n"/>
      <c r="F23" s="13" t="n"/>
      <c r="G23" s="14" t="n"/>
      <c r="H23" s="15" t="n"/>
      <c r="I23" s="16" t="n"/>
      <c r="J23" s="13" t="n"/>
      <c r="K23" s="11" t="n">
        <v>52</v>
      </c>
      <c r="L23" s="17" t="n"/>
      <c r="M23" s="18" t="n"/>
      <c r="N23" s="17" t="n">
        <v>52</v>
      </c>
      <c r="O23" s="19" t="n"/>
      <c r="P23" s="21" t="n"/>
      <c r="Q23" s="21" t="n"/>
      <c r="R23" s="21" t="n"/>
      <c r="S23" s="21" t="n"/>
      <c r="T23" s="18">
        <f>SUM(P23:S23)</f>
        <v/>
      </c>
      <c r="U23" s="10" t="n">
        <v>4</v>
      </c>
      <c r="V23" s="10" t="n">
        <v>8</v>
      </c>
      <c r="W23" s="10" t="n">
        <v>8</v>
      </c>
      <c r="X23" s="10" t="n">
        <v>10</v>
      </c>
      <c r="Y23" s="10" t="n">
        <v>8</v>
      </c>
      <c r="Z23" s="10" t="n">
        <v>14</v>
      </c>
      <c r="AA23" s="18">
        <f>SUM(U23:Z23)</f>
        <v/>
      </c>
      <c r="AB23" s="12">
        <f>T23+AA23</f>
        <v/>
      </c>
    </row>
    <row r="24">
      <c r="A24" s="9" t="inlineStr">
        <is>
          <t>География</t>
        </is>
      </c>
      <c r="B24" s="10" t="inlineStr">
        <is>
          <t>24/Л-191</t>
        </is>
      </c>
      <c r="C24" s="11" t="n">
        <v>52</v>
      </c>
      <c r="D24" s="12" t="n"/>
      <c r="E24" s="13" t="n"/>
      <c r="F24" s="13" t="n"/>
      <c r="G24" s="14" t="n"/>
      <c r="H24" s="15" t="n"/>
      <c r="I24" s="16" t="n"/>
      <c r="J24" s="13" t="n"/>
      <c r="K24" s="11" t="n">
        <v>52</v>
      </c>
      <c r="L24" s="17" t="n"/>
      <c r="M24" s="18" t="n"/>
      <c r="N24" s="17" t="n">
        <v>52</v>
      </c>
      <c r="O24" s="19" t="n"/>
      <c r="P24" s="21" t="n"/>
      <c r="Q24" s="21" t="n"/>
      <c r="R24" s="21" t="n"/>
      <c r="S24" s="21" t="n"/>
      <c r="T24" s="18">
        <f>SUM(P24:S24)</f>
        <v/>
      </c>
      <c r="U24" s="10" t="n">
        <v>4</v>
      </c>
      <c r="V24" s="10" t="n">
        <v>6</v>
      </c>
      <c r="W24" s="10" t="n">
        <v>8</v>
      </c>
      <c r="X24" s="10" t="n">
        <v>14</v>
      </c>
      <c r="Y24" s="10" t="n">
        <v>18</v>
      </c>
      <c r="Z24" s="10" t="n">
        <v>2</v>
      </c>
      <c r="AA24" s="18">
        <f>SUM(U24:Z24)</f>
        <v/>
      </c>
      <c r="AB24" s="12">
        <f>T24+AA24</f>
        <v/>
      </c>
    </row>
    <row r="25">
      <c r="A25" s="9" t="inlineStr">
        <is>
          <t>География</t>
        </is>
      </c>
      <c r="B25" s="10" t="inlineStr">
        <is>
          <t>24/Л-192к</t>
        </is>
      </c>
      <c r="C25" s="11" t="n">
        <v>52</v>
      </c>
      <c r="D25" s="12" t="n"/>
      <c r="E25" s="13" t="n"/>
      <c r="F25" s="13" t="n"/>
      <c r="G25" s="14" t="n"/>
      <c r="H25" s="15" t="n"/>
      <c r="I25" s="16" t="n"/>
      <c r="J25" s="13" t="n"/>
      <c r="K25" s="11" t="n">
        <v>52</v>
      </c>
      <c r="L25" s="17" t="n"/>
      <c r="M25" s="18" t="n"/>
      <c r="N25" s="17" t="n">
        <v>52</v>
      </c>
      <c r="O25" s="19" t="n"/>
      <c r="P25" s="21" t="n">
        <v>0</v>
      </c>
      <c r="Q25" s="21" t="n"/>
      <c r="R25" s="21" t="n"/>
      <c r="S25" s="21" t="n"/>
      <c r="T25" s="18">
        <f>SUM(P25:S25)</f>
        <v/>
      </c>
      <c r="U25" s="10" t="n">
        <v>10</v>
      </c>
      <c r="V25" s="10" t="n">
        <v>8</v>
      </c>
      <c r="W25" s="10" t="n">
        <v>8</v>
      </c>
      <c r="X25" s="10" t="n">
        <v>10</v>
      </c>
      <c r="Y25" s="10" t="n">
        <v>8</v>
      </c>
      <c r="Z25" s="10" t="n">
        <v>2</v>
      </c>
      <c r="AA25" s="18">
        <f>SUM(U25:Z25)</f>
        <v/>
      </c>
      <c r="AB25" s="12">
        <f>T25+AA25</f>
        <v/>
      </c>
    </row>
    <row r="26">
      <c r="A26" s="9" t="inlineStr">
        <is>
          <t>География</t>
        </is>
      </c>
      <c r="B26" s="10" t="inlineStr">
        <is>
          <t>24/КС-191к</t>
        </is>
      </c>
      <c r="C26" s="11" t="n">
        <v>52</v>
      </c>
      <c r="D26" s="12" t="n"/>
      <c r="E26" s="13" t="n"/>
      <c r="F26" s="13" t="n"/>
      <c r="G26" s="14" t="n"/>
      <c r="H26" s="15" t="n"/>
      <c r="I26" s="16" t="n"/>
      <c r="J26" s="13" t="n"/>
      <c r="K26" s="11" t="n">
        <v>52</v>
      </c>
      <c r="L26" s="17" t="n">
        <v>52</v>
      </c>
      <c r="M26" s="18" t="n"/>
      <c r="N26" s="17" t="n">
        <v>0</v>
      </c>
      <c r="O26" s="19" t="n"/>
      <c r="P26" s="21" t="n">
        <v>10</v>
      </c>
      <c r="Q26" s="21" t="n">
        <v>12</v>
      </c>
      <c r="R26" s="21" t="n">
        <v>14</v>
      </c>
      <c r="S26" s="21" t="n">
        <v>16</v>
      </c>
      <c r="T26" s="18">
        <f>SUM(P26:S26)</f>
        <v/>
      </c>
      <c r="U26" s="10" t="n"/>
      <c r="V26" s="10" t="n"/>
      <c r="W26" s="10" t="n"/>
      <c r="X26" s="10" t="n"/>
      <c r="Y26" s="10" t="n"/>
      <c r="Z26" s="10" t="n"/>
      <c r="AA26" s="18">
        <f>SUM(U26:Z26)</f>
        <v/>
      </c>
      <c r="AB26" s="12">
        <f>T26+AA26</f>
        <v/>
      </c>
    </row>
    <row r="27">
      <c r="A27" s="9" t="inlineStr">
        <is>
          <t>География</t>
        </is>
      </c>
      <c r="B27" s="10" t="inlineStr">
        <is>
          <t>24/ЭК-191к</t>
        </is>
      </c>
      <c r="C27" s="11" t="n">
        <v>52</v>
      </c>
      <c r="D27" s="12" t="n"/>
      <c r="E27" s="13" t="n"/>
      <c r="F27" s="13" t="n"/>
      <c r="G27" s="14" t="n"/>
      <c r="H27" s="15" t="n"/>
      <c r="I27" s="16" t="n"/>
      <c r="J27" s="13" t="n"/>
      <c r="K27" s="11" t="n">
        <v>52</v>
      </c>
      <c r="L27" s="17" t="n">
        <v>52</v>
      </c>
      <c r="M27" s="18" t="n"/>
      <c r="N27" s="17" t="n"/>
      <c r="O27" s="19" t="n"/>
      <c r="P27" s="21" t="n">
        <v>8</v>
      </c>
      <c r="Q27" s="21" t="n">
        <v>14</v>
      </c>
      <c r="R27" s="21" t="n">
        <v>12</v>
      </c>
      <c r="S27" s="21" t="n">
        <v>18</v>
      </c>
      <c r="T27" s="18">
        <f>SUM(P27:S27)</f>
        <v/>
      </c>
      <c r="U27" s="10" t="n"/>
      <c r="V27" s="10" t="n"/>
      <c r="W27" s="10" t="n"/>
      <c r="X27" s="10" t="n"/>
      <c r="Y27" s="10" t="n"/>
      <c r="Z27" s="10" t="n"/>
      <c r="AA27" s="18">
        <f>SUM(U27:Z27)</f>
        <v/>
      </c>
      <c r="AB27" s="12">
        <f>T27+AA27</f>
        <v/>
      </c>
    </row>
    <row r="28">
      <c r="A28" s="9" t="inlineStr">
        <is>
          <t>География</t>
        </is>
      </c>
      <c r="B28" s="10" t="inlineStr">
        <is>
          <t>24/ЭО-191</t>
        </is>
      </c>
      <c r="C28" s="11" t="n">
        <v>52</v>
      </c>
      <c r="D28" s="12" t="n"/>
      <c r="E28" s="13" t="n"/>
      <c r="F28" s="13" t="n"/>
      <c r="G28" s="14" t="n"/>
      <c r="H28" s="15" t="n"/>
      <c r="I28" s="16" t="n"/>
      <c r="J28" s="13" t="n"/>
      <c r="K28" s="11" t="n">
        <v>52</v>
      </c>
      <c r="L28" s="17" t="n">
        <v>52</v>
      </c>
      <c r="M28" s="18" t="n"/>
      <c r="N28" s="17" t="n"/>
      <c r="O28" s="19" t="n"/>
      <c r="P28" s="21" t="n">
        <v>10</v>
      </c>
      <c r="Q28" s="21" t="n">
        <v>10</v>
      </c>
      <c r="R28" s="21" t="n">
        <v>14</v>
      </c>
      <c r="S28" s="21" t="n">
        <v>18</v>
      </c>
      <c r="T28" s="18">
        <f>SUM(P28:S28)</f>
        <v/>
      </c>
      <c r="U28" s="10" t="n"/>
      <c r="V28" s="10" t="n"/>
      <c r="W28" s="10" t="n"/>
      <c r="X28" s="10" t="n"/>
      <c r="Y28" s="10" t="n"/>
      <c r="Z28" s="10" t="n"/>
      <c r="AA28" s="18">
        <f>SUM(U28:Z28)</f>
        <v/>
      </c>
      <c r="AB28" s="12">
        <f>T28+AA28</f>
        <v/>
      </c>
    </row>
    <row r="29">
      <c r="A29" s="9" t="inlineStr">
        <is>
          <t>География</t>
        </is>
      </c>
      <c r="B29" s="10" t="inlineStr">
        <is>
          <t>24/п ЭО-192</t>
        </is>
      </c>
      <c r="C29" s="11" t="n">
        <v>52</v>
      </c>
      <c r="D29" s="12" t="n"/>
      <c r="E29" s="13" t="n"/>
      <c r="F29" s="13" t="n"/>
      <c r="G29" s="14" t="n"/>
      <c r="H29" s="15" t="n"/>
      <c r="I29" s="16" t="n"/>
      <c r="J29" s="13" t="n"/>
      <c r="K29" s="11" t="n">
        <v>52</v>
      </c>
      <c r="L29" s="17" t="n">
        <v>52</v>
      </c>
      <c r="M29" s="18" t="n"/>
      <c r="N29" s="17" t="n"/>
      <c r="O29" s="19" t="n"/>
      <c r="P29" s="21" t="n">
        <v>10</v>
      </c>
      <c r="Q29" s="21" t="n">
        <v>16</v>
      </c>
      <c r="R29" s="21" t="n">
        <v>14</v>
      </c>
      <c r="S29" s="21" t="n">
        <v>12</v>
      </c>
      <c r="T29" s="18">
        <f>SUM(P29:S29)</f>
        <v/>
      </c>
      <c r="U29" s="10" t="n"/>
      <c r="V29" s="10" t="n"/>
      <c r="W29" s="10" t="n"/>
      <c r="X29" s="10" t="n"/>
      <c r="Y29" s="10" t="n"/>
      <c r="Z29" s="10" t="n"/>
      <c r="AA29" s="18">
        <f>SUM(U29:Z29)</f>
        <v/>
      </c>
      <c r="AB29" s="12">
        <f>T29+AA29</f>
        <v/>
      </c>
    </row>
    <row r="30">
      <c r="A30" s="9" t="inlineStr">
        <is>
          <t>Экологические основы природопользования</t>
        </is>
      </c>
      <c r="B30" s="10" t="inlineStr">
        <is>
          <t>23/ЭО-291</t>
        </is>
      </c>
      <c r="C30" s="11" t="n">
        <v>36</v>
      </c>
      <c r="D30" s="12" t="n"/>
      <c r="E30" s="13" t="n"/>
      <c r="F30" s="13" t="n"/>
      <c r="G30" s="14" t="n"/>
      <c r="H30" s="15" t="n"/>
      <c r="I30" s="16" t="n"/>
      <c r="J30" s="13" t="n"/>
      <c r="K30" s="11" t="n">
        <v>36</v>
      </c>
      <c r="L30" s="17" t="n"/>
      <c r="M30" s="18" t="n"/>
      <c r="N30" s="17" t="n">
        <v>36</v>
      </c>
      <c r="O30" s="19" t="n"/>
      <c r="P30" s="21" t="n"/>
      <c r="Q30" s="21" t="n"/>
      <c r="R30" s="21" t="n"/>
      <c r="S30" s="21" t="n"/>
      <c r="T30" s="18">
        <f>SUM(P30:S30)</f>
        <v/>
      </c>
      <c r="U30" s="10" t="n">
        <v>8</v>
      </c>
      <c r="V30" s="10" t="n">
        <v>8</v>
      </c>
      <c r="W30" s="10" t="n">
        <v>12</v>
      </c>
      <c r="X30" s="10" t="n">
        <v>8</v>
      </c>
      <c r="Y30" s="10" t="n"/>
      <c r="Z30" s="10" t="n"/>
      <c r="AA30" s="18">
        <f>SUM(U30:Z30)</f>
        <v/>
      </c>
      <c r="AB30" s="12">
        <f>T30+AA30</f>
        <v/>
      </c>
    </row>
    <row r="31">
      <c r="A31" s="9" t="inlineStr">
        <is>
          <t>География</t>
        </is>
      </c>
      <c r="B31" s="10" t="inlineStr">
        <is>
          <t>24/ТПК-191</t>
        </is>
      </c>
      <c r="C31" s="11" t="n">
        <v>48</v>
      </c>
      <c r="D31" s="12" t="n"/>
      <c r="E31" s="13" t="n"/>
      <c r="F31" s="13" t="n"/>
      <c r="G31" s="14" t="n"/>
      <c r="H31" s="15" t="n"/>
      <c r="I31" s="16" t="n"/>
      <c r="J31" s="13" t="n"/>
      <c r="K31" s="11" t="n">
        <v>48</v>
      </c>
      <c r="L31" s="17" t="n"/>
      <c r="M31" s="18" t="n"/>
      <c r="N31" s="17" t="n">
        <v>48</v>
      </c>
      <c r="O31" s="19" t="n"/>
      <c r="P31" s="21" t="n"/>
      <c r="Q31" s="21" t="n"/>
      <c r="R31" s="21" t="n"/>
      <c r="S31" s="21" t="n"/>
      <c r="T31" s="18">
        <f>SUM(P31:S31)</f>
        <v/>
      </c>
      <c r="U31" s="10" t="n">
        <v>6</v>
      </c>
      <c r="V31" s="10" t="n">
        <v>10</v>
      </c>
      <c r="W31" s="10" t="n">
        <v>10</v>
      </c>
      <c r="X31" s="10" t="n">
        <v>10</v>
      </c>
      <c r="Y31" s="10" t="n">
        <v>12</v>
      </c>
      <c r="Z31" s="10" t="n"/>
      <c r="AA31" s="18">
        <f>SUM(U31:Z31)</f>
        <v/>
      </c>
      <c r="AB31" s="12">
        <f>T31+AA31</f>
        <v/>
      </c>
    </row>
    <row r="32">
      <c r="A32" s="9" t="inlineStr">
        <is>
          <t>География</t>
        </is>
      </c>
      <c r="B32" s="10" t="inlineStr">
        <is>
          <t>24/МР-191</t>
        </is>
      </c>
      <c r="C32" s="11" t="n">
        <v>48</v>
      </c>
      <c r="D32" s="12" t="n"/>
      <c r="E32" s="13" t="n"/>
      <c r="F32" s="13" t="n"/>
      <c r="G32" s="14" t="n"/>
      <c r="H32" s="15" t="n"/>
      <c r="I32" s="16" t="n"/>
      <c r="J32" s="13" t="n"/>
      <c r="K32" s="11" t="n">
        <v>48</v>
      </c>
      <c r="L32" s="17" t="n"/>
      <c r="M32" s="18" t="n"/>
      <c r="N32" s="17" t="n">
        <v>48</v>
      </c>
      <c r="O32" s="19" t="n"/>
      <c r="P32" s="21" t="n"/>
      <c r="Q32" s="21" t="n"/>
      <c r="R32" s="21" t="n"/>
      <c r="S32" s="21" t="n"/>
      <c r="T32" s="18">
        <f>SUM(P32:S32)</f>
        <v/>
      </c>
      <c r="U32" s="10" t="n">
        <v>8</v>
      </c>
      <c r="V32" s="10" t="n">
        <v>8</v>
      </c>
      <c r="W32" s="10" t="n">
        <v>12</v>
      </c>
      <c r="X32" s="10" t="n">
        <v>8</v>
      </c>
      <c r="Y32" s="10" t="n">
        <v>10</v>
      </c>
      <c r="Z32" s="10" t="n">
        <v>2</v>
      </c>
      <c r="AA32" s="18">
        <f>SUM(U32:Z32)</f>
        <v/>
      </c>
      <c r="AB32" s="12">
        <f>T32+AA32</f>
        <v/>
      </c>
    </row>
    <row r="33">
      <c r="A33" s="9" t="inlineStr">
        <is>
          <t>География</t>
        </is>
      </c>
      <c r="B33" s="10" t="inlineStr">
        <is>
          <t>24/МР-192к</t>
        </is>
      </c>
      <c r="C33" s="11" t="n">
        <v>48</v>
      </c>
      <c r="D33" s="12" t="n"/>
      <c r="E33" s="13" t="n"/>
      <c r="F33" s="13" t="n"/>
      <c r="G33" s="14" t="n"/>
      <c r="H33" s="15" t="n"/>
      <c r="I33" s="16" t="n"/>
      <c r="J33" s="13" t="n"/>
      <c r="K33" s="11" t="n">
        <v>48</v>
      </c>
      <c r="L33" s="17" t="n"/>
      <c r="M33" s="18" t="n"/>
      <c r="N33" s="17" t="n">
        <v>48</v>
      </c>
      <c r="O33" s="19" t="n"/>
      <c r="P33" s="21" t="n"/>
      <c r="Q33" s="21" t="n"/>
      <c r="R33" s="21" t="n"/>
      <c r="S33" s="21" t="n"/>
      <c r="T33" s="18">
        <f>SUM(P33:S33)</f>
        <v/>
      </c>
      <c r="U33" s="10" t="n">
        <v>8</v>
      </c>
      <c r="V33" s="10" t="n">
        <v>6</v>
      </c>
      <c r="W33" s="10" t="n">
        <v>8</v>
      </c>
      <c r="X33" s="10" t="n">
        <v>6</v>
      </c>
      <c r="Y33" s="10" t="n">
        <v>12</v>
      </c>
      <c r="Z33" s="10" t="n">
        <v>8</v>
      </c>
      <c r="AA33" s="18">
        <f>SUM(U33:Z33)</f>
        <v/>
      </c>
      <c r="AB33" s="12">
        <f>T33+AA33</f>
        <v/>
      </c>
    </row>
    <row r="34">
      <c r="A34" s="9" t="inlineStr">
        <is>
          <t>Экологические основы природопользования</t>
        </is>
      </c>
      <c r="B34" s="10" t="inlineStr">
        <is>
          <t>21/МР-491в</t>
        </is>
      </c>
      <c r="C34" s="11" t="n">
        <v>49</v>
      </c>
      <c r="D34" s="12" t="n"/>
      <c r="E34" s="13" t="n"/>
      <c r="F34" s="13" t="n"/>
      <c r="G34" s="14" t="n"/>
      <c r="H34" s="15" t="n"/>
      <c r="I34" s="16" t="n"/>
      <c r="J34" s="13" t="n"/>
      <c r="K34" s="11" t="n">
        <v>49</v>
      </c>
      <c r="L34" s="17" t="n">
        <v>47</v>
      </c>
      <c r="M34" s="18" t="n"/>
      <c r="N34" s="17" t="n"/>
      <c r="O34" s="19" t="n"/>
      <c r="P34" s="21" t="n">
        <v>14</v>
      </c>
      <c r="Q34" s="21" t="n">
        <v>12</v>
      </c>
      <c r="R34" s="21" t="n">
        <v>16</v>
      </c>
      <c r="S34" s="21" t="n">
        <v>7</v>
      </c>
      <c r="T34" s="18">
        <f>SUM(P34:S34)</f>
        <v/>
      </c>
      <c r="U34" s="10" t="n"/>
      <c r="V34" s="10" t="n"/>
      <c r="W34" s="10" t="n"/>
      <c r="X34" s="10" t="n"/>
      <c r="Y34" s="10" t="n"/>
      <c r="Z34" s="10" t="n"/>
      <c r="AA34" s="18">
        <f>SUM(U34:Z34)</f>
        <v/>
      </c>
      <c r="AB34" s="12">
        <f>T34+AA34</f>
        <v/>
      </c>
    </row>
    <row r="35">
      <c r="A35" s="9" t="inlineStr">
        <is>
          <t>География</t>
        </is>
      </c>
      <c r="B35" s="10" t="inlineStr">
        <is>
          <t>24/МС-191</t>
        </is>
      </c>
      <c r="C35" s="11" t="n">
        <v>48</v>
      </c>
      <c r="D35" s="12" t="n"/>
      <c r="E35" s="13" t="n"/>
      <c r="F35" s="13" t="n"/>
      <c r="G35" s="14" t="n"/>
      <c r="H35" s="15" t="n"/>
      <c r="I35" s="16" t="n"/>
      <c r="J35" s="13" t="n"/>
      <c r="K35" s="11" t="n">
        <v>48</v>
      </c>
      <c r="L35" s="17" t="n"/>
      <c r="M35" s="18" t="n"/>
      <c r="N35" s="17" t="n">
        <v>48</v>
      </c>
      <c r="O35" s="19" t="n"/>
      <c r="P35" s="21" t="n"/>
      <c r="Q35" s="21" t="n"/>
      <c r="R35" s="21" t="n"/>
      <c r="S35" s="21" t="n"/>
      <c r="T35" s="18">
        <f>SUM(P35:S35)</f>
        <v/>
      </c>
      <c r="U35" s="10" t="n">
        <v>4</v>
      </c>
      <c r="V35" s="10" t="n">
        <v>4</v>
      </c>
      <c r="W35" s="10" t="n">
        <v>12</v>
      </c>
      <c r="X35" s="10" t="n">
        <v>8</v>
      </c>
      <c r="Y35" s="10" t="n">
        <v>8</v>
      </c>
      <c r="Z35" s="10" t="n"/>
      <c r="AA35" s="18">
        <f>SUM(U35:Z35)</f>
        <v/>
      </c>
      <c r="AB35" s="12">
        <f>T35+AA35</f>
        <v/>
      </c>
    </row>
    <row r="36">
      <c r="A36" s="9" t="inlineStr">
        <is>
          <t>География</t>
        </is>
      </c>
      <c r="B36" s="10" t="inlineStr">
        <is>
          <t>24/ПГЗ-191</t>
        </is>
      </c>
      <c r="C36" s="11" t="n">
        <v>52</v>
      </c>
      <c r="D36" s="12" t="n"/>
      <c r="E36" s="13" t="n"/>
      <c r="F36" s="13" t="n"/>
      <c r="G36" s="14" t="n"/>
      <c r="H36" s="15" t="n"/>
      <c r="I36" s="16" t="n"/>
      <c r="J36" s="13" t="n"/>
      <c r="K36" s="11" t="n">
        <v>52</v>
      </c>
      <c r="L36" s="17" t="n">
        <v>52</v>
      </c>
      <c r="M36" s="18" t="n"/>
      <c r="N36" s="17" t="n"/>
      <c r="O36" s="19" t="n"/>
      <c r="P36" s="21" t="n">
        <v>14</v>
      </c>
      <c r="Q36" s="21" t="n">
        <v>14</v>
      </c>
      <c r="R36" s="21" t="n">
        <v>24</v>
      </c>
      <c r="S36" s="21" t="n"/>
      <c r="T36" s="18">
        <f>SUM(P36:S36)</f>
        <v/>
      </c>
      <c r="U36" s="10" t="n"/>
      <c r="V36" s="10" t="n"/>
      <c r="W36" s="10" t="n"/>
      <c r="X36" s="10" t="n"/>
      <c r="Y36" s="10" t="n"/>
      <c r="Z36" s="10" t="n"/>
      <c r="AA36" s="18">
        <f>SUM(U36:Z36)</f>
        <v/>
      </c>
      <c r="AB36" s="12">
        <f>T36+AA36</f>
        <v/>
      </c>
    </row>
    <row r="37">
      <c r="A37" s="9" t="inlineStr">
        <is>
          <t>География</t>
        </is>
      </c>
      <c r="B37" s="10" t="inlineStr">
        <is>
          <t>24/п МП-191</t>
        </is>
      </c>
      <c r="C37" s="11" t="n">
        <v>48</v>
      </c>
      <c r="D37" s="12" t="n"/>
      <c r="E37" s="13" t="n"/>
      <c r="F37" s="13" t="n"/>
      <c r="G37" s="14" t="n"/>
      <c r="H37" s="15" t="n"/>
      <c r="I37" s="16" t="n"/>
      <c r="J37" s="13" t="n"/>
      <c r="K37" s="11" t="n">
        <v>48</v>
      </c>
      <c r="L37" s="17" t="n">
        <v>48</v>
      </c>
      <c r="M37" s="18" t="n"/>
      <c r="N37" s="17" t="n"/>
      <c r="O37" s="19" t="n"/>
      <c r="P37" s="21" t="n">
        <v>10</v>
      </c>
      <c r="Q37" s="21" t="n">
        <v>8</v>
      </c>
      <c r="R37" s="21" t="n">
        <v>10</v>
      </c>
      <c r="S37" s="21" t="n">
        <v>8</v>
      </c>
      <c r="T37" s="18">
        <f>SUM(P37:S37)</f>
        <v/>
      </c>
      <c r="U37" s="10" t="n">
        <v>0</v>
      </c>
      <c r="V37" s="10" t="n">
        <v>6</v>
      </c>
      <c r="W37" s="10" t="n">
        <v>6</v>
      </c>
      <c r="X37" s="10" t="n"/>
      <c r="Y37" s="10" t="n"/>
      <c r="Z37" s="10" t="n"/>
      <c r="AA37" s="18">
        <f>SUM(U37:Z37)</f>
        <v/>
      </c>
      <c r="AB37" s="12">
        <f>T37+AA37</f>
        <v/>
      </c>
    </row>
    <row r="38">
      <c r="A38" s="9" t="inlineStr">
        <is>
          <t>География</t>
        </is>
      </c>
      <c r="B38" s="10" t="inlineStr">
        <is>
          <t>24/С-191</t>
        </is>
      </c>
      <c r="C38" s="11" t="n">
        <v>48</v>
      </c>
      <c r="D38" s="12" t="n"/>
      <c r="E38" s="13" t="n"/>
      <c r="F38" s="13" t="n"/>
      <c r="G38" s="14" t="n"/>
      <c r="H38" s="15" t="n"/>
      <c r="I38" s="16" t="n"/>
      <c r="J38" s="13" t="n"/>
      <c r="K38" s="11" t="n">
        <v>48</v>
      </c>
      <c r="L38" s="17" t="n"/>
      <c r="M38" s="18" t="n"/>
      <c r="N38" s="17" t="n">
        <v>48</v>
      </c>
      <c r="O38" s="19" t="n"/>
      <c r="P38" s="21" t="n">
        <v>0</v>
      </c>
      <c r="Q38" s="21" t="n"/>
      <c r="R38" s="21" t="n"/>
      <c r="S38" s="21" t="n"/>
      <c r="T38" s="18">
        <f>SUM(P38:S38)</f>
        <v/>
      </c>
      <c r="U38" s="10" t="n">
        <v>6</v>
      </c>
      <c r="V38" s="10" t="n">
        <v>8</v>
      </c>
      <c r="W38" s="10" t="n">
        <v>8</v>
      </c>
      <c r="X38" s="10" t="n">
        <v>8</v>
      </c>
      <c r="Y38" s="10" t="n">
        <v>10</v>
      </c>
      <c r="Z38" s="10" t="n"/>
      <c r="AA38" s="18">
        <f>SUM(U38:Z38)</f>
        <v/>
      </c>
      <c r="AB38" s="12">
        <f>T38+AA38</f>
        <v/>
      </c>
    </row>
    <row r="39">
      <c r="A39" s="9" t="inlineStr">
        <is>
          <t>География</t>
        </is>
      </c>
      <c r="B39" s="10" t="inlineStr">
        <is>
          <t>24/ТЧ-191</t>
        </is>
      </c>
      <c r="C39" s="11" t="n">
        <v>48</v>
      </c>
      <c r="D39" s="12" t="n"/>
      <c r="E39" s="13" t="n"/>
      <c r="F39" s="13" t="n"/>
      <c r="G39" s="14" t="n"/>
      <c r="H39" s="15" t="n"/>
      <c r="I39" s="16" t="n"/>
      <c r="J39" s="13" t="n"/>
      <c r="K39" s="11" t="n">
        <v>48</v>
      </c>
      <c r="L39" s="17" t="n"/>
      <c r="M39" s="18" t="n"/>
      <c r="N39" s="17" t="n">
        <v>48</v>
      </c>
      <c r="O39" s="19" t="n"/>
      <c r="P39" s="21" t="n"/>
      <c r="Q39" s="21" t="n"/>
      <c r="R39" s="21" t="n"/>
      <c r="S39" s="21" t="n"/>
      <c r="T39" s="18">
        <f>SUM(P39:S39)</f>
        <v/>
      </c>
      <c r="U39" s="10" t="n">
        <v>8</v>
      </c>
      <c r="V39" s="10" t="n">
        <v>8</v>
      </c>
      <c r="W39" s="10" t="n">
        <v>10</v>
      </c>
      <c r="X39" s="10" t="n">
        <v>10</v>
      </c>
      <c r="Y39" s="10" t="n">
        <v>8</v>
      </c>
      <c r="Z39" s="10" t="n">
        <v>2</v>
      </c>
      <c r="AA39" s="18">
        <f>SUM(U39:Z39)</f>
        <v/>
      </c>
      <c r="AB39" s="12">
        <f>T39+AA39</f>
        <v/>
      </c>
    </row>
    <row r="40">
      <c r="A40" s="9" t="inlineStr">
        <is>
          <t>География</t>
        </is>
      </c>
      <c r="B40" s="10" t="inlineStr">
        <is>
          <t>24/зТМ-191к</t>
        </is>
      </c>
      <c r="C40" s="11" t="n">
        <v>4</v>
      </c>
      <c r="D40" s="12" t="n"/>
      <c r="E40" s="13" t="n"/>
      <c r="F40" s="13" t="n"/>
      <c r="G40" s="14" t="n"/>
      <c r="H40" s="15" t="n"/>
      <c r="I40" s="16" t="n"/>
      <c r="J40" s="13" t="n"/>
      <c r="K40" s="11" t="n">
        <v>4</v>
      </c>
      <c r="L40" s="17" t="n"/>
      <c r="M40" s="18" t="n"/>
      <c r="N40" s="17" t="n">
        <v>4</v>
      </c>
      <c r="O40" s="19" t="n"/>
      <c r="P40" s="21" t="n"/>
      <c r="Q40" s="21" t="n"/>
      <c r="R40" s="21" t="n"/>
      <c r="S40" s="21" t="n"/>
      <c r="T40" s="18">
        <f>SUM(P40:S40)</f>
        <v/>
      </c>
      <c r="U40" s="10" t="n"/>
      <c r="V40" s="10" t="n"/>
      <c r="W40" s="10" t="n"/>
      <c r="X40" s="10" t="n"/>
      <c r="Y40" s="10" t="n"/>
      <c r="Z40" s="10" t="n"/>
      <c r="AA40" s="18">
        <f>SUM(U40:Z40)</f>
        <v/>
      </c>
      <c r="AB40" s="12">
        <f>T40+AA40</f>
        <v/>
      </c>
    </row>
    <row r="41">
      <c r="A41" s="9" t="inlineStr">
        <is>
          <t>География</t>
        </is>
      </c>
      <c r="B41" s="10" t="inlineStr">
        <is>
          <t>24/зЛ-191к</t>
        </is>
      </c>
      <c r="C41" s="11" t="n">
        <v>4</v>
      </c>
      <c r="D41" s="12" t="n"/>
      <c r="E41" s="13" t="n"/>
      <c r="F41" s="13" t="n"/>
      <c r="G41" s="14" t="n"/>
      <c r="H41" s="15" t="n"/>
      <c r="I41" s="16" t="n"/>
      <c r="J41" s="13" t="n"/>
      <c r="K41" s="11" t="n">
        <v>4</v>
      </c>
      <c r="L41" s="17" t="n">
        <v>4</v>
      </c>
      <c r="M41" s="18" t="n"/>
      <c r="N41" s="17" t="n"/>
      <c r="O41" s="19" t="n"/>
      <c r="P41" s="21" t="n"/>
      <c r="Q41" s="21" t="n">
        <v>4</v>
      </c>
      <c r="R41" s="21" t="n"/>
      <c r="S41" s="21" t="n"/>
      <c r="T41" s="18">
        <f>SUM(P41:S41)</f>
        <v/>
      </c>
      <c r="U41" s="10" t="n"/>
      <c r="V41" s="10" t="n"/>
      <c r="W41" s="10" t="n"/>
      <c r="X41" s="10" t="n"/>
      <c r="Y41" s="10" t="n"/>
      <c r="Z41" s="10" t="n"/>
      <c r="AA41" s="18">
        <f>SUM(U41:Z41)</f>
        <v/>
      </c>
      <c r="AB41" s="12">
        <f>T41+AA41</f>
        <v/>
      </c>
    </row>
    <row r="42">
      <c r="A42" s="9" t="inlineStr">
        <is>
          <t>География</t>
        </is>
      </c>
      <c r="B42" s="10" t="inlineStr">
        <is>
          <t>24/зЮ-191к</t>
        </is>
      </c>
      <c r="C42" s="11" t="n">
        <v>6</v>
      </c>
      <c r="D42" s="12" t="n"/>
      <c r="E42" s="13" t="n"/>
      <c r="F42" s="13" t="n"/>
      <c r="G42" s="14" t="n"/>
      <c r="H42" s="15" t="n"/>
      <c r="I42" s="16" t="n"/>
      <c r="J42" s="13" t="n"/>
      <c r="K42" s="11" t="n">
        <v>6</v>
      </c>
      <c r="L42" s="17" t="n">
        <v>2</v>
      </c>
      <c r="M42" s="18" t="n"/>
      <c r="N42" s="17" t="n">
        <v>4</v>
      </c>
      <c r="O42" s="19" t="n"/>
      <c r="P42" s="21" t="n"/>
      <c r="Q42" s="21" t="n">
        <v>2</v>
      </c>
      <c r="R42" s="21" t="n"/>
      <c r="S42" s="21" t="n"/>
      <c r="T42" s="18">
        <f>SUM(P42:S42)</f>
        <v/>
      </c>
      <c r="U42" s="10" t="n"/>
      <c r="V42" s="10" t="n"/>
      <c r="W42" s="10" t="n"/>
      <c r="X42" s="10" t="n"/>
      <c r="Y42" s="10" t="n"/>
      <c r="Z42" s="10" t="n"/>
      <c r="AA42" s="18">
        <f>SUM(U42:Z42)</f>
        <v/>
      </c>
      <c r="AB42" s="12">
        <f>T42+AA42</f>
        <v/>
      </c>
    </row>
    <row r="43">
      <c r="A43" s="9" t="inlineStr">
        <is>
          <t>География</t>
        </is>
      </c>
      <c r="B43" s="10" t="inlineStr">
        <is>
          <t>24/озИП-191к</t>
        </is>
      </c>
      <c r="C43" s="11" t="n">
        <v>22</v>
      </c>
      <c r="D43" s="12" t="n"/>
      <c r="E43" s="13" t="n"/>
      <c r="F43" s="13" t="n"/>
      <c r="G43" s="14" t="n"/>
      <c r="H43" s="15" t="n"/>
      <c r="I43" s="16" t="n"/>
      <c r="J43" s="13" t="n"/>
      <c r="K43" s="11" t="n">
        <v>22</v>
      </c>
      <c r="L43" s="17" t="n">
        <v>22</v>
      </c>
      <c r="M43" s="18" t="n"/>
      <c r="N43" s="17" t="n"/>
      <c r="O43" s="19" t="n"/>
      <c r="P43" s="21" t="n">
        <v>2</v>
      </c>
      <c r="Q43" s="21" t="n">
        <v>8</v>
      </c>
      <c r="R43" s="21" t="n">
        <v>10</v>
      </c>
      <c r="S43" s="21" t="n">
        <v>2</v>
      </c>
      <c r="T43" s="18">
        <f>SUM(P43:S43)</f>
        <v/>
      </c>
      <c r="U43" s="10" t="n"/>
      <c r="V43" s="10" t="n"/>
      <c r="W43" s="10" t="n"/>
      <c r="X43" s="10" t="n"/>
      <c r="Y43" s="10" t="n"/>
      <c r="Z43" s="10" t="n"/>
      <c r="AA43" s="18">
        <f>SUM(U43:Z43)</f>
        <v/>
      </c>
      <c r="AB43" s="12">
        <f>T43+AA43</f>
        <v/>
      </c>
    </row>
    <row r="44">
      <c r="A44" s="28" t="inlineStr">
        <is>
          <t xml:space="preserve">Итого </t>
        </is>
      </c>
      <c r="B44" s="29" t="inlineStr">
        <is>
          <t>внебюджет</t>
        </is>
      </c>
      <c r="C44" s="30" t="n">
        <v>636</v>
      </c>
      <c r="D44" s="39" t="n"/>
      <c r="E44" s="39" t="n"/>
      <c r="F44" s="39" t="n"/>
      <c r="G44" s="39" t="n"/>
      <c r="H44" s="39" t="n"/>
      <c r="I44" s="39" t="n"/>
      <c r="J44" s="39" t="n"/>
      <c r="K44" s="30" t="n">
        <v>636</v>
      </c>
      <c r="L44" s="32" t="n"/>
      <c r="M44" s="33" t="n"/>
      <c r="N44" s="33" t="n"/>
      <c r="O44" s="34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  <c r="AA44" s="40" t="n"/>
      <c r="AB44" s="30" t="n">
        <v>636</v>
      </c>
    </row>
    <row r="45">
      <c r="A45" s="28" t="inlineStr">
        <is>
          <t xml:space="preserve">Итого </t>
        </is>
      </c>
      <c r="B45" s="29" t="inlineStr">
        <is>
          <t>бюджет</t>
        </is>
      </c>
      <c r="C45" s="37" t="n">
        <v>1093</v>
      </c>
      <c r="D45" s="39" t="n"/>
      <c r="E45" s="39" t="n"/>
      <c r="F45" s="39" t="n"/>
      <c r="G45" s="39" t="n"/>
      <c r="H45" s="39" t="n"/>
      <c r="I45" s="39" t="n"/>
      <c r="J45" s="39" t="n"/>
      <c r="K45" s="37" t="n">
        <v>1093</v>
      </c>
      <c r="L45" s="32" t="n"/>
      <c r="M45" s="33" t="n"/>
      <c r="N45" s="33" t="n"/>
      <c r="O45" s="34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  <c r="Y45" s="39" t="n"/>
      <c r="Z45" s="39" t="n"/>
      <c r="AA45" s="39" t="n"/>
      <c r="AB45" s="37" t="n">
        <v>1093</v>
      </c>
    </row>
    <row r="46">
      <c r="A46" s="39" t="inlineStr">
        <is>
          <t>ВСЕГО</t>
        </is>
      </c>
      <c r="B46" s="39" t="n"/>
      <c r="C46" s="40">
        <f>SUM(C8:C43)</f>
        <v/>
      </c>
      <c r="D46" s="40">
        <f>SUM(D8:D43)</f>
        <v/>
      </c>
      <c r="E46" s="40">
        <f>SUM(E8:E43)</f>
        <v/>
      </c>
      <c r="F46" s="40">
        <f>SUM(F8:F43)</f>
        <v/>
      </c>
      <c r="G46" s="40">
        <f>SUM(G8:G43)</f>
        <v/>
      </c>
      <c r="H46" s="40">
        <f>SUM(H8:H43)</f>
        <v/>
      </c>
      <c r="I46" s="40">
        <f>SUM(I8:I43)</f>
        <v/>
      </c>
      <c r="J46" s="40">
        <f>SUM(J8:J43)</f>
        <v/>
      </c>
      <c r="K46" s="40">
        <f>SUM(K8:K43)</f>
        <v/>
      </c>
      <c r="L46" s="40">
        <f>SUM(L8:L43)</f>
        <v/>
      </c>
      <c r="M46" s="40">
        <f>SUM(M8:M43)</f>
        <v/>
      </c>
      <c r="N46" s="40">
        <f>SUM(N8:N43)</f>
        <v/>
      </c>
      <c r="O46" s="40">
        <f>SUM(O8:O43)</f>
        <v/>
      </c>
      <c r="P46" s="40">
        <f>SUM(P8:P43)</f>
        <v/>
      </c>
      <c r="Q46" s="40">
        <f>SUM(Q8:Q43)</f>
        <v/>
      </c>
      <c r="R46" s="40">
        <f>SUM(R8:R43)</f>
        <v/>
      </c>
      <c r="S46" s="40">
        <f>SUM(S8:S43)</f>
        <v/>
      </c>
      <c r="T46" s="40">
        <f>SUM(T8:T43)</f>
        <v/>
      </c>
      <c r="U46" s="40">
        <f>SUM(U8:U43)</f>
        <v/>
      </c>
      <c r="V46" s="40">
        <f>SUM(V8:V43)</f>
        <v/>
      </c>
      <c r="W46" s="40">
        <f>SUM(W8:W43)</f>
        <v/>
      </c>
      <c r="X46" s="40">
        <f>SUM(X8:X43)</f>
        <v/>
      </c>
      <c r="Y46" s="40">
        <f>SUM(Y8:Y43)</f>
        <v/>
      </c>
      <c r="Z46" s="40">
        <f>SUM(Z8:Z43)</f>
        <v/>
      </c>
      <c r="AA46" s="40">
        <f>SUM(AA8:AA43)</f>
        <v/>
      </c>
      <c r="AB46" s="40">
        <f>SUM(AB8:AB43)</f>
        <v/>
      </c>
    </row>
    <row r="47">
      <c r="A47" s="53" t="n"/>
      <c r="B47" s="53" t="n"/>
      <c r="C47" s="53" t="n"/>
      <c r="D47" s="53" t="n"/>
      <c r="E47" s="53" t="n"/>
      <c r="F47" s="53" t="n"/>
      <c r="G47" s="53" t="n"/>
      <c r="H47" s="53" t="n"/>
      <c r="I47" s="53" t="n"/>
      <c r="J47" s="53" t="n"/>
      <c r="K47" s="53" t="n"/>
      <c r="L47" s="53" t="n"/>
      <c r="M47" s="53" t="n"/>
      <c r="N47" s="53" t="n"/>
      <c r="O47" s="53" t="n"/>
      <c r="P47" s="53" t="n"/>
      <c r="Q47" s="53" t="n"/>
      <c r="R47" s="53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</row>
    <row r="48">
      <c r="A48" s="42" t="inlineStr">
        <is>
          <t>Тарифная ставка _______________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42" t="inlineStr">
        <is>
          <t>За проверку тетрадей _______________</t>
        </is>
      </c>
      <c r="L48" s="3" t="n"/>
      <c r="M48" s="3" t="n"/>
      <c r="N48" s="3" t="n"/>
      <c r="O48" s="3" t="n"/>
      <c r="P48" s="3" t="n"/>
      <c r="Q48" s="3" t="n"/>
      <c r="R48" s="3" t="n"/>
      <c r="S48" s="42" t="inlineStr">
        <is>
          <t>Не выполнено часов ______________</t>
        </is>
      </c>
      <c r="T48" s="3" t="n"/>
      <c r="U48" s="3" t="n"/>
      <c r="V48" s="43" t="n"/>
      <c r="W48" s="3" t="n"/>
      <c r="X48" s="3" t="n"/>
      <c r="Y48" s="3" t="n"/>
      <c r="Z48" s="3" t="n"/>
      <c r="AA48" s="3" t="n"/>
      <c r="AB48" s="3" t="n"/>
    </row>
    <row r="49">
      <c r="A49" s="42" t="inlineStr">
        <is>
          <t>Стоимость часа _________________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42" t="inlineStr">
        <is>
          <t>За классное руководство ____________</t>
        </is>
      </c>
      <c r="L49" s="3" t="n"/>
      <c r="M49" s="3" t="n"/>
      <c r="N49" s="3" t="n"/>
      <c r="O49" s="3" t="n"/>
      <c r="P49" s="3" t="n"/>
      <c r="Q49" s="3" t="n"/>
      <c r="R49" s="3" t="n"/>
      <c r="S49" s="42" t="inlineStr">
        <is>
          <t>Дано сверх плана _________________</t>
        </is>
      </c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</row>
    <row r="50">
      <c r="A50" s="42" t="inlineStr">
        <is>
          <t>Оклад в месяц __________________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42" t="inlineStr">
        <is>
          <t>За заведование кабинетом ___________</t>
        </is>
      </c>
      <c r="L50" s="3" t="n"/>
      <c r="M50" s="3" t="n"/>
      <c r="N50" s="3" t="n"/>
      <c r="O50" s="3" t="n"/>
      <c r="P50" s="3" t="n"/>
      <c r="Q50" s="3" t="n"/>
      <c r="R50" s="3" t="n"/>
      <c r="S50" s="42" t="inlineStr">
        <is>
          <t>Итого зарплата в месяц ____________</t>
        </is>
      </c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</row>
    <row r="51">
      <c r="A51" s="3" t="n"/>
      <c r="B51" s="3" t="n"/>
      <c r="C51" s="42" t="inlineStr">
        <is>
          <t>За руководство ПК _________________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Q51" s="3" t="n"/>
      <c r="R51" s="3" t="n"/>
      <c r="S51" s="42" t="inlineStr">
        <is>
          <t>Зарплата за год ___________________ в т.ч. за пед.часы</t>
        </is>
      </c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</row>
    <row r="52">
      <c r="A52" s="3" t="n"/>
      <c r="B52" s="3" t="n"/>
      <c r="C52" s="42" t="inlineStr">
        <is>
          <t>Зам. директора по УР ______________</t>
        </is>
      </c>
      <c r="E52" s="3" t="n"/>
      <c r="F52" s="3" t="n"/>
      <c r="G52" s="3" t="n"/>
      <c r="H52" s="3" t="n"/>
      <c r="I52" s="3" t="inlineStr">
        <is>
          <t>Е.В. Кшецкая</t>
        </is>
      </c>
      <c r="K52" s="3" t="n"/>
      <c r="L52" s="3" t="n"/>
      <c r="M52" s="3" t="n"/>
      <c r="N52" s="3" t="n"/>
      <c r="O52" s="3" t="n"/>
      <c r="Q52" s="3" t="n"/>
      <c r="R52" s="3" t="n"/>
      <c r="S52" s="3" t="inlineStr">
        <is>
          <t>Зав.учебной частью_____________________О.В. Подковыркина</t>
        </is>
      </c>
      <c r="T52" s="3" t="n"/>
      <c r="U52" s="3" t="n"/>
      <c r="V52" s="3" t="n"/>
      <c r="W52" s="3" t="n"/>
      <c r="X52" s="3" t="n"/>
      <c r="Y52" s="3" t="n"/>
      <c r="AA52" s="3" t="n"/>
      <c r="AB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Q53" s="3" t="n"/>
      <c r="R53" s="3" t="n"/>
      <c r="S53" s="42" t="inlineStr">
        <is>
          <t>С пед. нагрузкой ознакомлен преподаватель: _____________</t>
        </is>
      </c>
      <c r="T53" s="3" t="n"/>
      <c r="U53" s="3" t="n"/>
      <c r="V53" s="3" t="n"/>
      <c r="X53" s="3" t="n"/>
      <c r="Y53" s="3" t="n"/>
      <c r="AA53" s="3" t="n"/>
      <c r="AB53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Шутова Ольга Вячеславовна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Русский язык</t>
        </is>
      </c>
      <c r="B8" s="10" t="inlineStr">
        <is>
          <t>24/ТМ-191</t>
        </is>
      </c>
      <c r="C8" s="11" t="n">
        <v>82</v>
      </c>
      <c r="D8" s="12" t="n"/>
      <c r="E8" s="13" t="n"/>
      <c r="F8" s="13" t="n"/>
      <c r="G8" s="14" t="n"/>
      <c r="H8" s="15" t="n"/>
      <c r="I8" s="16" t="n"/>
      <c r="J8" s="13" t="n"/>
      <c r="K8" s="11" t="n">
        <v>82</v>
      </c>
      <c r="L8" s="17" t="n">
        <v>32</v>
      </c>
      <c r="M8" s="18" t="n"/>
      <c r="N8" s="17" t="n">
        <v>38</v>
      </c>
      <c r="O8" s="19" t="n"/>
      <c r="P8" s="21" t="n">
        <v>6</v>
      </c>
      <c r="Q8" s="21" t="n">
        <v>8</v>
      </c>
      <c r="R8" s="21" t="n">
        <v>8</v>
      </c>
      <c r="S8" s="21" t="n">
        <v>8</v>
      </c>
      <c r="T8" s="18">
        <f>SUM(P8:S8)</f>
        <v/>
      </c>
      <c r="U8" s="10" t="n">
        <v>6</v>
      </c>
      <c r="V8" s="10" t="n">
        <v>6</v>
      </c>
      <c r="W8" s="10" t="n">
        <v>8</v>
      </c>
      <c r="X8" s="10" t="n">
        <v>8</v>
      </c>
      <c r="Y8" s="10" t="n">
        <v>8</v>
      </c>
      <c r="Z8" s="10" t="n">
        <v>16</v>
      </c>
      <c r="AA8" s="18">
        <f>SUM(U8:Z8)</f>
        <v/>
      </c>
      <c r="AB8" s="12">
        <f>T8+AA8</f>
        <v/>
      </c>
    </row>
    <row r="9">
      <c r="A9" s="9" t="inlineStr">
        <is>
          <t>Литература</t>
        </is>
      </c>
      <c r="B9" s="10" t="inlineStr">
        <is>
          <t>24/ТМ-191</t>
        </is>
      </c>
      <c r="C9" s="11" t="n">
        <v>106</v>
      </c>
      <c r="D9" s="12" t="n"/>
      <c r="E9" s="13" t="n"/>
      <c r="F9" s="13" t="n"/>
      <c r="G9" s="14" t="n"/>
      <c r="H9" s="15" t="n"/>
      <c r="I9" s="16" t="n"/>
      <c r="J9" s="13" t="n"/>
      <c r="K9" s="11" t="n">
        <v>106</v>
      </c>
      <c r="L9" s="17" t="n">
        <v>32</v>
      </c>
      <c r="M9" s="18" t="n"/>
      <c r="N9" s="17" t="n">
        <v>72</v>
      </c>
      <c r="O9" s="19" t="n"/>
      <c r="P9" s="21" t="n">
        <v>6</v>
      </c>
      <c r="Q9" s="21" t="n">
        <v>10</v>
      </c>
      <c r="R9" s="21" t="n">
        <v>10</v>
      </c>
      <c r="S9" s="21" t="n">
        <v>6</v>
      </c>
      <c r="T9" s="18">
        <f>SUM(P9:S9)</f>
        <v/>
      </c>
      <c r="U9" s="10" t="n">
        <v>10</v>
      </c>
      <c r="V9" s="10" t="n">
        <v>12</v>
      </c>
      <c r="W9" s="10" t="n">
        <v>16</v>
      </c>
      <c r="X9" s="10" t="n">
        <v>14</v>
      </c>
      <c r="Y9" s="10" t="n">
        <v>16</v>
      </c>
      <c r="Z9" s="10" t="n">
        <v>6</v>
      </c>
      <c r="AA9" s="18">
        <f>SUM(U9:Z9)</f>
        <v/>
      </c>
      <c r="AB9" s="12">
        <f>T9+AA9</f>
        <v/>
      </c>
    </row>
    <row r="10">
      <c r="A10" s="9" t="inlineStr">
        <is>
          <t>Русский язык</t>
        </is>
      </c>
      <c r="B10" s="10" t="inlineStr">
        <is>
          <t>24/ТМ-192</t>
        </is>
      </c>
      <c r="C10" s="11" t="n">
        <v>82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82</v>
      </c>
      <c r="L10" s="17" t="n">
        <v>32</v>
      </c>
      <c r="M10" s="18" t="n"/>
      <c r="N10" s="17" t="n">
        <v>38</v>
      </c>
      <c r="O10" s="19" t="n"/>
      <c r="P10" s="21" t="n">
        <v>6</v>
      </c>
      <c r="Q10" s="21" t="n">
        <v>10</v>
      </c>
      <c r="R10" s="21" t="n">
        <v>8</v>
      </c>
      <c r="S10" s="21" t="n">
        <v>10</v>
      </c>
      <c r="T10" s="18">
        <f>SUM(P10:S10)</f>
        <v/>
      </c>
      <c r="U10" s="10" t="n">
        <v>4</v>
      </c>
      <c r="V10" s="10" t="n">
        <v>6</v>
      </c>
      <c r="W10" s="10" t="n">
        <v>8</v>
      </c>
      <c r="X10" s="10" t="n">
        <v>8</v>
      </c>
      <c r="Y10" s="10" t="n">
        <v>8</v>
      </c>
      <c r="Z10" s="10" t="n">
        <v>14</v>
      </c>
      <c r="AA10" s="18">
        <f>SUM(U10:Z10)</f>
        <v/>
      </c>
      <c r="AB10" s="12">
        <f>T10+AA10</f>
        <v/>
      </c>
    </row>
    <row r="11">
      <c r="A11" s="9" t="inlineStr">
        <is>
          <t>Литература</t>
        </is>
      </c>
      <c r="B11" s="10" t="inlineStr">
        <is>
          <t>24/ТМ-192</t>
        </is>
      </c>
      <c r="C11" s="11" t="n">
        <v>106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106</v>
      </c>
      <c r="L11" s="17" t="n">
        <v>32</v>
      </c>
      <c r="M11" s="18" t="n"/>
      <c r="N11" s="17" t="n">
        <v>72</v>
      </c>
      <c r="O11" s="19" t="n"/>
      <c r="P11" s="21" t="n">
        <v>6</v>
      </c>
      <c r="Q11" s="21" t="n">
        <v>10</v>
      </c>
      <c r="R11" s="21" t="n">
        <v>8</v>
      </c>
      <c r="S11" s="21" t="n">
        <v>10</v>
      </c>
      <c r="T11" s="18">
        <f>SUM(P11:S11)</f>
        <v/>
      </c>
      <c r="U11" s="10" t="n">
        <v>8</v>
      </c>
      <c r="V11" s="10" t="n">
        <v>10</v>
      </c>
      <c r="W11" s="10" t="n">
        <v>16</v>
      </c>
      <c r="X11" s="10" t="n">
        <v>14</v>
      </c>
      <c r="Y11" s="10" t="n">
        <v>16</v>
      </c>
      <c r="Z11" s="10" t="n">
        <v>8</v>
      </c>
      <c r="AA11" s="18">
        <f>SUM(U11:Z11)</f>
        <v/>
      </c>
      <c r="AB11" s="12">
        <f>T11+AA11</f>
        <v/>
      </c>
    </row>
    <row r="12">
      <c r="A12" s="9" t="inlineStr">
        <is>
          <t>Русский язык</t>
        </is>
      </c>
      <c r="B12" s="10" t="inlineStr">
        <is>
          <t>24/Л-191</t>
        </is>
      </c>
      <c r="C12" s="11" t="n">
        <v>82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82</v>
      </c>
      <c r="L12" s="17" t="n">
        <v>34</v>
      </c>
      <c r="M12" s="18" t="n"/>
      <c r="N12" s="17" t="n">
        <v>40</v>
      </c>
      <c r="O12" s="19" t="n"/>
      <c r="P12" s="21" t="n">
        <v>6</v>
      </c>
      <c r="Q12" s="21" t="n">
        <v>10</v>
      </c>
      <c r="R12" s="21" t="n">
        <v>8</v>
      </c>
      <c r="S12" s="21" t="n">
        <v>10</v>
      </c>
      <c r="T12" s="18">
        <f>SUM(P12:S12)</f>
        <v/>
      </c>
      <c r="U12" s="10" t="n">
        <v>6</v>
      </c>
      <c r="V12" s="10" t="n">
        <v>6</v>
      </c>
      <c r="W12" s="10" t="n">
        <v>8</v>
      </c>
      <c r="X12" s="10" t="n">
        <v>10</v>
      </c>
      <c r="Y12" s="10" t="n">
        <v>6</v>
      </c>
      <c r="Z12" s="10" t="n">
        <v>6</v>
      </c>
      <c r="AA12" s="18">
        <f>SUM(U12:Z12)</f>
        <v/>
      </c>
      <c r="AB12" s="12">
        <f>T12+AA12</f>
        <v/>
      </c>
    </row>
    <row r="13">
      <c r="A13" s="9" t="inlineStr">
        <is>
          <t>Литература</t>
        </is>
      </c>
      <c r="B13" s="10" t="inlineStr">
        <is>
          <t>24/Л-191</t>
        </is>
      </c>
      <c r="C13" s="11" t="n">
        <v>148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148</v>
      </c>
      <c r="L13" s="17" t="n">
        <v>50</v>
      </c>
      <c r="M13" s="18" t="n"/>
      <c r="N13" s="17" t="n">
        <v>98</v>
      </c>
      <c r="O13" s="19" t="n"/>
      <c r="P13" s="21" t="n">
        <v>10</v>
      </c>
      <c r="Q13" s="21" t="n">
        <v>22</v>
      </c>
      <c r="R13" s="21" t="n">
        <v>8</v>
      </c>
      <c r="S13" s="21" t="n">
        <v>10</v>
      </c>
      <c r="T13" s="18">
        <f>SUM(P13:S13)</f>
        <v/>
      </c>
      <c r="U13" s="10" t="n">
        <v>10</v>
      </c>
      <c r="V13" s="10" t="n">
        <v>14</v>
      </c>
      <c r="W13" s="10" t="n">
        <v>16</v>
      </c>
      <c r="X13" s="10" t="n">
        <v>20</v>
      </c>
      <c r="Y13" s="10" t="n">
        <v>18</v>
      </c>
      <c r="Z13" s="10" t="n">
        <v>12</v>
      </c>
      <c r="AA13" s="18">
        <f>SUM(U13:Z13)</f>
        <v/>
      </c>
      <c r="AB13" s="12">
        <f>T13+AA13</f>
        <v/>
      </c>
    </row>
    <row r="14">
      <c r="A14" s="9" t="inlineStr">
        <is>
          <t>Русский язык</t>
        </is>
      </c>
      <c r="B14" s="10" t="inlineStr">
        <is>
          <t>24/Л-192к</t>
        </is>
      </c>
      <c r="C14" s="11" t="n">
        <v>82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82</v>
      </c>
      <c r="L14" s="17" t="n">
        <v>34</v>
      </c>
      <c r="M14" s="18" t="n"/>
      <c r="N14" s="17" t="n">
        <v>40</v>
      </c>
      <c r="O14" s="19" t="n"/>
      <c r="P14" s="21" t="n">
        <v>6</v>
      </c>
      <c r="Q14" s="21" t="n">
        <v>8</v>
      </c>
      <c r="R14" s="21" t="n">
        <v>10</v>
      </c>
      <c r="S14" s="21" t="n">
        <v>10</v>
      </c>
      <c r="T14" s="18">
        <f>SUM(P14:S14)</f>
        <v/>
      </c>
      <c r="U14" s="10" t="n">
        <v>4</v>
      </c>
      <c r="V14" s="10" t="n">
        <v>6</v>
      </c>
      <c r="W14" s="10" t="n">
        <v>10</v>
      </c>
      <c r="X14" s="10" t="n">
        <v>10</v>
      </c>
      <c r="Y14" s="10" t="n">
        <v>8</v>
      </c>
      <c r="Z14" s="10" t="n">
        <v>2</v>
      </c>
      <c r="AA14" s="18">
        <f>SUM(U14:Z14)</f>
        <v/>
      </c>
      <c r="AB14" s="12">
        <f>T14+AA14</f>
        <v/>
      </c>
    </row>
    <row r="15">
      <c r="A15" s="9" t="inlineStr">
        <is>
          <t>Литература</t>
        </is>
      </c>
      <c r="B15" s="10" t="inlineStr">
        <is>
          <t>24/Л-192к</t>
        </is>
      </c>
      <c r="C15" s="11" t="n">
        <v>148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148</v>
      </c>
      <c r="L15" s="17" t="n">
        <v>50</v>
      </c>
      <c r="M15" s="18" t="n"/>
      <c r="N15" s="17" t="n">
        <v>98</v>
      </c>
      <c r="O15" s="19" t="n"/>
      <c r="P15" s="21" t="n">
        <v>6</v>
      </c>
      <c r="Q15" s="21" t="n">
        <v>16</v>
      </c>
      <c r="R15" s="21" t="n">
        <v>12</v>
      </c>
      <c r="S15" s="21" t="n">
        <v>8</v>
      </c>
      <c r="T15" s="18">
        <f>SUM(P15:S15)</f>
        <v/>
      </c>
      <c r="U15" s="10" t="n">
        <v>12</v>
      </c>
      <c r="V15" s="10" t="n">
        <v>10</v>
      </c>
      <c r="W15" s="10" t="n">
        <v>18</v>
      </c>
      <c r="X15" s="10" t="n">
        <v>20</v>
      </c>
      <c r="Y15" s="10" t="n">
        <v>24</v>
      </c>
      <c r="Z15" s="10" t="n">
        <v>4</v>
      </c>
      <c r="AA15" s="18">
        <f>SUM(U15:Z15)</f>
        <v/>
      </c>
      <c r="AB15" s="12">
        <f>T15+AA15</f>
        <v/>
      </c>
    </row>
    <row r="16">
      <c r="A16" s="9" t="inlineStr">
        <is>
          <t>Русский язык</t>
        </is>
      </c>
      <c r="B16" s="10" t="inlineStr">
        <is>
          <t>24/ЭО-191</t>
        </is>
      </c>
      <c r="C16" s="11" t="n">
        <v>82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82</v>
      </c>
      <c r="L16" s="17" t="n">
        <v>32</v>
      </c>
      <c r="M16" s="18" t="n"/>
      <c r="N16" s="17" t="n">
        <v>38</v>
      </c>
      <c r="O16" s="19" t="n"/>
      <c r="P16" s="21" t="n">
        <v>4</v>
      </c>
      <c r="Q16" s="21" t="n">
        <v>10</v>
      </c>
      <c r="R16" s="21" t="n">
        <v>6</v>
      </c>
      <c r="S16" s="21" t="n">
        <v>14</v>
      </c>
      <c r="T16" s="18">
        <f>SUM(P16:S16)</f>
        <v/>
      </c>
      <c r="U16" s="10" t="n">
        <v>8</v>
      </c>
      <c r="V16" s="10" t="n">
        <v>6</v>
      </c>
      <c r="W16" s="10" t="n">
        <v>8</v>
      </c>
      <c r="X16" s="10" t="n">
        <v>14</v>
      </c>
      <c r="Y16" s="10" t="n">
        <v>6</v>
      </c>
      <c r="Z16" s="10" t="n"/>
      <c r="AA16" s="18">
        <f>SUM(U16:Z16)</f>
        <v/>
      </c>
      <c r="AB16" s="12">
        <f>T16+AA16</f>
        <v/>
      </c>
    </row>
    <row r="17">
      <c r="A17" s="9" t="inlineStr">
        <is>
          <t>Литература</t>
        </is>
      </c>
      <c r="B17" s="10" t="inlineStr">
        <is>
          <t>24/ЭО-191</t>
        </is>
      </c>
      <c r="C17" s="11" t="n">
        <v>106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106</v>
      </c>
      <c r="L17" s="17" t="n">
        <v>32</v>
      </c>
      <c r="M17" s="18" t="n"/>
      <c r="N17" s="17" t="n">
        <v>72</v>
      </c>
      <c r="O17" s="19" t="n"/>
      <c r="P17" s="21" t="n">
        <v>6</v>
      </c>
      <c r="Q17" s="21" t="n">
        <v>16</v>
      </c>
      <c r="R17" s="21" t="n">
        <v>10</v>
      </c>
      <c r="S17" s="21" t="n">
        <v>2</v>
      </c>
      <c r="T17" s="18">
        <f>SUM(P17:S17)</f>
        <v/>
      </c>
      <c r="U17" s="10" t="n">
        <v>10</v>
      </c>
      <c r="V17" s="10" t="n">
        <v>6</v>
      </c>
      <c r="W17" s="10" t="n">
        <v>12</v>
      </c>
      <c r="X17" s="10" t="n">
        <v>18</v>
      </c>
      <c r="Y17" s="10" t="n">
        <v>26</v>
      </c>
      <c r="Z17" s="10" t="n"/>
      <c r="AA17" s="18">
        <f>SUM(U17:Z17)</f>
        <v/>
      </c>
      <c r="AB17" s="12">
        <f>T17+AA17</f>
        <v/>
      </c>
    </row>
    <row r="18">
      <c r="A18" s="9" t="inlineStr">
        <is>
          <t>Русский язык</t>
        </is>
      </c>
      <c r="B18" s="10" t="inlineStr">
        <is>
          <t>24/п ЭО-192</t>
        </is>
      </c>
      <c r="C18" s="11" t="n">
        <v>82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82</v>
      </c>
      <c r="L18" s="17" t="n">
        <v>32</v>
      </c>
      <c r="M18" s="18" t="n"/>
      <c r="N18" s="17" t="n">
        <v>38</v>
      </c>
      <c r="O18" s="19" t="n"/>
      <c r="P18" s="21" t="n">
        <v>6</v>
      </c>
      <c r="Q18" s="21" t="n">
        <v>10</v>
      </c>
      <c r="R18" s="21" t="n">
        <v>8</v>
      </c>
      <c r="S18" s="21" t="n">
        <v>10</v>
      </c>
      <c r="T18" s="18">
        <f>SUM(P18:S18)</f>
        <v/>
      </c>
      <c r="U18" s="10" t="n">
        <v>6</v>
      </c>
      <c r="V18" s="10" t="n">
        <v>8</v>
      </c>
      <c r="W18" s="10" t="n">
        <v>8</v>
      </c>
      <c r="X18" s="10" t="n">
        <v>14</v>
      </c>
      <c r="Y18" s="10" t="n">
        <v>6</v>
      </c>
      <c r="Z18" s="10" t="n">
        <v>6</v>
      </c>
      <c r="AA18" s="18">
        <f>SUM(U18:Z18)</f>
        <v/>
      </c>
      <c r="AB18" s="12">
        <f>T18+AA18</f>
        <v/>
      </c>
    </row>
    <row r="19">
      <c r="A19" s="9" t="inlineStr">
        <is>
          <t>Литература</t>
        </is>
      </c>
      <c r="B19" s="10" t="inlineStr">
        <is>
          <t>24/п ЭО-192</t>
        </is>
      </c>
      <c r="C19" s="11" t="n">
        <v>106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106</v>
      </c>
      <c r="L19" s="17" t="n">
        <v>32</v>
      </c>
      <c r="M19" s="18" t="n"/>
      <c r="N19" s="17" t="n">
        <v>72</v>
      </c>
      <c r="O19" s="19" t="n"/>
      <c r="P19" s="21" t="n">
        <v>6</v>
      </c>
      <c r="Q19" s="21" t="n">
        <v>8</v>
      </c>
      <c r="R19" s="21" t="n">
        <v>12</v>
      </c>
      <c r="S19" s="21" t="n">
        <v>10</v>
      </c>
      <c r="T19" s="18">
        <f>SUM(P19:S19)</f>
        <v/>
      </c>
      <c r="U19" s="10" t="n">
        <v>10</v>
      </c>
      <c r="V19" s="10" t="n">
        <v>10</v>
      </c>
      <c r="W19" s="10" t="n">
        <v>12</v>
      </c>
      <c r="X19" s="10" t="n">
        <v>12</v>
      </c>
      <c r="Y19" s="10" t="n">
        <v>20</v>
      </c>
      <c r="Z19" s="10" t="n">
        <v>6</v>
      </c>
      <c r="AA19" s="18">
        <f>SUM(U19:Z19)</f>
        <v/>
      </c>
      <c r="AB19" s="12">
        <f>T19+AA19</f>
        <v/>
      </c>
    </row>
    <row r="20">
      <c r="A20" s="9" t="inlineStr">
        <is>
          <t>Русский язык и культура речи</t>
        </is>
      </c>
      <c r="B20" s="25" t="inlineStr">
        <is>
          <t>23/ЭО-291</t>
        </is>
      </c>
      <c r="C20" s="11" t="n">
        <v>68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68</v>
      </c>
      <c r="L20" s="17" t="n">
        <v>64</v>
      </c>
      <c r="M20" s="18" t="n"/>
      <c r="N20" s="17" t="n"/>
      <c r="O20" s="19" t="n"/>
      <c r="P20" s="21" t="n">
        <v>12</v>
      </c>
      <c r="Q20" s="21" t="n">
        <v>22</v>
      </c>
      <c r="R20" s="21" t="n">
        <v>18</v>
      </c>
      <c r="S20" s="21" t="n">
        <v>16</v>
      </c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Русский язык и культура речи</t>
        </is>
      </c>
      <c r="B21" s="25" t="inlineStr">
        <is>
          <t>23/п ЭО-292</t>
        </is>
      </c>
      <c r="C21" s="11" t="n">
        <v>34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34</v>
      </c>
      <c r="L21" s="17" t="n">
        <v>34</v>
      </c>
      <c r="M21" s="18" t="n"/>
      <c r="N21" s="17" t="n"/>
      <c r="O21" s="19" t="n"/>
      <c r="P21" s="21" t="n">
        <v>4</v>
      </c>
      <c r="Q21" s="21" t="n">
        <v>12</v>
      </c>
      <c r="R21" s="21" t="n">
        <v>10</v>
      </c>
      <c r="S21" s="21" t="n">
        <v>8</v>
      </c>
      <c r="T21" s="18">
        <f>SUM(P21:S21)</f>
        <v/>
      </c>
      <c r="U21" s="10" t="n"/>
      <c r="V21" s="10" t="n"/>
      <c r="W21" s="10" t="n"/>
      <c r="X21" s="10" t="n"/>
      <c r="Y21" s="10" t="n"/>
      <c r="Z21" s="10" t="n"/>
      <c r="AA21" s="18">
        <f>SUM(U21:Z21)</f>
        <v/>
      </c>
      <c r="AB21" s="12">
        <f>T21+AA21</f>
        <v/>
      </c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230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230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230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1084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1084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1084</v>
      </c>
    </row>
    <row r="24">
      <c r="A24" s="39" t="inlineStr">
        <is>
          <t>ВСЕГО</t>
        </is>
      </c>
      <c r="B24" s="39" t="n"/>
      <c r="C24" s="40">
        <f>SUM(C8:C21)</f>
        <v/>
      </c>
      <c r="D24" s="40">
        <f>SUM(D8:D21)</f>
        <v/>
      </c>
      <c r="E24" s="40">
        <f>SUM(E8:E21)</f>
        <v/>
      </c>
      <c r="F24" s="40">
        <f>SUM(F8:F21)</f>
        <v/>
      </c>
      <c r="G24" s="40">
        <f>SUM(G8:G21)</f>
        <v/>
      </c>
      <c r="H24" s="40">
        <f>SUM(H8:H21)</f>
        <v/>
      </c>
      <c r="I24" s="40">
        <f>SUM(I8:I21)</f>
        <v/>
      </c>
      <c r="J24" s="40">
        <f>SUM(J8:J21)</f>
        <v/>
      </c>
      <c r="K24" s="40">
        <f>SUM(K8:K21)</f>
        <v/>
      </c>
      <c r="L24" s="40">
        <f>SUM(L8:L21)</f>
        <v/>
      </c>
      <c r="M24" s="40">
        <f>SUM(M8:M21)</f>
        <v/>
      </c>
      <c r="N24" s="40">
        <f>SUM(N8:N21)</f>
        <v/>
      </c>
      <c r="O24" s="40">
        <f>SUM(O8:O21)</f>
        <v/>
      </c>
      <c r="P24" s="40">
        <f>SUM(P8:P21)</f>
        <v/>
      </c>
      <c r="Q24" s="40">
        <f>SUM(Q8:Q21)</f>
        <v/>
      </c>
      <c r="R24" s="40">
        <f>SUM(R8:R21)</f>
        <v/>
      </c>
      <c r="S24" s="40">
        <f>SUM(S8:S21)</f>
        <v/>
      </c>
      <c r="T24" s="40">
        <f>SUM(T8:T21)</f>
        <v/>
      </c>
      <c r="U24" s="40">
        <f>SUM(U8:U21)</f>
        <v/>
      </c>
      <c r="V24" s="40">
        <f>SUM(V8:V21)</f>
        <v/>
      </c>
      <c r="W24" s="40">
        <f>SUM(W8:W21)</f>
        <v/>
      </c>
      <c r="X24" s="40">
        <f>SUM(X8:X21)</f>
        <v/>
      </c>
      <c r="Y24" s="40">
        <f>SUM(Y8:Y21)</f>
        <v/>
      </c>
      <c r="Z24" s="40">
        <f>SUM(Z8:Z21)</f>
        <v/>
      </c>
      <c r="AA24" s="40">
        <f>SUM(AA8:AA21)</f>
        <v/>
      </c>
      <c r="AB24" s="40">
        <f>SUM(AB8:AB21)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Щербинин Дмитрий Александрович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</t>
        </is>
      </c>
      <c r="B8" s="10" t="inlineStr">
        <is>
          <t>22/С-391в</t>
        </is>
      </c>
      <c r="C8" s="11" t="n">
        <v>180</v>
      </c>
      <c r="D8" s="12" t="n"/>
      <c r="E8" s="13" t="n"/>
      <c r="F8" s="13" t="n"/>
      <c r="G8" s="14" t="n"/>
      <c r="H8" s="15" t="n"/>
      <c r="I8" s="16" t="n"/>
      <c r="J8" s="13" t="n"/>
      <c r="K8" s="11" t="n">
        <v>180</v>
      </c>
      <c r="L8" s="17" t="n">
        <v>216</v>
      </c>
      <c r="M8" s="18" t="n"/>
      <c r="N8" s="17" t="n">
        <v>36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Учебная практика</t>
        </is>
      </c>
      <c r="B9" s="10" t="inlineStr">
        <is>
          <t>22/С-391в</t>
        </is>
      </c>
      <c r="C9" s="11" t="n">
        <v>180</v>
      </c>
      <c r="D9" s="12" t="n"/>
      <c r="E9" s="13" t="n"/>
      <c r="F9" s="13" t="n"/>
      <c r="G9" s="14" t="n"/>
      <c r="H9" s="15" t="n"/>
      <c r="I9" s="16" t="n"/>
      <c r="J9" s="13" t="n"/>
      <c r="K9" s="11" t="n">
        <v>180</v>
      </c>
      <c r="L9" s="17" t="n">
        <v>252</v>
      </c>
      <c r="M9" s="18" t="n"/>
      <c r="N9" s="17" t="n"/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360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360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360</v>
      </c>
    </row>
    <row r="24">
      <c r="A24" s="39" t="inlineStr">
        <is>
          <t>ВСЕГО</t>
        </is>
      </c>
      <c r="B24" s="39" t="n"/>
      <c r="C24" s="40">
        <f>SUM(C8:C9)</f>
        <v/>
      </c>
      <c r="D24" s="40">
        <f>SUM(D8:D9)</f>
        <v/>
      </c>
      <c r="E24" s="40">
        <f>SUM(E8:E9)</f>
        <v/>
      </c>
      <c r="F24" s="40">
        <f>SUM(F8:F9)</f>
        <v/>
      </c>
      <c r="G24" s="40">
        <f>SUM(G8:G9)</f>
        <v/>
      </c>
      <c r="H24" s="40">
        <f>SUM(H8:H9)</f>
        <v/>
      </c>
      <c r="I24" s="40">
        <f>SUM(I8:I9)</f>
        <v/>
      </c>
      <c r="J24" s="40">
        <f>SUM(J8:J9)</f>
        <v/>
      </c>
      <c r="K24" s="40">
        <f>SUM(K8:K9)</f>
        <v/>
      </c>
      <c r="L24" s="40">
        <f>SUM(L8:L9)</f>
        <v/>
      </c>
      <c r="M24" s="40">
        <f>SUM(M8:M9)</f>
        <v/>
      </c>
      <c r="N24" s="40">
        <f>SUM(N8:N9)</f>
        <v/>
      </c>
      <c r="O24" s="40">
        <f>SUM(O8:O9)</f>
        <v/>
      </c>
      <c r="P24" s="40">
        <f>SUM(P8:P9)</f>
        <v/>
      </c>
      <c r="Q24" s="40">
        <f>SUM(Q8:Q9)</f>
        <v/>
      </c>
      <c r="R24" s="40">
        <f>SUM(R8:R9)</f>
        <v/>
      </c>
      <c r="S24" s="40">
        <f>SUM(S8:S9)</f>
        <v/>
      </c>
      <c r="T24" s="40">
        <f>SUM(T8:T9)</f>
        <v/>
      </c>
      <c r="U24" s="40">
        <f>SUM(U8:U9)</f>
        <v/>
      </c>
      <c r="V24" s="40">
        <f>SUM(V8:V9)</f>
        <v/>
      </c>
      <c r="W24" s="40">
        <f>SUM(W8:W9)</f>
        <v/>
      </c>
      <c r="X24" s="40">
        <f>SUM(X8:X9)</f>
        <v/>
      </c>
      <c r="Y24" s="40">
        <f>SUM(Y8:Y9)</f>
        <v/>
      </c>
      <c r="Z24" s="40">
        <f>SUM(Z8:Z9)</f>
        <v/>
      </c>
      <c r="AA24" s="40">
        <f>SUM(AA8:AA9)</f>
        <v/>
      </c>
      <c r="AB24" s="40">
        <f>SUM(AB8:AB9)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Щербинин, Гарипов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</t>
        </is>
      </c>
      <c r="B8" s="10" t="inlineStr">
        <is>
          <t>22/п МПО-391в</t>
        </is>
      </c>
      <c r="C8" s="11" t="n">
        <v>72</v>
      </c>
      <c r="D8" s="12" t="n"/>
      <c r="E8" s="13" t="n"/>
      <c r="F8" s="13" t="n"/>
      <c r="G8" s="14" t="n"/>
      <c r="H8" s="15" t="n"/>
      <c r="I8" s="16" t="n"/>
      <c r="J8" s="13" t="n"/>
      <c r="K8" s="11" t="n">
        <v>72</v>
      </c>
      <c r="L8" s="17" t="n">
        <v>72</v>
      </c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72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72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72</v>
      </c>
    </row>
    <row r="24">
      <c r="A24" s="39" t="inlineStr">
        <is>
          <t>ВСЕГО</t>
        </is>
      </c>
      <c r="B24" s="39" t="n"/>
      <c r="C24" s="40">
        <f>SUM(C8:C8)</f>
        <v/>
      </c>
      <c r="D24" s="40">
        <f>SUM(D8:D8)</f>
        <v/>
      </c>
      <c r="E24" s="40">
        <f>SUM(E8:E8)</f>
        <v/>
      </c>
      <c r="F24" s="40">
        <f>SUM(F8:F8)</f>
        <v/>
      </c>
      <c r="G24" s="40">
        <f>SUM(G8:G8)</f>
        <v/>
      </c>
      <c r="H24" s="40">
        <f>SUM(H8:H8)</f>
        <v/>
      </c>
      <c r="I24" s="40">
        <f>SUM(I8:I8)</f>
        <v/>
      </c>
      <c r="J24" s="40">
        <f>SUM(J8:J8)</f>
        <v/>
      </c>
      <c r="K24" s="40">
        <f>SUM(K8:K8)</f>
        <v/>
      </c>
      <c r="L24" s="40">
        <f>SUM(L8:L8)</f>
        <v/>
      </c>
      <c r="M24" s="40">
        <f>SUM(M8:M8)</f>
        <v/>
      </c>
      <c r="N24" s="40">
        <f>SUM(N8:N8)</f>
        <v/>
      </c>
      <c r="O24" s="40">
        <f>SUM(O8:O8)</f>
        <v/>
      </c>
      <c r="P24" s="40">
        <f>SUM(P8:P8)</f>
        <v/>
      </c>
      <c r="Q24" s="40">
        <f>SUM(Q8:Q8)</f>
        <v/>
      </c>
      <c r="R24" s="40">
        <f>SUM(R8:R8)</f>
        <v/>
      </c>
      <c r="S24" s="40">
        <f>SUM(S8:S8)</f>
        <v/>
      </c>
      <c r="T24" s="40">
        <f>SUM(T8:T8)</f>
        <v/>
      </c>
      <c r="U24" s="40">
        <f>SUM(U8:U8)</f>
        <v/>
      </c>
      <c r="V24" s="40">
        <f>SUM(V8:V8)</f>
        <v/>
      </c>
      <c r="W24" s="40">
        <f>SUM(W8:W8)</f>
        <v/>
      </c>
      <c r="X24" s="40">
        <f>SUM(X8:X8)</f>
        <v/>
      </c>
      <c r="Y24" s="40">
        <f>SUM(Y8:Y8)</f>
        <v/>
      </c>
      <c r="Z24" s="40">
        <f>SUM(Z8:Z8)</f>
        <v/>
      </c>
      <c r="AA24" s="40">
        <f>SUM(AA8:AA8)</f>
        <v/>
      </c>
      <c r="AB24" s="40">
        <f>SUM(AB8:AB8)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Щербинин, Епимахов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 (слесарная)</t>
        </is>
      </c>
      <c r="B8" s="10" t="inlineStr">
        <is>
          <t>23/п ЭО-292</t>
        </is>
      </c>
      <c r="C8" s="11" t="n">
        <v>72</v>
      </c>
      <c r="D8" s="12" t="n"/>
      <c r="E8" s="13" t="n"/>
      <c r="F8" s="13" t="n"/>
      <c r="G8" s="14" t="n"/>
      <c r="H8" s="15" t="n"/>
      <c r="I8" s="16" t="n"/>
      <c r="J8" s="13" t="n"/>
      <c r="K8" s="11" t="n">
        <v>72</v>
      </c>
      <c r="L8" s="17" t="n"/>
      <c r="M8" s="18" t="n"/>
      <c r="N8" s="17" t="n">
        <v>72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72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72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72</v>
      </c>
    </row>
    <row r="24">
      <c r="A24" s="39" t="inlineStr">
        <is>
          <t>ВСЕГО</t>
        </is>
      </c>
      <c r="B24" s="39" t="n"/>
      <c r="C24" s="40">
        <f>SUM(C8:C8)</f>
        <v/>
      </c>
      <c r="D24" s="40">
        <f>SUM(D8:D8)</f>
        <v/>
      </c>
      <c r="E24" s="40">
        <f>SUM(E8:E8)</f>
        <v/>
      </c>
      <c r="F24" s="40">
        <f>SUM(F8:F8)</f>
        <v/>
      </c>
      <c r="G24" s="40">
        <f>SUM(G8:G8)</f>
        <v/>
      </c>
      <c r="H24" s="40">
        <f>SUM(H8:H8)</f>
        <v/>
      </c>
      <c r="I24" s="40">
        <f>SUM(I8:I8)</f>
        <v/>
      </c>
      <c r="J24" s="40">
        <f>SUM(J8:J8)</f>
        <v/>
      </c>
      <c r="K24" s="40">
        <f>SUM(K8:K8)</f>
        <v/>
      </c>
      <c r="L24" s="40">
        <f>SUM(L8:L8)</f>
        <v/>
      </c>
      <c r="M24" s="40">
        <f>SUM(M8:M8)</f>
        <v/>
      </c>
      <c r="N24" s="40">
        <f>SUM(N8:N8)</f>
        <v/>
      </c>
      <c r="O24" s="40">
        <f>SUM(O8:O8)</f>
        <v/>
      </c>
      <c r="P24" s="40">
        <f>SUM(P8:P8)</f>
        <v/>
      </c>
      <c r="Q24" s="40">
        <f>SUM(Q8:Q8)</f>
        <v/>
      </c>
      <c r="R24" s="40">
        <f>SUM(R8:R8)</f>
        <v/>
      </c>
      <c r="S24" s="40">
        <f>SUM(S8:S8)</f>
        <v/>
      </c>
      <c r="T24" s="40">
        <f>SUM(T8:T8)</f>
        <v/>
      </c>
      <c r="U24" s="40">
        <f>SUM(U8:U8)</f>
        <v/>
      </c>
      <c r="V24" s="40">
        <f>SUM(V8:V8)</f>
        <v/>
      </c>
      <c r="W24" s="40">
        <f>SUM(W8:W8)</f>
        <v/>
      </c>
      <c r="X24" s="40">
        <f>SUM(X8:X8)</f>
        <v/>
      </c>
      <c r="Y24" s="40">
        <f>SUM(Y8:Y8)</f>
        <v/>
      </c>
      <c r="Z24" s="40">
        <f>SUM(Z8:Z8)</f>
        <v/>
      </c>
      <c r="AA24" s="40">
        <f>SUM(AA8:AA8)</f>
        <v/>
      </c>
      <c r="AB24" s="40">
        <f>SUM(AB8:AB8)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Щербинин, Молодцова/ Кролик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Учебная практика</t>
        </is>
      </c>
      <c r="B8" s="10" t="inlineStr">
        <is>
          <t>23/РП-291</t>
        </is>
      </c>
      <c r="C8" s="11" t="n">
        <v>144</v>
      </c>
      <c r="D8" s="12" t="n"/>
      <c r="E8" s="13" t="n"/>
      <c r="F8" s="13" t="n"/>
      <c r="G8" s="14" t="n"/>
      <c r="H8" s="15" t="n"/>
      <c r="I8" s="16" t="n"/>
      <c r="J8" s="13" t="n"/>
      <c r="K8" s="11" t="n">
        <v>144</v>
      </c>
      <c r="L8" s="17" t="n">
        <v>144</v>
      </c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144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144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144</v>
      </c>
    </row>
    <row r="24">
      <c r="A24" s="39" t="inlineStr">
        <is>
          <t>ВСЕГО</t>
        </is>
      </c>
      <c r="B24" s="39" t="n"/>
      <c r="C24" s="40">
        <f>SUM(C8:C8)</f>
        <v/>
      </c>
      <c r="D24" s="40">
        <f>SUM(D8:D8)</f>
        <v/>
      </c>
      <c r="E24" s="40">
        <f>SUM(E8:E8)</f>
        <v/>
      </c>
      <c r="F24" s="40">
        <f>SUM(F8:F8)</f>
        <v/>
      </c>
      <c r="G24" s="40">
        <f>SUM(G8:G8)</f>
        <v/>
      </c>
      <c r="H24" s="40">
        <f>SUM(H8:H8)</f>
        <v/>
      </c>
      <c r="I24" s="40">
        <f>SUM(I8:I8)</f>
        <v/>
      </c>
      <c r="J24" s="40">
        <f>SUM(J8:J8)</f>
        <v/>
      </c>
      <c r="K24" s="40">
        <f>SUM(K8:K8)</f>
        <v/>
      </c>
      <c r="L24" s="40">
        <f>SUM(L8:L8)</f>
        <v/>
      </c>
      <c r="M24" s="40">
        <f>SUM(M8:M8)</f>
        <v/>
      </c>
      <c r="N24" s="40">
        <f>SUM(N8:N8)</f>
        <v/>
      </c>
      <c r="O24" s="40">
        <f>SUM(O8:O8)</f>
        <v/>
      </c>
      <c r="P24" s="40">
        <f>SUM(P8:P8)</f>
        <v/>
      </c>
      <c r="Q24" s="40">
        <f>SUM(Q8:Q8)</f>
        <v/>
      </c>
      <c r="R24" s="40">
        <f>SUM(R8:R8)</f>
        <v/>
      </c>
      <c r="S24" s="40">
        <f>SUM(S8:S8)</f>
        <v/>
      </c>
      <c r="T24" s="40">
        <f>SUM(T8:T8)</f>
        <v/>
      </c>
      <c r="U24" s="40">
        <f>SUM(U8:U8)</f>
        <v/>
      </c>
      <c r="V24" s="40">
        <f>SUM(V8:V8)</f>
        <v/>
      </c>
      <c r="W24" s="40">
        <f>SUM(W8:W8)</f>
        <v/>
      </c>
      <c r="X24" s="40">
        <f>SUM(X8:X8)</f>
        <v/>
      </c>
      <c r="Y24" s="40">
        <f>SUM(Y8:Y8)</f>
        <v/>
      </c>
      <c r="Z24" s="40">
        <f>SUM(Z8:Z8)</f>
        <v/>
      </c>
      <c r="AA24" s="40">
        <f>SUM(AA8:AA8)</f>
        <v/>
      </c>
      <c r="AB24" s="40">
        <f>SUM(AB8:AB8)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Южанин Василий Иванович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Математика</t>
        </is>
      </c>
      <c r="B8" s="10" t="inlineStr">
        <is>
          <t>23/ПСО-293к</t>
        </is>
      </c>
      <c r="C8" s="11" t="n">
        <v>50</v>
      </c>
      <c r="D8" s="12" t="n"/>
      <c r="E8" s="13" t="n"/>
      <c r="F8" s="13" t="n"/>
      <c r="G8" s="14" t="n"/>
      <c r="H8" s="15" t="n"/>
      <c r="I8" s="16" t="n"/>
      <c r="J8" s="13" t="n"/>
      <c r="K8" s="11" t="n">
        <v>50</v>
      </c>
      <c r="L8" s="17" t="n">
        <v>50</v>
      </c>
      <c r="M8" s="18" t="n"/>
      <c r="N8" s="17" t="n"/>
      <c r="O8" s="19" t="n"/>
      <c r="P8" s="21" t="n">
        <v>14</v>
      </c>
      <c r="Q8" s="21" t="n">
        <v>16</v>
      </c>
      <c r="R8" s="21" t="n">
        <v>20</v>
      </c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Экономика организации (предприятия)</t>
        </is>
      </c>
      <c r="B9" s="10" t="inlineStr">
        <is>
          <t>23/ПСО-293к</t>
        </is>
      </c>
      <c r="C9" s="11" t="n">
        <v>63</v>
      </c>
      <c r="D9" s="12" t="n"/>
      <c r="E9" s="13" t="n"/>
      <c r="F9" s="13" t="n"/>
      <c r="G9" s="14" t="n"/>
      <c r="H9" s="15" t="n"/>
      <c r="I9" s="16" t="n"/>
      <c r="J9" s="13" t="n"/>
      <c r="K9" s="11" t="n">
        <v>63</v>
      </c>
      <c r="L9" s="17" t="n"/>
      <c r="M9" s="18" t="n"/>
      <c r="N9" s="17" t="n">
        <v>63</v>
      </c>
      <c r="O9" s="19" t="n"/>
      <c r="P9" s="21" t="n"/>
      <c r="Q9" s="21" t="n"/>
      <c r="R9" s="21" t="n"/>
      <c r="S9" s="21" t="n"/>
      <c r="T9" s="18">
        <f>SUM(P9:S9)</f>
        <v/>
      </c>
      <c r="U9" s="10" t="n">
        <v>10</v>
      </c>
      <c r="V9" s="10" t="n">
        <v>10</v>
      </c>
      <c r="W9" s="10" t="n">
        <v>16</v>
      </c>
      <c r="X9" s="10" t="n">
        <v>20</v>
      </c>
      <c r="Y9" s="10" t="n">
        <v>7</v>
      </c>
      <c r="Z9" s="10" t="n"/>
      <c r="AA9" s="18">
        <f>SUM(U9:Z9)</f>
        <v/>
      </c>
      <c r="AB9" s="12">
        <f>T9+AA9</f>
        <v/>
      </c>
    </row>
    <row r="10">
      <c r="A10" s="9" t="inlineStr">
        <is>
          <t>Математика</t>
        </is>
      </c>
      <c r="B10" s="10" t="inlineStr">
        <is>
          <t>23/КМ-291к</t>
        </is>
      </c>
      <c r="C10" s="11" t="n">
        <v>76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76</v>
      </c>
      <c r="L10" s="17" t="n">
        <v>64</v>
      </c>
      <c r="M10" s="18" t="n"/>
      <c r="N10" s="17" t="n"/>
      <c r="O10" s="19" t="n"/>
      <c r="P10" s="21" t="n">
        <v>16</v>
      </c>
      <c r="Q10" s="21" t="n">
        <v>16</v>
      </c>
      <c r="R10" s="21" t="n">
        <v>16</v>
      </c>
      <c r="S10" s="21" t="n">
        <v>28</v>
      </c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Математика</t>
        </is>
      </c>
      <c r="B11" s="10" t="inlineStr">
        <is>
          <t>24/Б-191к</t>
        </is>
      </c>
      <c r="C11" s="11" t="n">
        <v>242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242</v>
      </c>
      <c r="L11" s="17" t="n">
        <v>80</v>
      </c>
      <c r="M11" s="18" t="n"/>
      <c r="N11" s="17" t="n">
        <v>144</v>
      </c>
      <c r="O11" s="19" t="n"/>
      <c r="P11" s="21" t="n">
        <v>22</v>
      </c>
      <c r="Q11" s="21" t="n">
        <v>22</v>
      </c>
      <c r="R11" s="21" t="n">
        <v>22</v>
      </c>
      <c r="S11" s="21" t="n">
        <v>22</v>
      </c>
      <c r="T11" s="18">
        <f>SUM(P11:S11)</f>
        <v/>
      </c>
      <c r="U11" s="10" t="n">
        <v>22</v>
      </c>
      <c r="V11" s="10" t="n">
        <v>30</v>
      </c>
      <c r="W11" s="10" t="n">
        <v>36</v>
      </c>
      <c r="X11" s="10" t="n">
        <v>36</v>
      </c>
      <c r="Y11" s="10" t="n">
        <v>30</v>
      </c>
      <c r="Z11" s="10" t="n"/>
      <c r="AA11" s="18">
        <f>SUM(U11:Z11)</f>
        <v/>
      </c>
      <c r="AB11" s="12">
        <f>T11+AA11</f>
        <v/>
      </c>
    </row>
    <row r="12">
      <c r="A12" s="9" t="inlineStr">
        <is>
          <t>Математика</t>
        </is>
      </c>
      <c r="B12" s="10" t="inlineStr">
        <is>
          <t>23/Б-291к</t>
        </is>
      </c>
      <c r="C12" s="11" t="n">
        <v>68</v>
      </c>
      <c r="D12" s="12" t="n"/>
      <c r="E12" s="13" t="n"/>
      <c r="F12" s="13" t="n"/>
      <c r="G12" s="14" t="n"/>
      <c r="H12" s="15" t="n"/>
      <c r="I12" s="16" t="n"/>
      <c r="J12" s="13" t="n"/>
      <c r="K12" s="11" t="n">
        <v>68</v>
      </c>
      <c r="L12" s="17" t="n">
        <v>60</v>
      </c>
      <c r="M12" s="18" t="n"/>
      <c r="N12" s="17" t="n">
        <v>0</v>
      </c>
      <c r="O12" s="19" t="n"/>
      <c r="P12" s="21" t="n">
        <v>16</v>
      </c>
      <c r="Q12" s="21" t="n">
        <v>14</v>
      </c>
      <c r="R12" s="21" t="n">
        <v>22</v>
      </c>
      <c r="S12" s="21" t="n">
        <v>16</v>
      </c>
      <c r="T12" s="18">
        <f>SUM(P12:S12)</f>
        <v/>
      </c>
      <c r="U12" s="10" t="n"/>
      <c r="V12" s="10" t="n"/>
      <c r="W12" s="10" t="n"/>
      <c r="X12" s="10" t="n"/>
      <c r="Y12" s="10" t="n"/>
      <c r="Z12" s="10" t="n"/>
      <c r="AA12" s="18">
        <f>SUM(U12:Z12)</f>
        <v/>
      </c>
      <c r="AB12" s="12">
        <f>T12+AA12</f>
        <v/>
      </c>
    </row>
    <row r="13">
      <c r="A13" s="9" t="inlineStr">
        <is>
          <t>Финансовая математика</t>
        </is>
      </c>
      <c r="B13" s="10" t="inlineStr">
        <is>
          <t>23/Б-291к</t>
        </is>
      </c>
      <c r="C13" s="11" t="n">
        <v>42</v>
      </c>
      <c r="D13" s="12" t="n"/>
      <c r="E13" s="13" t="n"/>
      <c r="F13" s="13" t="n"/>
      <c r="G13" s="14" t="n"/>
      <c r="H13" s="15" t="n"/>
      <c r="I13" s="16" t="n"/>
      <c r="J13" s="13" t="n"/>
      <c r="K13" s="11" t="n">
        <v>42</v>
      </c>
      <c r="L13" s="17" t="n">
        <v>42</v>
      </c>
      <c r="M13" s="18" t="n"/>
      <c r="N13" s="17" t="n"/>
      <c r="O13" s="19" t="n"/>
      <c r="P13" s="21" t="n">
        <v>10</v>
      </c>
      <c r="Q13" s="21" t="n">
        <v>14</v>
      </c>
      <c r="R13" s="21" t="n">
        <v>14</v>
      </c>
      <c r="S13" s="21" t="n">
        <v>4</v>
      </c>
      <c r="T13" s="18">
        <f>SUM(P13:S13)</f>
        <v/>
      </c>
      <c r="U13" s="10" t="n"/>
      <c r="V13" s="10" t="n"/>
      <c r="W13" s="10" t="n"/>
      <c r="X13" s="10" t="n"/>
      <c r="Y13" s="10" t="n"/>
      <c r="Z13" s="10" t="n"/>
      <c r="AA13" s="18">
        <f>SUM(U13:Z13)</f>
        <v/>
      </c>
      <c r="AB13" s="12">
        <f>T13+AA13</f>
        <v/>
      </c>
    </row>
    <row r="14">
      <c r="A14" s="9" t="inlineStr">
        <is>
          <t>Экономическая теория</t>
        </is>
      </c>
      <c r="B14" s="10" t="inlineStr">
        <is>
          <t>23/Б-291к</t>
        </is>
      </c>
      <c r="C14" s="11" t="n">
        <v>68</v>
      </c>
      <c r="D14" s="12" t="n"/>
      <c r="E14" s="13" t="n"/>
      <c r="F14" s="13" t="n"/>
      <c r="G14" s="14" t="n"/>
      <c r="H14" s="15" t="n"/>
      <c r="I14" s="16" t="n"/>
      <c r="J14" s="13" t="n"/>
      <c r="K14" s="11" t="n">
        <v>68</v>
      </c>
      <c r="L14" s="17" t="n">
        <v>60</v>
      </c>
      <c r="M14" s="18" t="n"/>
      <c r="N14" s="17" t="n">
        <v>0</v>
      </c>
      <c r="O14" s="19" t="n"/>
      <c r="P14" s="21" t="n">
        <v>18</v>
      </c>
      <c r="Q14" s="21" t="n">
        <v>16</v>
      </c>
      <c r="R14" s="21" t="n">
        <v>16</v>
      </c>
      <c r="S14" s="21" t="n">
        <v>18</v>
      </c>
      <c r="T14" s="18">
        <f>SUM(P14:S14)</f>
        <v/>
      </c>
      <c r="U14" s="10" t="n"/>
      <c r="V14" s="10" t="n"/>
      <c r="W14" s="10" t="n"/>
      <c r="X14" s="10" t="n"/>
      <c r="Y14" s="10" t="n"/>
      <c r="Z14" s="10" t="n"/>
      <c r="AA14" s="18">
        <f>SUM(U14:Z14)</f>
        <v/>
      </c>
      <c r="AB14" s="12">
        <f>T14+AA14</f>
        <v/>
      </c>
    </row>
    <row r="15">
      <c r="A15" s="9" t="inlineStr">
        <is>
          <t>Безопасность банковской деятельности</t>
        </is>
      </c>
      <c r="B15" s="10" t="inlineStr">
        <is>
          <t>22/Б-391кв</t>
        </is>
      </c>
      <c r="C15" s="11" t="n">
        <v>36</v>
      </c>
      <c r="D15" s="12" t="n"/>
      <c r="E15" s="13" t="n"/>
      <c r="F15" s="13" t="n"/>
      <c r="G15" s="14" t="n"/>
      <c r="H15" s="15" t="n"/>
      <c r="I15" s="16" t="n"/>
      <c r="J15" s="13" t="n"/>
      <c r="K15" s="11" t="n">
        <v>36</v>
      </c>
      <c r="L15" s="17" t="n">
        <v>36</v>
      </c>
      <c r="M15" s="18" t="n"/>
      <c r="N15" s="17" t="n"/>
      <c r="O15" s="19" t="n"/>
      <c r="P15" s="21" t="n">
        <v>10</v>
      </c>
      <c r="Q15" s="21" t="n">
        <v>8</v>
      </c>
      <c r="R15" s="21" t="n">
        <v>8</v>
      </c>
      <c r="S15" s="21" t="n">
        <v>10</v>
      </c>
      <c r="T15" s="18">
        <f>SUM(P15:S15)</f>
        <v/>
      </c>
      <c r="U15" s="10" t="n"/>
      <c r="V15" s="10" t="n"/>
      <c r="W15" s="10" t="n"/>
      <c r="X15" s="10" t="n"/>
      <c r="Y15" s="10" t="n"/>
      <c r="Z15" s="10" t="n"/>
      <c r="AA15" s="18">
        <f>SUM(U15:Z15)</f>
        <v/>
      </c>
      <c r="AB15" s="12">
        <f>T15+AA15</f>
        <v/>
      </c>
    </row>
    <row r="16">
      <c r="A16" s="9" t="inlineStr">
        <is>
          <t>Оптимизация процессов транспортировки и проведение оценки стоимости затрат на хранение товарных запасов</t>
        </is>
      </c>
      <c r="B16" s="10" t="inlineStr">
        <is>
          <t>22/Л-391кв</t>
        </is>
      </c>
      <c r="C16" s="11" t="n">
        <v>77</v>
      </c>
      <c r="D16" s="12" t="n"/>
      <c r="E16" s="13" t="n"/>
      <c r="F16" s="13" t="n"/>
      <c r="G16" s="14" t="n"/>
      <c r="H16" s="15" t="n"/>
      <c r="I16" s="16" t="n"/>
      <c r="J16" s="13" t="n"/>
      <c r="K16" s="11" t="n">
        <v>77</v>
      </c>
      <c r="L16" s="17" t="n">
        <v>65</v>
      </c>
      <c r="M16" s="18" t="n"/>
      <c r="N16" s="17" t="n"/>
      <c r="O16" s="19" t="n"/>
      <c r="P16" s="21" t="n"/>
      <c r="Q16" s="21" t="n"/>
      <c r="R16" s="21" t="n"/>
      <c r="S16" s="21" t="n"/>
      <c r="T16" s="18">
        <f>SUM(P16:S16)</f>
        <v/>
      </c>
      <c r="U16" s="10" t="n">
        <v>14</v>
      </c>
      <c r="V16" s="10" t="n">
        <v>63</v>
      </c>
      <c r="W16" s="10" t="n"/>
      <c r="X16" s="10" t="n"/>
      <c r="Y16" s="10" t="n"/>
      <c r="Z16" s="10" t="n"/>
      <c r="AA16" s="18">
        <f>SUM(U16:Z16)</f>
        <v/>
      </c>
      <c r="AB16" s="12">
        <f>T16+AA16</f>
        <v/>
      </c>
    </row>
    <row r="17">
      <c r="A17" s="9" t="inlineStr">
        <is>
          <t>Оптимизация процессов транспортировки и проведение оценки стоимости затрат на хранение товарных запасов</t>
        </is>
      </c>
      <c r="B17" s="10" t="inlineStr">
        <is>
          <t>22/Л-392кв</t>
        </is>
      </c>
      <c r="C17" s="11" t="n">
        <v>81</v>
      </c>
      <c r="D17" s="11" t="n"/>
      <c r="E17" s="13" t="n"/>
      <c r="F17" s="13" t="n"/>
      <c r="G17" s="14" t="n"/>
      <c r="H17" s="15" t="n"/>
      <c r="I17" s="16" t="n"/>
      <c r="J17" s="13" t="n"/>
      <c r="K17" s="11" t="n">
        <v>81</v>
      </c>
      <c r="L17" s="17" t="n">
        <v>69</v>
      </c>
      <c r="M17" s="18" t="n"/>
      <c r="N17" s="17" t="n"/>
      <c r="O17" s="19" t="n"/>
      <c r="P17" s="21" t="n"/>
      <c r="Q17" s="21" t="n"/>
      <c r="R17" s="21" t="n"/>
      <c r="S17" s="21" t="n"/>
      <c r="T17" s="18">
        <f>SUM(P17:S17)</f>
        <v/>
      </c>
      <c r="U17" s="10" t="n">
        <v>22</v>
      </c>
      <c r="V17" s="10" t="n">
        <v>59</v>
      </c>
      <c r="W17" s="10" t="n"/>
      <c r="X17" s="10" t="n"/>
      <c r="Y17" s="10" t="n"/>
      <c r="Z17" s="10" t="n"/>
      <c r="AA17" s="18">
        <f>SUM(U17:Z17)</f>
        <v/>
      </c>
      <c r="AB17" s="12">
        <f>T17+AA17</f>
        <v/>
      </c>
    </row>
    <row r="18">
      <c r="A18" s="9" t="inlineStr">
        <is>
          <t>Математика</t>
        </is>
      </c>
      <c r="B18" s="10" t="inlineStr">
        <is>
          <t>24/ЭК-191к</t>
        </is>
      </c>
      <c r="C18" s="11" t="n">
        <v>242</v>
      </c>
      <c r="D18" s="11" t="n"/>
      <c r="E18" s="11" t="n"/>
      <c r="F18" s="22" t="n"/>
      <c r="G18" s="23" t="n"/>
      <c r="H18" s="24" t="n"/>
      <c r="I18" s="11" t="n"/>
      <c r="J18" s="22" t="n"/>
      <c r="K18" s="11" t="n">
        <v>242</v>
      </c>
      <c r="L18" s="17" t="n">
        <v>80</v>
      </c>
      <c r="M18" s="18" t="n"/>
      <c r="N18" s="17" t="n">
        <v>144</v>
      </c>
      <c r="O18" s="19" t="n"/>
      <c r="P18" s="21" t="n">
        <v>22</v>
      </c>
      <c r="Q18" s="21" t="n">
        <v>22</v>
      </c>
      <c r="R18" s="21" t="n">
        <v>14</v>
      </c>
      <c r="S18" s="21" t="n">
        <v>28</v>
      </c>
      <c r="T18" s="18">
        <f>SUM(P18:S18)</f>
        <v/>
      </c>
      <c r="U18" s="10" t="n">
        <v>18</v>
      </c>
      <c r="V18" s="10" t="n">
        <v>24</v>
      </c>
      <c r="W18" s="10" t="n">
        <v>30</v>
      </c>
      <c r="X18" s="10" t="n">
        <v>38</v>
      </c>
      <c r="Y18" s="10" t="n">
        <v>46</v>
      </c>
      <c r="Z18" s="10" t="n"/>
      <c r="AA18" s="18">
        <f>SUM(U18:Z18)</f>
        <v/>
      </c>
      <c r="AB18" s="12">
        <f>T18+AA18</f>
        <v/>
      </c>
    </row>
    <row r="19">
      <c r="A19" s="9" t="inlineStr">
        <is>
          <t>Математика</t>
        </is>
      </c>
      <c r="B19" s="10" t="inlineStr">
        <is>
          <t>23/ЭК-291к</t>
        </is>
      </c>
      <c r="C19" s="11" t="n">
        <v>68</v>
      </c>
      <c r="D19" s="11" t="n"/>
      <c r="E19" s="11" t="n"/>
      <c r="F19" s="22" t="n"/>
      <c r="G19" s="23" t="n"/>
      <c r="H19" s="24" t="n"/>
      <c r="I19" s="11" t="n"/>
      <c r="J19" s="22" t="n"/>
      <c r="K19" s="11" t="n">
        <v>68</v>
      </c>
      <c r="L19" s="17" t="n">
        <v>56</v>
      </c>
      <c r="M19" s="18" t="n"/>
      <c r="N19" s="17" t="n"/>
      <c r="O19" s="19" t="n"/>
      <c r="P19" s="21" t="n">
        <v>18</v>
      </c>
      <c r="Q19" s="21" t="n">
        <v>22</v>
      </c>
      <c r="R19" s="21" t="n">
        <v>14</v>
      </c>
      <c r="S19" s="21" t="n">
        <v>14</v>
      </c>
      <c r="T19" s="18">
        <f>SUM(P19:S19)</f>
        <v/>
      </c>
      <c r="U19" s="10" t="n"/>
      <c r="V19" s="10" t="n"/>
      <c r="W19" s="10" t="n"/>
      <c r="X19" s="10" t="n"/>
      <c r="Y19" s="10" t="n"/>
      <c r="Z19" s="10" t="n"/>
      <c r="AA19" s="18">
        <f>SUM(U19:Z19)</f>
        <v/>
      </c>
      <c r="AB19" s="12">
        <f>T19+AA19</f>
        <v/>
      </c>
    </row>
    <row r="20">
      <c r="A20" s="9" t="inlineStr">
        <is>
          <t>Экономическая теория</t>
        </is>
      </c>
      <c r="B20" s="25" t="inlineStr">
        <is>
          <t>23/ЭК-291к</t>
        </is>
      </c>
      <c r="C20" s="11" t="n">
        <v>68</v>
      </c>
      <c r="D20" s="22" t="n"/>
      <c r="E20" s="22" t="n"/>
      <c r="F20" s="22" t="n"/>
      <c r="G20" s="23" t="n"/>
      <c r="H20" s="24" t="n"/>
      <c r="I20" s="26" t="n"/>
      <c r="J20" s="22" t="n"/>
      <c r="K20" s="11" t="n">
        <v>68</v>
      </c>
      <c r="L20" s="17" t="n">
        <v>56</v>
      </c>
      <c r="M20" s="18" t="n"/>
      <c r="N20" s="17" t="n"/>
      <c r="O20" s="19" t="n"/>
      <c r="P20" s="21" t="n">
        <v>18</v>
      </c>
      <c r="Q20" s="21" t="n">
        <v>18</v>
      </c>
      <c r="R20" s="21" t="n">
        <v>16</v>
      </c>
      <c r="S20" s="21" t="n">
        <v>16</v>
      </c>
      <c r="T20" s="18">
        <f>SUM(P20:S20)</f>
        <v/>
      </c>
      <c r="U20" s="10" t="n"/>
      <c r="V20" s="10" t="n"/>
      <c r="W20" s="10" t="n"/>
      <c r="X20" s="10" t="n"/>
      <c r="Y20" s="10" t="n"/>
      <c r="Z20" s="10" t="n"/>
      <c r="AA20" s="18">
        <f>SUM(U20:Z20)</f>
        <v/>
      </c>
      <c r="AB20" s="12">
        <f>T20+AA20</f>
        <v/>
      </c>
    </row>
    <row r="21">
      <c r="A21" s="9" t="inlineStr">
        <is>
          <t>Математика</t>
        </is>
      </c>
      <c r="B21" s="25" t="inlineStr">
        <is>
          <t>24/ЭО-191</t>
        </is>
      </c>
      <c r="C21" s="11" t="n">
        <v>280</v>
      </c>
      <c r="D21" s="27" t="n"/>
      <c r="E21" s="11" t="n"/>
      <c r="F21" s="27" t="n"/>
      <c r="G21" s="23" t="n"/>
      <c r="H21" s="24" t="n"/>
      <c r="I21" s="26" t="n"/>
      <c r="J21" s="22" t="n"/>
      <c r="K21" s="11" t="n">
        <v>280</v>
      </c>
      <c r="L21" s="17" t="n">
        <v>94</v>
      </c>
      <c r="M21" s="18" t="n"/>
      <c r="N21" s="17" t="n">
        <v>172</v>
      </c>
      <c r="O21" s="19" t="n"/>
      <c r="P21" s="21" t="n">
        <v>24</v>
      </c>
      <c r="Q21" s="21" t="n">
        <v>22</v>
      </c>
      <c r="R21" s="21" t="n">
        <v>18</v>
      </c>
      <c r="S21" s="21" t="n">
        <v>22</v>
      </c>
      <c r="T21" s="18">
        <f>SUM(P21:S21)</f>
        <v/>
      </c>
      <c r="U21" s="10" t="n">
        <v>26</v>
      </c>
      <c r="V21" s="10" t="n">
        <v>36</v>
      </c>
      <c r="W21" s="10" t="n">
        <v>34</v>
      </c>
      <c r="X21" s="10" t="n">
        <v>40</v>
      </c>
      <c r="Y21" s="10" t="n">
        <v>20</v>
      </c>
      <c r="Z21" s="10" t="n">
        <v>38</v>
      </c>
      <c r="AA21" s="18">
        <f>SUM(U21:Z21)</f>
        <v/>
      </c>
      <c r="AB21" s="12">
        <f>T21+AA21</f>
        <v/>
      </c>
    </row>
    <row r="22">
      <c r="A22" s="9" t="inlineStr">
        <is>
          <t>Математика</t>
        </is>
      </c>
      <c r="B22" s="10" t="inlineStr">
        <is>
          <t>24/п ЭО-192</t>
        </is>
      </c>
      <c r="C22" s="11" t="n">
        <v>280</v>
      </c>
      <c r="D22" s="12" t="n"/>
      <c r="E22" s="13" t="n"/>
      <c r="F22" s="13" t="n"/>
      <c r="G22" s="14" t="n"/>
      <c r="H22" s="15" t="n"/>
      <c r="I22" s="16" t="n"/>
      <c r="J22" s="13" t="n"/>
      <c r="K22" s="11" t="n">
        <v>280</v>
      </c>
      <c r="L22" s="17" t="n">
        <v>94</v>
      </c>
      <c r="M22" s="18" t="n"/>
      <c r="N22" s="17" t="n">
        <v>172</v>
      </c>
      <c r="O22" s="19" t="n"/>
      <c r="P22" s="21" t="n">
        <v>32</v>
      </c>
      <c r="Q22" s="21" t="n">
        <v>34</v>
      </c>
      <c r="R22" s="21" t="n">
        <v>34</v>
      </c>
      <c r="S22" s="21" t="n">
        <v>6</v>
      </c>
      <c r="T22" s="18">
        <f>SUM(P22:S22)</f>
        <v/>
      </c>
      <c r="U22" s="10" t="n">
        <v>20</v>
      </c>
      <c r="V22" s="10" t="n">
        <v>28</v>
      </c>
      <c r="W22" s="10" t="n">
        <v>36</v>
      </c>
      <c r="X22" s="10" t="n">
        <v>38</v>
      </c>
      <c r="Y22" s="10" t="n">
        <v>16</v>
      </c>
      <c r="Z22" s="10" t="n">
        <v>18</v>
      </c>
      <c r="AA22" s="18">
        <f>SUM(U22:Z22)</f>
        <v/>
      </c>
      <c r="AB22" s="12">
        <f>T22+AA22</f>
        <v/>
      </c>
    </row>
    <row r="23">
      <c r="A23" s="28" t="inlineStr">
        <is>
          <t xml:space="preserve">Итого </t>
        </is>
      </c>
      <c r="B23" s="29" t="inlineStr">
        <is>
          <t>внебюджет</t>
        </is>
      </c>
      <c r="C23" s="30" t="n">
        <v>1181</v>
      </c>
      <c r="D23" s="39" t="n"/>
      <c r="E23" s="39" t="n"/>
      <c r="F23" s="39" t="n"/>
      <c r="G23" s="39" t="n"/>
      <c r="H23" s="39" t="n"/>
      <c r="I23" s="39" t="n"/>
      <c r="J23" s="39" t="n"/>
      <c r="K23" s="30" t="n">
        <v>1181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40" t="n"/>
      <c r="AB23" s="30" t="n">
        <v>1181</v>
      </c>
    </row>
    <row r="24">
      <c r="A24" s="28" t="inlineStr">
        <is>
          <t xml:space="preserve">Итого </t>
        </is>
      </c>
      <c r="B24" s="29" t="inlineStr">
        <is>
          <t>бюджет</t>
        </is>
      </c>
      <c r="C24" s="37" t="n">
        <v>560</v>
      </c>
      <c r="D24" s="39" t="n"/>
      <c r="E24" s="39" t="n"/>
      <c r="F24" s="39" t="n"/>
      <c r="G24" s="39" t="n"/>
      <c r="H24" s="39" t="n"/>
      <c r="I24" s="39" t="n"/>
      <c r="J24" s="39" t="n"/>
      <c r="K24" s="37" t="n">
        <v>560</v>
      </c>
      <c r="L24" s="32" t="n"/>
      <c r="M24" s="33" t="n"/>
      <c r="N24" s="33" t="n"/>
      <c r="O24" s="34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  <c r="AA24" s="39" t="n"/>
      <c r="AB24" s="37" t="n">
        <v>560</v>
      </c>
    </row>
    <row r="25">
      <c r="A25" s="39" t="inlineStr">
        <is>
          <t>ВСЕГО</t>
        </is>
      </c>
      <c r="B25" s="39" t="n"/>
      <c r="C25" s="40">
        <f>SUM(C8:C22)</f>
        <v/>
      </c>
      <c r="D25" s="40">
        <f>SUM(D8:D22)</f>
        <v/>
      </c>
      <c r="E25" s="40">
        <f>SUM(E8:E22)</f>
        <v/>
      </c>
      <c r="F25" s="40">
        <f>SUM(F8:F22)</f>
        <v/>
      </c>
      <c r="G25" s="40">
        <f>SUM(G8:G22)</f>
        <v/>
      </c>
      <c r="H25" s="40">
        <f>SUM(H8:H22)</f>
        <v/>
      </c>
      <c r="I25" s="40">
        <f>SUM(I8:I22)</f>
        <v/>
      </c>
      <c r="J25" s="40">
        <f>SUM(J8:J22)</f>
        <v/>
      </c>
      <c r="K25" s="40">
        <f>SUM(K8:K22)</f>
        <v/>
      </c>
      <c r="L25" s="40">
        <f>SUM(L8:L22)</f>
        <v/>
      </c>
      <c r="M25" s="40">
        <f>SUM(M8:M22)</f>
        <v/>
      </c>
      <c r="N25" s="40">
        <f>SUM(N8:N22)</f>
        <v/>
      </c>
      <c r="O25" s="40">
        <f>SUM(O8:O22)</f>
        <v/>
      </c>
      <c r="P25" s="40">
        <f>SUM(P8:P22)</f>
        <v/>
      </c>
      <c r="Q25" s="40">
        <f>SUM(Q8:Q22)</f>
        <v/>
      </c>
      <c r="R25" s="40">
        <f>SUM(R8:R22)</f>
        <v/>
      </c>
      <c r="S25" s="40">
        <f>SUM(S8:S22)</f>
        <v/>
      </c>
      <c r="T25" s="40">
        <f>SUM(T8:T22)</f>
        <v/>
      </c>
      <c r="U25" s="40">
        <f>SUM(U8:U22)</f>
        <v/>
      </c>
      <c r="V25" s="40">
        <f>SUM(V8:V22)</f>
        <v/>
      </c>
      <c r="W25" s="40">
        <f>SUM(W8:W22)</f>
        <v/>
      </c>
      <c r="X25" s="40">
        <f>SUM(X8:X22)</f>
        <v/>
      </c>
      <c r="Y25" s="40">
        <f>SUM(Y8:Y22)</f>
        <v/>
      </c>
      <c r="Z25" s="40">
        <f>SUM(Z8:Z22)</f>
        <v/>
      </c>
      <c r="AA25" s="40">
        <f>SUM(AA8:AA22)</f>
        <v/>
      </c>
      <c r="AB25" s="40">
        <f>SUM(AB8:AB22)</f>
        <v/>
      </c>
    </row>
    <row r="26">
      <c r="A26" s="53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  <c r="R26" s="53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</row>
    <row r="27">
      <c r="A27" s="42" t="inlineStr">
        <is>
          <t>Тарифная ставка 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проверку тетрадей _______________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Не выполнено часов ______________</t>
        </is>
      </c>
      <c r="T27" s="3" t="n"/>
      <c r="U27" s="3" t="n"/>
      <c r="V27" s="4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Стоимость часа 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классное руководство ____________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Дано сверх плана _________________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42" t="inlineStr">
        <is>
          <t>Оклад в месяц __________________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42" t="inlineStr">
        <is>
          <t>За заведование кабинетом ___________</t>
        </is>
      </c>
      <c r="L29" s="3" t="n"/>
      <c r="M29" s="3" t="n"/>
      <c r="N29" s="3" t="n"/>
      <c r="O29" s="3" t="n"/>
      <c r="P29" s="3" t="n"/>
      <c r="Q29" s="3" t="n"/>
      <c r="R29" s="3" t="n"/>
      <c r="S29" s="42" t="inlineStr">
        <is>
          <t>Итого зарплата в месяц ____________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 руководство ПК _________________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Q30" s="3" t="n"/>
      <c r="R30" s="3" t="n"/>
      <c r="S30" s="42" t="inlineStr">
        <is>
          <t>Зарплата за год ___________________ в т.ч. за пед.часы</t>
        </is>
      </c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  <row r="31">
      <c r="A31" s="3" t="n"/>
      <c r="B31" s="3" t="n"/>
      <c r="C31" s="42" t="inlineStr">
        <is>
          <t>Зам. директора по УР ______________</t>
        </is>
      </c>
      <c r="E31" s="3" t="n"/>
      <c r="F31" s="3" t="n"/>
      <c r="G31" s="3" t="n"/>
      <c r="H31" s="3" t="n"/>
      <c r="I31" s="3" t="inlineStr">
        <is>
          <t>Е.В. Кшецкая</t>
        </is>
      </c>
      <c r="K31" s="3" t="n"/>
      <c r="L31" s="3" t="n"/>
      <c r="M31" s="3" t="n"/>
      <c r="N31" s="3" t="n"/>
      <c r="O31" s="3" t="n"/>
      <c r="Q31" s="3" t="n"/>
      <c r="R31" s="3" t="n"/>
      <c r="S31" s="3" t="inlineStr">
        <is>
          <t>Зав.учебной частью_____________________О.В. Подковыркина</t>
        </is>
      </c>
      <c r="T31" s="3" t="n"/>
      <c r="U31" s="3" t="n"/>
      <c r="V31" s="3" t="n"/>
      <c r="W31" s="3" t="n"/>
      <c r="X31" s="3" t="n"/>
      <c r="Y31" s="3" t="n"/>
      <c r="AA31" s="3" t="n"/>
      <c r="AB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Q32" s="3" t="n"/>
      <c r="R32" s="3" t="n"/>
      <c r="S32" s="42" t="inlineStr">
        <is>
          <t>С пед. нагрузкой ознакомлен преподаватель: _____________</t>
        </is>
      </c>
      <c r="T32" s="3" t="n"/>
      <c r="U32" s="3" t="n"/>
      <c r="V32" s="3" t="n"/>
      <c r="X32" s="3" t="n"/>
      <c r="Y32" s="3" t="n"/>
      <c r="AA32" s="3" t="n"/>
      <c r="AB32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данилова Елена Валентиновна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Квалификационный экзамен</t>
        </is>
      </c>
      <c r="B8" s="10" t="inlineStr">
        <is>
          <t>21/ЭО-491в</t>
        </is>
      </c>
      <c r="C8" s="11" t="n">
        <v>5.94</v>
      </c>
      <c r="D8" s="12" t="n"/>
      <c r="E8" s="13" t="n"/>
      <c r="F8" s="13" t="n"/>
      <c r="G8" s="14" t="n"/>
      <c r="H8" s="15" t="n"/>
      <c r="I8" s="16" t="n"/>
      <c r="J8" s="13" t="n"/>
      <c r="K8" s="11" t="n">
        <v>5.94</v>
      </c>
      <c r="L8" s="17" t="n"/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n"/>
      <c r="B9" s="10" t="n"/>
      <c r="C9" s="11" t="n"/>
      <c r="D9" s="12" t="n"/>
      <c r="E9" s="13" t="n"/>
      <c r="F9" s="13" t="n"/>
      <c r="G9" s="14" t="n"/>
      <c r="H9" s="15" t="n"/>
      <c r="I9" s="16" t="n"/>
      <c r="J9" s="13" t="n"/>
      <c r="K9" s="11" t="n"/>
      <c r="L9" s="17" t="n"/>
      <c r="M9" s="18" t="n"/>
      <c r="N9" s="17" t="n"/>
      <c r="O9" s="19" t="n"/>
      <c r="P9" s="21" t="n"/>
      <c r="Q9" s="21" t="n"/>
      <c r="R9" s="21" t="n"/>
      <c r="S9" s="21" t="n"/>
      <c r="T9" s="18" t="n"/>
      <c r="U9" s="10" t="n"/>
      <c r="V9" s="10" t="n"/>
      <c r="W9" s="10" t="n"/>
      <c r="X9" s="10" t="n"/>
      <c r="Y9" s="10" t="n"/>
      <c r="Z9" s="10" t="n"/>
      <c r="AA9" s="18" t="n"/>
      <c r="AB9" s="12" t="n"/>
    </row>
    <row r="10">
      <c r="A10" s="9" t="n"/>
      <c r="B10" s="10" t="n"/>
      <c r="C10" s="11" t="n"/>
      <c r="D10" s="12" t="n"/>
      <c r="E10" s="13" t="n"/>
      <c r="F10" s="13" t="n"/>
      <c r="G10" s="14" t="n"/>
      <c r="H10" s="15" t="n"/>
      <c r="I10" s="16" t="n"/>
      <c r="J10" s="13" t="n"/>
      <c r="K10" s="11" t="n"/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 t="n"/>
      <c r="U10" s="10" t="n"/>
      <c r="V10" s="10" t="n"/>
      <c r="W10" s="10" t="n"/>
      <c r="X10" s="10" t="n"/>
      <c r="Y10" s="10" t="n"/>
      <c r="Z10" s="10" t="n"/>
      <c r="AA10" s="18" t="n"/>
      <c r="AB10" s="12" t="n"/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5.94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5.94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5.94</v>
      </c>
    </row>
    <row r="24">
      <c r="A24" s="39" t="inlineStr">
        <is>
          <t>ВСЕГО</t>
        </is>
      </c>
      <c r="B24" s="39" t="n"/>
      <c r="C24" s="40">
        <f>SUM(C8:C8)</f>
        <v/>
      </c>
      <c r="D24" s="40">
        <f>SUM(D8:D8)</f>
        <v/>
      </c>
      <c r="E24" s="40">
        <f>SUM(E8:E8)</f>
        <v/>
      </c>
      <c r="F24" s="40">
        <f>SUM(F8:F8)</f>
        <v/>
      </c>
      <c r="G24" s="40">
        <f>SUM(G8:G8)</f>
        <v/>
      </c>
      <c r="H24" s="40">
        <f>SUM(H8:H8)</f>
        <v/>
      </c>
      <c r="I24" s="40">
        <f>SUM(I8:I8)</f>
        <v/>
      </c>
      <c r="J24" s="40">
        <f>SUM(J8:J8)</f>
        <v/>
      </c>
      <c r="K24" s="40">
        <f>SUM(K8:K8)</f>
        <v/>
      </c>
      <c r="L24" s="40">
        <f>SUM(L8:L8)</f>
        <v/>
      </c>
      <c r="M24" s="40">
        <f>SUM(M8:M8)</f>
        <v/>
      </c>
      <c r="N24" s="40">
        <f>SUM(N8:N8)</f>
        <v/>
      </c>
      <c r="O24" s="40">
        <f>SUM(O8:O8)</f>
        <v/>
      </c>
      <c r="P24" s="40">
        <f>SUM(P8:P8)</f>
        <v/>
      </c>
      <c r="Q24" s="40">
        <f>SUM(Q8:Q8)</f>
        <v/>
      </c>
      <c r="R24" s="40">
        <f>SUM(R8:R8)</f>
        <v/>
      </c>
      <c r="S24" s="40">
        <f>SUM(S8:S8)</f>
        <v/>
      </c>
      <c r="T24" s="40">
        <f>SUM(T8:T8)</f>
        <v/>
      </c>
      <c r="U24" s="40">
        <f>SUM(U8:U8)</f>
        <v/>
      </c>
      <c r="V24" s="40">
        <f>SUM(V8:V8)</f>
        <v/>
      </c>
      <c r="W24" s="40">
        <f>SUM(W8:W8)</f>
        <v/>
      </c>
      <c r="X24" s="40">
        <f>SUM(X8:X8)</f>
        <v/>
      </c>
      <c r="Y24" s="40">
        <f>SUM(Y8:Y8)</f>
        <v/>
      </c>
      <c r="Z24" s="40">
        <f>SUM(Z8:Z8)</f>
        <v/>
      </c>
      <c r="AA24" s="40">
        <f>SUM(AA8:AA8)</f>
        <v/>
      </c>
      <c r="AB24" s="40">
        <f>SUM(AB8:AB8)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молодцова Анна Александровна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ПРОИЗВОДСТВЕННАЯ ПРАКТИКА (ПРЕДДИПЛОМНАЯ)</t>
        </is>
      </c>
      <c r="B8" s="10" t="inlineStr">
        <is>
          <t>22/АТ-3111в</t>
        </is>
      </c>
      <c r="C8" s="11" t="n">
        <v>12</v>
      </c>
      <c r="D8" s="12" t="n"/>
      <c r="E8" s="13" t="n"/>
      <c r="F8" s="13" t="n"/>
      <c r="G8" s="14" t="n"/>
      <c r="H8" s="15" t="n"/>
      <c r="I8" s="16" t="n"/>
      <c r="J8" s="13" t="n"/>
      <c r="K8" s="11" t="n">
        <v>12</v>
      </c>
      <c r="L8" s="17" t="n"/>
      <c r="M8" s="18" t="n"/>
      <c r="N8" s="17" t="n">
        <v>144</v>
      </c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Подготовка выпускной квалификационной работы</t>
        </is>
      </c>
      <c r="B9" s="10" t="inlineStr">
        <is>
          <t>22/АТ-3111в</t>
        </is>
      </c>
      <c r="C9" s="11" t="n">
        <v>30</v>
      </c>
      <c r="D9" s="12" t="n"/>
      <c r="E9" s="13" t="n"/>
      <c r="F9" s="13" t="n"/>
      <c r="G9" s="14" t="n"/>
      <c r="H9" s="15" t="n"/>
      <c r="I9" s="16" t="n"/>
      <c r="J9" s="13" t="n"/>
      <c r="K9" s="11" t="n">
        <v>30</v>
      </c>
      <c r="L9" s="17" t="n"/>
      <c r="M9" s="18" t="n"/>
      <c r="N9" s="17" t="n">
        <v>144</v>
      </c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Защита выпускной квалификационной работы</t>
        </is>
      </c>
      <c r="B10" s="10" t="inlineStr">
        <is>
          <t>22/АТ-3111в</t>
        </is>
      </c>
      <c r="C10" s="11" t="n">
        <v>1.5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1.5</v>
      </c>
      <c r="L10" s="17" t="n"/>
      <c r="M10" s="18" t="n"/>
      <c r="N10" s="17" t="n">
        <v>144</v>
      </c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n"/>
      <c r="B11" s="10" t="n"/>
      <c r="C11" s="11" t="n"/>
      <c r="D11" s="12" t="n"/>
      <c r="E11" s="13" t="n"/>
      <c r="F11" s="13" t="n"/>
      <c r="G11" s="14" t="n"/>
      <c r="H11" s="15" t="n"/>
      <c r="I11" s="16" t="n"/>
      <c r="J11" s="13" t="n"/>
      <c r="K11" s="11" t="n"/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 t="n"/>
      <c r="U11" s="10" t="n"/>
      <c r="V11" s="10" t="n"/>
      <c r="W11" s="10" t="n"/>
      <c r="X11" s="10" t="n"/>
      <c r="Y11" s="10" t="n"/>
      <c r="Z11" s="10" t="n"/>
      <c r="AA11" s="18" t="n"/>
      <c r="AB11" s="12" t="n"/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0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0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0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43.5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43.5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43.5</v>
      </c>
    </row>
    <row r="24">
      <c r="A24" s="39" t="inlineStr">
        <is>
          <t>ВСЕГО</t>
        </is>
      </c>
      <c r="B24" s="39" t="n"/>
      <c r="C24" s="40">
        <f>SUM(C8:C10)</f>
        <v/>
      </c>
      <c r="D24" s="40">
        <f>SUM(D8:D10)</f>
        <v/>
      </c>
      <c r="E24" s="40">
        <f>SUM(E8:E10)</f>
        <v/>
      </c>
      <c r="F24" s="40">
        <f>SUM(F8:F10)</f>
        <v/>
      </c>
      <c r="G24" s="40">
        <f>SUM(G8:G10)</f>
        <v/>
      </c>
      <c r="H24" s="40">
        <f>SUM(H8:H10)</f>
        <v/>
      </c>
      <c r="I24" s="40">
        <f>SUM(I8:I10)</f>
        <v/>
      </c>
      <c r="J24" s="40">
        <f>SUM(J8:J10)</f>
        <v/>
      </c>
      <c r="K24" s="40">
        <f>SUM(K8:K10)</f>
        <v/>
      </c>
      <c r="L24" s="40">
        <f>SUM(L8:L10)</f>
        <v/>
      </c>
      <c r="M24" s="40">
        <f>SUM(M8:M10)</f>
        <v/>
      </c>
      <c r="N24" s="40">
        <f>SUM(N8:N10)</f>
        <v/>
      </c>
      <c r="O24" s="40">
        <f>SUM(O8:O10)</f>
        <v/>
      </c>
      <c r="P24" s="40">
        <f>SUM(P8:P10)</f>
        <v/>
      </c>
      <c r="Q24" s="40">
        <f>SUM(Q8:Q10)</f>
        <v/>
      </c>
      <c r="R24" s="40">
        <f>SUM(R8:R10)</f>
        <v/>
      </c>
      <c r="S24" s="40">
        <f>SUM(S8:S10)</f>
        <v/>
      </c>
      <c r="T24" s="40">
        <f>SUM(T8:T10)</f>
        <v/>
      </c>
      <c r="U24" s="40">
        <f>SUM(U8:U10)</f>
        <v/>
      </c>
      <c r="V24" s="40">
        <f>SUM(V8:V10)</f>
        <v/>
      </c>
      <c r="W24" s="40">
        <f>SUM(W8:W10)</f>
        <v/>
      </c>
      <c r="X24" s="40">
        <f>SUM(X8:X10)</f>
        <v/>
      </c>
      <c r="Y24" s="40">
        <f>SUM(Y8:Y10)</f>
        <v/>
      </c>
      <c r="Z24" s="40">
        <f>SUM(Z8:Z10)</f>
        <v/>
      </c>
      <c r="AA24" s="40">
        <f>SUM(AA8:AA10)</f>
        <v/>
      </c>
      <c r="AB24" s="40">
        <f>SUM(AB8:AB10)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31.42578125" customWidth="1" min="1" max="1"/>
    <col width="14.5703125" customWidth="1" min="2" max="2"/>
    <col width="6.140625" customWidth="1" min="3" max="3"/>
    <col width="5.28515625" customWidth="1" min="4" max="6"/>
    <col width="5.85546875" customWidth="1" min="7" max="9"/>
    <col width="5" customWidth="1" min="10" max="10"/>
    <col width="5.5703125" customWidth="1" min="11" max="11"/>
    <col width="5.42578125" customWidth="1" min="12" max="15"/>
    <col width="6" customWidth="1" min="16" max="19"/>
    <col width="6.140625" customWidth="1" min="20" max="20"/>
    <col width="5.7109375" customWidth="1" min="21" max="26"/>
    <col width="7" customWidth="1" min="27" max="27"/>
    <col width="11.140625" customWidth="1" min="28" max="28"/>
  </cols>
  <sheetData>
    <row r="1" ht="18.75" customHeight="1">
      <c r="A1" s="1" t="inlineStr">
        <is>
          <t>План и учёт педнагрузки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15.75" customHeight="1">
      <c r="A3" s="4" t="inlineStr">
        <is>
          <t>Преподаватель  феденева Надежда Александровна  в  2024 - 2025 учебном году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>
      <c r="A4" s="5" t="inlineStr">
        <is>
          <t>Наименование предметов</t>
        </is>
      </c>
      <c r="B4" s="6" t="inlineStr">
        <is>
          <t>Курс и группа</t>
        </is>
      </c>
      <c r="C4" s="8" t="inlineStr">
        <is>
          <t>Всего основных часов в учебном году</t>
        </is>
      </c>
      <c r="D4" s="6" t="inlineStr">
        <is>
          <t>Из них</t>
        </is>
      </c>
      <c r="E4" s="45" t="n"/>
      <c r="F4" s="46" t="n"/>
      <c r="G4" s="6" t="inlineStr">
        <is>
          <t>Дополнительные часы</t>
        </is>
      </c>
      <c r="H4" s="45" t="n"/>
      <c r="I4" s="45" t="n"/>
      <c r="J4" s="46" t="n"/>
      <c r="K4" s="8" t="inlineStr">
        <is>
          <t>Итого часов за год</t>
        </is>
      </c>
      <c r="L4" s="6" t="inlineStr">
        <is>
          <t>Распредение основных часов по семестрам</t>
        </is>
      </c>
      <c r="M4" s="47" t="n"/>
      <c r="N4" s="47" t="n"/>
      <c r="O4" s="48" t="n"/>
      <c r="P4" s="6" t="inlineStr">
        <is>
          <t>Выполнение часов</t>
        </is>
      </c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6" t="n"/>
      <c r="AB4" s="6" t="inlineStr">
        <is>
          <t>за год</t>
        </is>
      </c>
    </row>
    <row r="5">
      <c r="A5" s="49" t="n"/>
      <c r="B5" s="50" t="n"/>
      <c r="C5" s="50" t="n"/>
      <c r="D5" s="8" t="inlineStr">
        <is>
          <t>аудиторных</t>
        </is>
      </c>
      <c r="E5" s="8" t="inlineStr">
        <is>
          <t>Пр. занятия</t>
        </is>
      </c>
      <c r="F5" s="8" t="inlineStr">
        <is>
          <t>Лаб. занятия</t>
        </is>
      </c>
      <c r="G5" s="6" t="inlineStr">
        <is>
          <t>С учетом деления на подгруппы</t>
        </is>
      </c>
      <c r="H5" s="45" t="n"/>
      <c r="I5" s="46" t="n"/>
      <c r="J5" s="8" t="inlineStr">
        <is>
          <t>экзамены</t>
        </is>
      </c>
      <c r="K5" s="50" t="n"/>
      <c r="L5" s="51" t="n"/>
      <c r="M5" s="44" t="n"/>
      <c r="N5" s="44" t="n"/>
      <c r="O5" s="52" t="n"/>
      <c r="P5" s="6" t="inlineStr">
        <is>
          <t>1 семестр</t>
        </is>
      </c>
      <c r="Q5" s="45" t="n"/>
      <c r="R5" s="45" t="n"/>
      <c r="S5" s="46" t="n"/>
      <c r="T5" s="8" t="inlineStr">
        <is>
          <t>За семестр</t>
        </is>
      </c>
      <c r="U5" s="6" t="inlineStr">
        <is>
          <t>2 семестр</t>
        </is>
      </c>
      <c r="V5" s="45" t="n"/>
      <c r="W5" s="45" t="n"/>
      <c r="X5" s="45" t="n"/>
      <c r="Y5" s="45" t="n"/>
      <c r="Z5" s="46" t="n"/>
      <c r="AA5" s="8" t="inlineStr">
        <is>
          <t>За семестр</t>
        </is>
      </c>
      <c r="AB5" s="50" t="n"/>
    </row>
    <row r="6">
      <c r="A6" s="49" t="n"/>
      <c r="B6" s="50" t="n"/>
      <c r="C6" s="50" t="n"/>
      <c r="D6" s="50" t="n"/>
      <c r="E6" s="50" t="n"/>
      <c r="F6" s="50" t="n"/>
      <c r="G6" s="8" t="inlineStr">
        <is>
          <t>лабораторные</t>
        </is>
      </c>
      <c r="H6" s="8" t="inlineStr">
        <is>
          <t>Курсовой проект</t>
        </is>
      </c>
      <c r="I6" s="8" t="inlineStr">
        <is>
          <t>консультации</t>
        </is>
      </c>
      <c r="J6" s="50" t="n"/>
      <c r="K6" s="50" t="n"/>
      <c r="L6" s="6" t="inlineStr">
        <is>
          <t>1 сем.</t>
        </is>
      </c>
      <c r="M6" s="46" t="n"/>
      <c r="N6" s="6" t="inlineStr">
        <is>
          <t>2 сем.</t>
        </is>
      </c>
      <c r="O6" s="46" t="n"/>
      <c r="P6" s="6" t="inlineStr">
        <is>
          <t>месяцы</t>
        </is>
      </c>
      <c r="Q6" s="45" t="n"/>
      <c r="R6" s="45" t="n"/>
      <c r="S6" s="46" t="n"/>
      <c r="T6" s="50" t="n"/>
      <c r="U6" s="6" t="inlineStr">
        <is>
          <t>месяцы</t>
        </is>
      </c>
      <c r="V6" s="45" t="n"/>
      <c r="W6" s="45" t="n"/>
      <c r="X6" s="45" t="n"/>
      <c r="Y6" s="45" t="n"/>
      <c r="Z6" s="46" t="n"/>
      <c r="AA6" s="50" t="n"/>
      <c r="AB6" s="50" t="n"/>
    </row>
    <row r="7" ht="34.5" customHeight="1">
      <c r="A7" s="51" t="n"/>
      <c r="B7" s="53" t="n"/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8" t="inlineStr">
        <is>
          <t>Всего часов</t>
        </is>
      </c>
      <c r="M7" s="8" t="inlineStr">
        <is>
          <t>Часов в неделю</t>
        </is>
      </c>
      <c r="N7" s="8" t="inlineStr">
        <is>
          <t>Всего часов</t>
        </is>
      </c>
      <c r="O7" s="8" t="inlineStr">
        <is>
          <t>Часов в неделю</t>
        </is>
      </c>
      <c r="P7" s="8" t="inlineStr">
        <is>
          <t>сентябрь</t>
        </is>
      </c>
      <c r="Q7" s="8" t="inlineStr">
        <is>
          <t>октябрь</t>
        </is>
      </c>
      <c r="R7" s="8" t="inlineStr">
        <is>
          <t>ноябрь</t>
        </is>
      </c>
      <c r="S7" s="8" t="inlineStr">
        <is>
          <t>декабрь</t>
        </is>
      </c>
      <c r="T7" s="53" t="n"/>
      <c r="U7" s="8" t="inlineStr">
        <is>
          <t>январь</t>
        </is>
      </c>
      <c r="V7" s="8" t="inlineStr">
        <is>
          <t>февраль</t>
        </is>
      </c>
      <c r="W7" s="8" t="inlineStr">
        <is>
          <t>март</t>
        </is>
      </c>
      <c r="X7" s="8" t="inlineStr">
        <is>
          <t>апрель</t>
        </is>
      </c>
      <c r="Y7" s="8" t="inlineStr">
        <is>
          <t>май</t>
        </is>
      </c>
      <c r="Z7" s="8" t="inlineStr">
        <is>
          <t>июнь</t>
        </is>
      </c>
      <c r="AA7" s="53" t="n"/>
      <c r="AB7" s="53" t="n"/>
    </row>
    <row r="8">
      <c r="A8" s="9" t="inlineStr">
        <is>
          <t>Квалификационный экзамен</t>
        </is>
      </c>
      <c r="B8" s="10" t="inlineStr">
        <is>
          <t>21/КС-491кв</t>
        </is>
      </c>
      <c r="C8" s="11" t="n">
        <v>7.590000000000001</v>
      </c>
      <c r="D8" s="12" t="n"/>
      <c r="E8" s="13" t="n"/>
      <c r="F8" s="13" t="n"/>
      <c r="G8" s="14" t="n"/>
      <c r="H8" s="15" t="n"/>
      <c r="I8" s="16" t="n"/>
      <c r="J8" s="13" t="n"/>
      <c r="K8" s="11" t="n">
        <v>7.590000000000001</v>
      </c>
      <c r="L8" s="17" t="n"/>
      <c r="M8" s="18" t="n"/>
      <c r="N8" s="17" t="n"/>
      <c r="O8" s="19" t="n"/>
      <c r="P8" s="21" t="n"/>
      <c r="Q8" s="21" t="n"/>
      <c r="R8" s="21" t="n"/>
      <c r="S8" s="21" t="n"/>
      <c r="T8" s="18">
        <f>SUM(P8:S8)</f>
        <v/>
      </c>
      <c r="U8" s="10" t="n"/>
      <c r="V8" s="10" t="n"/>
      <c r="W8" s="10" t="n"/>
      <c r="X8" s="10" t="n"/>
      <c r="Y8" s="10" t="n"/>
      <c r="Z8" s="10" t="n"/>
      <c r="AA8" s="18">
        <f>SUM(U8:Z8)</f>
        <v/>
      </c>
      <c r="AB8" s="12">
        <f>T8+AA8</f>
        <v/>
      </c>
    </row>
    <row r="9">
      <c r="A9" s="9" t="inlineStr">
        <is>
          <t>ПРОИЗВОДСТВЕННАЯ ПРАКТИКА (ПРЕДДИПЛОМНАЯ)</t>
        </is>
      </c>
      <c r="B9" s="10" t="inlineStr">
        <is>
          <t>21/КС-491кв</t>
        </is>
      </c>
      <c r="C9" s="11" t="n">
        <v>44</v>
      </c>
      <c r="D9" s="12" t="n"/>
      <c r="E9" s="13" t="n"/>
      <c r="F9" s="13" t="n"/>
      <c r="G9" s="14" t="n"/>
      <c r="H9" s="15" t="n"/>
      <c r="I9" s="16" t="n"/>
      <c r="J9" s="13" t="n"/>
      <c r="K9" s="11" t="n">
        <v>44</v>
      </c>
      <c r="L9" s="17" t="n"/>
      <c r="M9" s="18" t="n"/>
      <c r="N9" s="17" t="n"/>
      <c r="O9" s="19" t="n"/>
      <c r="P9" s="21" t="n"/>
      <c r="Q9" s="21" t="n"/>
      <c r="R9" s="21" t="n"/>
      <c r="S9" s="21" t="n"/>
      <c r="T9" s="18">
        <f>SUM(P9:S9)</f>
        <v/>
      </c>
      <c r="U9" s="10" t="n"/>
      <c r="V9" s="10" t="n"/>
      <c r="W9" s="10" t="n"/>
      <c r="X9" s="10" t="n"/>
      <c r="Y9" s="10" t="n"/>
      <c r="Z9" s="10" t="n"/>
      <c r="AA9" s="18">
        <f>SUM(U9:Z9)</f>
        <v/>
      </c>
      <c r="AB9" s="12">
        <f>T9+AA9</f>
        <v/>
      </c>
    </row>
    <row r="10">
      <c r="A10" s="9" t="inlineStr">
        <is>
          <t>Подготовка выпускной квалификационной работы</t>
        </is>
      </c>
      <c r="B10" s="10" t="inlineStr">
        <is>
          <t>21/КС-491кв</t>
        </is>
      </c>
      <c r="C10" s="11" t="n">
        <v>184</v>
      </c>
      <c r="D10" s="12" t="n"/>
      <c r="E10" s="13" t="n"/>
      <c r="F10" s="13" t="n"/>
      <c r="G10" s="14" t="n"/>
      <c r="H10" s="15" t="n"/>
      <c r="I10" s="16" t="n"/>
      <c r="J10" s="13" t="n"/>
      <c r="K10" s="11" t="n">
        <v>184</v>
      </c>
      <c r="L10" s="17" t="n"/>
      <c r="M10" s="18" t="n"/>
      <c r="N10" s="17" t="n"/>
      <c r="O10" s="19" t="n"/>
      <c r="P10" s="21" t="n"/>
      <c r="Q10" s="21" t="n"/>
      <c r="R10" s="21" t="n"/>
      <c r="S10" s="21" t="n"/>
      <c r="T10" s="18">
        <f>SUM(P10:S10)</f>
        <v/>
      </c>
      <c r="U10" s="10" t="n"/>
      <c r="V10" s="10" t="n"/>
      <c r="W10" s="10" t="n"/>
      <c r="X10" s="10" t="n"/>
      <c r="Y10" s="10" t="n"/>
      <c r="Z10" s="10" t="n"/>
      <c r="AA10" s="18">
        <f>SUM(U10:Z10)</f>
        <v/>
      </c>
      <c r="AB10" s="12">
        <f>T10+AA10</f>
        <v/>
      </c>
    </row>
    <row r="11">
      <c r="A11" s="9" t="inlineStr">
        <is>
          <t>Защита выпускной квалификационной работы</t>
        </is>
      </c>
      <c r="B11" s="10" t="inlineStr">
        <is>
          <t>21/КС-491кв</t>
        </is>
      </c>
      <c r="C11" s="11" t="n">
        <v>11.5</v>
      </c>
      <c r="D11" s="12" t="n"/>
      <c r="E11" s="13" t="n"/>
      <c r="F11" s="13" t="n"/>
      <c r="G11" s="14" t="n"/>
      <c r="H11" s="15" t="n"/>
      <c r="I11" s="16" t="n"/>
      <c r="J11" s="13" t="n"/>
      <c r="K11" s="11" t="n">
        <v>11.5</v>
      </c>
      <c r="L11" s="17" t="n"/>
      <c r="M11" s="18" t="n"/>
      <c r="N11" s="17" t="n"/>
      <c r="O11" s="19" t="n"/>
      <c r="P11" s="21" t="n"/>
      <c r="Q11" s="21" t="n"/>
      <c r="R11" s="21" t="n"/>
      <c r="S11" s="21" t="n"/>
      <c r="T11" s="18">
        <f>SUM(P11:S11)</f>
        <v/>
      </c>
      <c r="U11" s="10" t="n"/>
      <c r="V11" s="10" t="n"/>
      <c r="W11" s="10" t="n"/>
      <c r="X11" s="10" t="n"/>
      <c r="Y11" s="10" t="n"/>
      <c r="Z11" s="10" t="n"/>
      <c r="AA11" s="18">
        <f>SUM(U11:Z11)</f>
        <v/>
      </c>
      <c r="AB11" s="12">
        <f>T11+AA11</f>
        <v/>
      </c>
    </row>
    <row r="12">
      <c r="A12" s="9" t="n"/>
      <c r="B12" s="10" t="n"/>
      <c r="C12" s="11" t="n"/>
      <c r="D12" s="12" t="n"/>
      <c r="E12" s="13" t="n"/>
      <c r="F12" s="13" t="n"/>
      <c r="G12" s="14" t="n"/>
      <c r="H12" s="15" t="n"/>
      <c r="I12" s="16" t="n"/>
      <c r="J12" s="13" t="n"/>
      <c r="K12" s="11" t="n"/>
      <c r="L12" s="17" t="n"/>
      <c r="M12" s="18" t="n"/>
      <c r="N12" s="17" t="n"/>
      <c r="O12" s="19" t="n"/>
      <c r="P12" s="21" t="n"/>
      <c r="Q12" s="21" t="n"/>
      <c r="R12" s="21" t="n"/>
      <c r="S12" s="21" t="n"/>
      <c r="T12" s="18" t="n"/>
      <c r="U12" s="10" t="n"/>
      <c r="V12" s="10" t="n"/>
      <c r="W12" s="10" t="n"/>
      <c r="X12" s="10" t="n"/>
      <c r="Y12" s="10" t="n"/>
      <c r="Z12" s="10" t="n"/>
      <c r="AA12" s="18" t="n"/>
      <c r="AB12" s="12" t="n"/>
    </row>
    <row r="13">
      <c r="A13" s="9" t="n"/>
      <c r="B13" s="10" t="n"/>
      <c r="C13" s="11" t="n"/>
      <c r="D13" s="12" t="n"/>
      <c r="E13" s="13" t="n"/>
      <c r="F13" s="13" t="n"/>
      <c r="G13" s="14" t="n"/>
      <c r="H13" s="15" t="n"/>
      <c r="I13" s="16" t="n"/>
      <c r="J13" s="13" t="n"/>
      <c r="K13" s="11" t="n"/>
      <c r="L13" s="17" t="n"/>
      <c r="M13" s="18" t="n"/>
      <c r="N13" s="17" t="n"/>
      <c r="O13" s="19" t="n"/>
      <c r="P13" s="21" t="n"/>
      <c r="Q13" s="21" t="n"/>
      <c r="R13" s="21" t="n"/>
      <c r="S13" s="21" t="n"/>
      <c r="T13" s="18" t="n"/>
      <c r="U13" s="10" t="n"/>
      <c r="V13" s="10" t="n"/>
      <c r="W13" s="10" t="n"/>
      <c r="X13" s="10" t="n"/>
      <c r="Y13" s="10" t="n"/>
      <c r="Z13" s="10" t="n"/>
      <c r="AA13" s="18" t="n"/>
      <c r="AB13" s="12" t="n"/>
    </row>
    <row r="14">
      <c r="A14" s="9" t="n"/>
      <c r="B14" s="10" t="n"/>
      <c r="C14" s="11" t="n"/>
      <c r="D14" s="12" t="n"/>
      <c r="E14" s="13" t="n"/>
      <c r="F14" s="13" t="n"/>
      <c r="G14" s="14" t="n"/>
      <c r="H14" s="15" t="n"/>
      <c r="I14" s="16" t="n"/>
      <c r="J14" s="13" t="n"/>
      <c r="K14" s="11" t="n"/>
      <c r="L14" s="17" t="n"/>
      <c r="M14" s="18" t="n"/>
      <c r="N14" s="17" t="n"/>
      <c r="O14" s="19" t="n"/>
      <c r="P14" s="21" t="n"/>
      <c r="Q14" s="21" t="n"/>
      <c r="R14" s="21" t="n"/>
      <c r="S14" s="21" t="n"/>
      <c r="T14" s="18" t="n"/>
      <c r="U14" s="10" t="n"/>
      <c r="V14" s="10" t="n"/>
      <c r="W14" s="10" t="n"/>
      <c r="X14" s="10" t="n"/>
      <c r="Y14" s="10" t="n"/>
      <c r="Z14" s="10" t="n"/>
      <c r="AA14" s="18" t="n"/>
      <c r="AB14" s="12" t="n"/>
    </row>
    <row r="15">
      <c r="A15" s="9" t="n"/>
      <c r="B15" s="10" t="n"/>
      <c r="C15" s="11" t="n"/>
      <c r="D15" s="12" t="n"/>
      <c r="E15" s="13" t="n"/>
      <c r="F15" s="13" t="n"/>
      <c r="G15" s="14" t="n"/>
      <c r="H15" s="15" t="n"/>
      <c r="I15" s="16" t="n"/>
      <c r="J15" s="13" t="n"/>
      <c r="K15" s="11" t="n"/>
      <c r="L15" s="17" t="n"/>
      <c r="M15" s="18" t="n"/>
      <c r="N15" s="17" t="n"/>
      <c r="O15" s="19" t="n"/>
      <c r="P15" s="21" t="n"/>
      <c r="Q15" s="21" t="n"/>
      <c r="R15" s="21" t="n"/>
      <c r="S15" s="21" t="n"/>
      <c r="T15" s="18" t="n"/>
      <c r="U15" s="10" t="n"/>
      <c r="V15" s="10" t="n"/>
      <c r="W15" s="10" t="n"/>
      <c r="X15" s="10" t="n"/>
      <c r="Y15" s="10" t="n"/>
      <c r="Z15" s="10" t="n"/>
      <c r="AA15" s="18" t="n"/>
      <c r="AB15" s="12" t="n"/>
    </row>
    <row r="16">
      <c r="A16" s="9" t="n"/>
      <c r="B16" s="10" t="n"/>
      <c r="C16" s="11" t="n"/>
      <c r="D16" s="12" t="n"/>
      <c r="E16" s="13" t="n"/>
      <c r="F16" s="13" t="n"/>
      <c r="G16" s="14" t="n"/>
      <c r="H16" s="15" t="n"/>
      <c r="I16" s="16" t="n"/>
      <c r="J16" s="13" t="n"/>
      <c r="K16" s="11" t="n"/>
      <c r="L16" s="17" t="n"/>
      <c r="M16" s="18" t="n"/>
      <c r="N16" s="17" t="n"/>
      <c r="O16" s="19" t="n"/>
      <c r="P16" s="21" t="n"/>
      <c r="Q16" s="21" t="n"/>
      <c r="R16" s="21" t="n"/>
      <c r="S16" s="21" t="n"/>
      <c r="T16" s="18" t="n"/>
      <c r="U16" s="10" t="n"/>
      <c r="V16" s="10" t="n"/>
      <c r="W16" s="10" t="n"/>
      <c r="X16" s="10" t="n"/>
      <c r="Y16" s="10" t="n"/>
      <c r="Z16" s="10" t="n"/>
      <c r="AA16" s="18" t="n"/>
      <c r="AB16" s="12" t="n"/>
    </row>
    <row r="17">
      <c r="A17" s="9" t="n"/>
      <c r="B17" s="10" t="n"/>
      <c r="C17" s="11" t="n"/>
      <c r="D17" s="11" t="n"/>
      <c r="E17" s="13" t="n"/>
      <c r="F17" s="13" t="n"/>
      <c r="G17" s="14" t="n"/>
      <c r="H17" s="15" t="n"/>
      <c r="I17" s="16" t="n"/>
      <c r="J17" s="13" t="n"/>
      <c r="K17" s="11" t="n"/>
      <c r="L17" s="17" t="n"/>
      <c r="M17" s="18" t="n"/>
      <c r="N17" s="17" t="n"/>
      <c r="O17" s="19" t="n"/>
      <c r="P17" s="21" t="n"/>
      <c r="Q17" s="21" t="n"/>
      <c r="R17" s="21" t="n"/>
      <c r="S17" s="21" t="n"/>
      <c r="T17" s="18" t="n"/>
      <c r="U17" s="10" t="n"/>
      <c r="V17" s="10" t="n"/>
      <c r="W17" s="10" t="n"/>
      <c r="X17" s="10" t="n"/>
      <c r="Y17" s="10" t="n"/>
      <c r="Z17" s="10" t="n"/>
      <c r="AA17" s="18" t="n"/>
      <c r="AB17" s="12" t="n"/>
    </row>
    <row r="18">
      <c r="A18" s="9" t="n"/>
      <c r="B18" s="10" t="n"/>
      <c r="C18" s="11" t="n"/>
      <c r="D18" s="11" t="n"/>
      <c r="E18" s="11" t="n"/>
      <c r="F18" s="22" t="n"/>
      <c r="G18" s="23" t="n"/>
      <c r="H18" s="24" t="n"/>
      <c r="I18" s="11" t="n"/>
      <c r="J18" s="22" t="n"/>
      <c r="K18" s="11" t="n"/>
      <c r="L18" s="17" t="n"/>
      <c r="M18" s="18" t="n"/>
      <c r="N18" s="17" t="n"/>
      <c r="O18" s="19" t="n"/>
      <c r="P18" s="21" t="n"/>
      <c r="Q18" s="21" t="n"/>
      <c r="R18" s="21" t="n"/>
      <c r="S18" s="21" t="n"/>
      <c r="T18" s="18" t="n"/>
      <c r="U18" s="10" t="n"/>
      <c r="V18" s="10" t="n"/>
      <c r="W18" s="10" t="n"/>
      <c r="X18" s="10" t="n"/>
      <c r="Y18" s="10" t="n"/>
      <c r="Z18" s="10" t="n"/>
      <c r="AA18" s="18" t="n"/>
      <c r="AB18" s="12" t="n"/>
    </row>
    <row r="19">
      <c r="A19" s="9" t="n"/>
      <c r="B19" s="10" t="n"/>
      <c r="C19" s="11" t="n"/>
      <c r="D19" s="11" t="n"/>
      <c r="E19" s="11" t="n"/>
      <c r="F19" s="22" t="n"/>
      <c r="G19" s="23" t="n"/>
      <c r="H19" s="24" t="n"/>
      <c r="I19" s="11" t="n"/>
      <c r="J19" s="22" t="n"/>
      <c r="K19" s="11" t="n"/>
      <c r="L19" s="17" t="n"/>
      <c r="M19" s="18" t="n"/>
      <c r="N19" s="17" t="n"/>
      <c r="O19" s="19" t="n"/>
      <c r="P19" s="21" t="n"/>
      <c r="Q19" s="21" t="n"/>
      <c r="R19" s="21" t="n"/>
      <c r="S19" s="21" t="n"/>
      <c r="T19" s="18" t="n"/>
      <c r="U19" s="10" t="n"/>
      <c r="V19" s="10" t="n"/>
      <c r="W19" s="10" t="n"/>
      <c r="X19" s="10" t="n"/>
      <c r="Y19" s="10" t="n"/>
      <c r="Z19" s="10" t="n"/>
      <c r="AA19" s="18" t="n"/>
      <c r="AB19" s="12" t="n"/>
    </row>
    <row r="20">
      <c r="A20" s="9" t="n"/>
      <c r="B20" s="25" t="n"/>
      <c r="C20" s="11" t="n"/>
      <c r="D20" s="22" t="n"/>
      <c r="E20" s="22" t="n"/>
      <c r="F20" s="22" t="n"/>
      <c r="G20" s="23" t="n"/>
      <c r="H20" s="24" t="n"/>
      <c r="I20" s="26" t="n"/>
      <c r="J20" s="22" t="n"/>
      <c r="K20" s="11" t="n"/>
      <c r="L20" s="17" t="n"/>
      <c r="M20" s="18" t="n"/>
      <c r="N20" s="17" t="n"/>
      <c r="O20" s="19" t="n"/>
      <c r="P20" s="21" t="n"/>
      <c r="Q20" s="21" t="n"/>
      <c r="R20" s="21" t="n"/>
      <c r="S20" s="21" t="n"/>
      <c r="T20" s="18" t="n"/>
      <c r="U20" s="10" t="n"/>
      <c r="V20" s="10" t="n"/>
      <c r="W20" s="10" t="n"/>
      <c r="X20" s="10" t="n"/>
      <c r="Y20" s="10" t="n"/>
      <c r="Z20" s="10" t="n"/>
      <c r="AA20" s="18" t="n"/>
      <c r="AB20" s="12" t="n"/>
    </row>
    <row r="21">
      <c r="A21" s="9" t="n"/>
      <c r="B21" s="25" t="n"/>
      <c r="C21" s="11" t="n"/>
      <c r="D21" s="27" t="n"/>
      <c r="E21" s="11" t="n"/>
      <c r="F21" s="27" t="n"/>
      <c r="G21" s="23" t="n"/>
      <c r="H21" s="24" t="n"/>
      <c r="I21" s="26" t="n"/>
      <c r="J21" s="22" t="n"/>
      <c r="K21" s="11" t="n"/>
      <c r="L21" s="17" t="n"/>
      <c r="M21" s="18" t="n"/>
      <c r="N21" s="17" t="n"/>
      <c r="O21" s="19" t="n"/>
      <c r="P21" s="21" t="n"/>
      <c r="Q21" s="21" t="n"/>
      <c r="R21" s="21" t="n"/>
      <c r="S21" s="21" t="n"/>
      <c r="T21" s="18" t="n"/>
      <c r="U21" s="10" t="n"/>
      <c r="V21" s="10" t="n"/>
      <c r="W21" s="10" t="n"/>
      <c r="X21" s="10" t="n"/>
      <c r="Y21" s="10" t="n"/>
      <c r="Z21" s="10" t="n"/>
      <c r="AA21" s="18" t="n"/>
      <c r="AB21" s="12" t="n"/>
    </row>
    <row r="22">
      <c r="A22" s="28" t="inlineStr">
        <is>
          <t xml:space="preserve">Итого </t>
        </is>
      </c>
      <c r="B22" s="29" t="inlineStr">
        <is>
          <t>внебюджет</t>
        </is>
      </c>
      <c r="C22" s="30" t="n">
        <v>247.09</v>
      </c>
      <c r="D22" s="39" t="n"/>
      <c r="E22" s="39" t="n"/>
      <c r="F22" s="39" t="n"/>
      <c r="G22" s="39" t="n"/>
      <c r="H22" s="39" t="n"/>
      <c r="I22" s="39" t="n"/>
      <c r="J22" s="39" t="n"/>
      <c r="K22" s="30" t="n">
        <v>247.09</v>
      </c>
      <c r="L22" s="32" t="n"/>
      <c r="M22" s="33" t="n"/>
      <c r="N22" s="33" t="n"/>
      <c r="O22" s="34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40" t="n"/>
      <c r="AB22" s="30" t="n">
        <v>247.09</v>
      </c>
    </row>
    <row r="23">
      <c r="A23" s="28" t="inlineStr">
        <is>
          <t xml:space="preserve">Итого </t>
        </is>
      </c>
      <c r="B23" s="29" t="inlineStr">
        <is>
          <t>бюджет</t>
        </is>
      </c>
      <c r="C23" s="37" t="n">
        <v>0</v>
      </c>
      <c r="D23" s="39" t="n"/>
      <c r="E23" s="39" t="n"/>
      <c r="F23" s="39" t="n"/>
      <c r="G23" s="39" t="n"/>
      <c r="H23" s="39" t="n"/>
      <c r="I23" s="39" t="n"/>
      <c r="J23" s="39" t="n"/>
      <c r="K23" s="37" t="n">
        <v>0</v>
      </c>
      <c r="L23" s="32" t="n"/>
      <c r="M23" s="33" t="n"/>
      <c r="N23" s="33" t="n"/>
      <c r="O23" s="34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7" t="n">
        <v>0</v>
      </c>
    </row>
    <row r="24">
      <c r="A24" s="39" t="inlineStr">
        <is>
          <t>ВСЕГО</t>
        </is>
      </c>
      <c r="B24" s="39" t="n"/>
      <c r="C24" s="40">
        <f>SUM(C8:C11)</f>
        <v/>
      </c>
      <c r="D24" s="40">
        <f>SUM(D8:D11)</f>
        <v/>
      </c>
      <c r="E24" s="40">
        <f>SUM(E8:E11)</f>
        <v/>
      </c>
      <c r="F24" s="40">
        <f>SUM(F8:F11)</f>
        <v/>
      </c>
      <c r="G24" s="40">
        <f>SUM(G8:G11)</f>
        <v/>
      </c>
      <c r="H24" s="40">
        <f>SUM(H8:H11)</f>
        <v/>
      </c>
      <c r="I24" s="40">
        <f>SUM(I8:I11)</f>
        <v/>
      </c>
      <c r="J24" s="40">
        <f>SUM(J8:J11)</f>
        <v/>
      </c>
      <c r="K24" s="40">
        <f>SUM(K8:K11)</f>
        <v/>
      </c>
      <c r="L24" s="40">
        <f>SUM(L8:L11)</f>
        <v/>
      </c>
      <c r="M24" s="40">
        <f>SUM(M8:M11)</f>
        <v/>
      </c>
      <c r="N24" s="40">
        <f>SUM(N8:N11)</f>
        <v/>
      </c>
      <c r="O24" s="40">
        <f>SUM(O8:O11)</f>
        <v/>
      </c>
      <c r="P24" s="40">
        <f>SUM(P8:P11)</f>
        <v/>
      </c>
      <c r="Q24" s="40">
        <f>SUM(Q8:Q11)</f>
        <v/>
      </c>
      <c r="R24" s="40">
        <f>SUM(R8:R11)</f>
        <v/>
      </c>
      <c r="S24" s="40">
        <f>SUM(S8:S11)</f>
        <v/>
      </c>
      <c r="T24" s="40">
        <f>SUM(T8:T11)</f>
        <v/>
      </c>
      <c r="U24" s="40">
        <f>SUM(U8:U11)</f>
        <v/>
      </c>
      <c r="V24" s="40">
        <f>SUM(V8:V11)</f>
        <v/>
      </c>
      <c r="W24" s="40">
        <f>SUM(W8:W11)</f>
        <v/>
      </c>
      <c r="X24" s="40">
        <f>SUM(X8:X11)</f>
        <v/>
      </c>
      <c r="Y24" s="40">
        <f>SUM(Y8:Y11)</f>
        <v/>
      </c>
      <c r="Z24" s="40">
        <f>SUM(Z8:Z11)</f>
        <v/>
      </c>
      <c r="AA24" s="40">
        <f>SUM(AA8:AA11)</f>
        <v/>
      </c>
      <c r="AB24" s="40">
        <f>SUM(AB8:AB11)</f>
        <v/>
      </c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A26" s="42" t="inlineStr">
        <is>
          <t>Тарифная ставка _______________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2" t="inlineStr">
        <is>
          <t>За проверку тетрадей _______________</t>
        </is>
      </c>
      <c r="L26" s="3" t="n"/>
      <c r="M26" s="3" t="n"/>
      <c r="N26" s="3" t="n"/>
      <c r="O26" s="3" t="n"/>
      <c r="P26" s="3" t="n"/>
      <c r="Q26" s="3" t="n"/>
      <c r="R26" s="3" t="n"/>
      <c r="S26" s="42" t="inlineStr">
        <is>
          <t>Не выполнено часов ______________</t>
        </is>
      </c>
      <c r="T26" s="3" t="n"/>
      <c r="U26" s="3" t="n"/>
      <c r="V26" s="43" t="n"/>
      <c r="W26" s="3" t="n"/>
      <c r="X26" s="3" t="n"/>
      <c r="Y26" s="3" t="n"/>
      <c r="Z26" s="3" t="n"/>
      <c r="AA26" s="3" t="n"/>
      <c r="AB26" s="3" t="n"/>
    </row>
    <row r="27">
      <c r="A27" s="42" t="inlineStr">
        <is>
          <t>Стоимость часа _________________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2" t="inlineStr">
        <is>
          <t>За классное руководство ____________</t>
        </is>
      </c>
      <c r="L27" s="3" t="n"/>
      <c r="M27" s="3" t="n"/>
      <c r="N27" s="3" t="n"/>
      <c r="O27" s="3" t="n"/>
      <c r="P27" s="3" t="n"/>
      <c r="Q27" s="3" t="n"/>
      <c r="R27" s="3" t="n"/>
      <c r="S27" s="42" t="inlineStr">
        <is>
          <t>Дано сверх плана _________________</t>
        </is>
      </c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42" t="inlineStr">
        <is>
          <t>Оклад в месяц __________________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2" t="inlineStr">
        <is>
          <t>За заведование кабинетом ___________</t>
        </is>
      </c>
      <c r="L28" s="3" t="n"/>
      <c r="M28" s="3" t="n"/>
      <c r="N28" s="3" t="n"/>
      <c r="O28" s="3" t="n"/>
      <c r="P28" s="3" t="n"/>
      <c r="Q28" s="3" t="n"/>
      <c r="R28" s="3" t="n"/>
      <c r="S28" s="42" t="inlineStr">
        <is>
          <t>Итого зарплата в месяц ____________</t>
        </is>
      </c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42" t="inlineStr">
        <is>
          <t>За руководство ПК _________________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3" t="n"/>
      <c r="R29" s="3" t="n"/>
      <c r="S29" s="42" t="inlineStr">
        <is>
          <t>Зарплата за год ___________________ в т.ч. за пед.часы</t>
        </is>
      </c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42" t="inlineStr">
        <is>
          <t>Зам. директора по УР ______________</t>
        </is>
      </c>
      <c r="E30" s="3" t="n"/>
      <c r="F30" s="3" t="n"/>
      <c r="G30" s="3" t="n"/>
      <c r="H30" s="3" t="n"/>
      <c r="I30" s="3" t="inlineStr">
        <is>
          <t>Е.В. Кшецкая</t>
        </is>
      </c>
      <c r="K30" s="3" t="n"/>
      <c r="L30" s="3" t="n"/>
      <c r="M30" s="3" t="n"/>
      <c r="N30" s="3" t="n"/>
      <c r="O30" s="3" t="n"/>
      <c r="Q30" s="3" t="n"/>
      <c r="R30" s="3" t="n"/>
      <c r="S30" s="3" t="inlineStr">
        <is>
          <t>Зав.учебной частью_____________________О.В. Подковыркина</t>
        </is>
      </c>
      <c r="T30" s="3" t="n"/>
      <c r="U30" s="3" t="n"/>
      <c r="V30" s="3" t="n"/>
      <c r="W30" s="3" t="n"/>
      <c r="X30" s="3" t="n"/>
      <c r="Y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3" t="n"/>
      <c r="R31" s="3" t="n"/>
      <c r="S31" s="42" t="inlineStr">
        <is>
          <t>С пед. нагрузкой ознакомлен преподаватель: _____________</t>
        </is>
      </c>
      <c r="T31" s="3" t="n"/>
      <c r="U31" s="3" t="n"/>
      <c r="V31" s="3" t="n"/>
      <c r="X31" s="3" t="n"/>
      <c r="Y31" s="3" t="n"/>
      <c r="AA31" s="3" t="n"/>
      <c r="AB31" s="3" t="n"/>
    </row>
  </sheetData>
  <mergeCells count="55">
    <mergeCell ref="Y24:Y25"/>
    <mergeCell ref="A24:A25"/>
    <mergeCell ref="D5:D7"/>
    <mergeCell ref="G4:J4"/>
    <mergeCell ref="H6:H7"/>
    <mergeCell ref="O24:O25"/>
    <mergeCell ref="AB4:AB7"/>
    <mergeCell ref="R24:R25"/>
    <mergeCell ref="L24:L25"/>
    <mergeCell ref="X24:X25"/>
    <mergeCell ref="C4:C7"/>
    <mergeCell ref="P5:S5"/>
    <mergeCell ref="W24:W25"/>
    <mergeCell ref="G5:I5"/>
    <mergeCell ref="AA24:AA25"/>
    <mergeCell ref="J24:J25"/>
    <mergeCell ref="V24:V25"/>
    <mergeCell ref="D4:F4"/>
    <mergeCell ref="G6:G7"/>
    <mergeCell ref="L4:O5"/>
    <mergeCell ref="G24:G25"/>
    <mergeCell ref="T5:T7"/>
    <mergeCell ref="S24:S25"/>
    <mergeCell ref="B24:B25"/>
    <mergeCell ref="I24:I25"/>
    <mergeCell ref="U24:U25"/>
    <mergeCell ref="D24:D25"/>
    <mergeCell ref="J5:J7"/>
    <mergeCell ref="M24:M25"/>
    <mergeCell ref="U5:Z5"/>
    <mergeCell ref="A1:AB1"/>
    <mergeCell ref="P6:S6"/>
    <mergeCell ref="N24:N25"/>
    <mergeCell ref="E5:E7"/>
    <mergeCell ref="P24:P25"/>
    <mergeCell ref="F5:F7"/>
    <mergeCell ref="H24:H25"/>
    <mergeCell ref="P4:AA4"/>
    <mergeCell ref="A4:A7"/>
    <mergeCell ref="AB24:AB25"/>
    <mergeCell ref="U6:Z6"/>
    <mergeCell ref="K4:K7"/>
    <mergeCell ref="L6:M6"/>
    <mergeCell ref="N6:O6"/>
    <mergeCell ref="B4:B7"/>
    <mergeCell ref="Z24:Z25"/>
    <mergeCell ref="I6:I7"/>
    <mergeCell ref="AA5:AA7"/>
    <mergeCell ref="K24:K25"/>
    <mergeCell ref="T24:T25"/>
    <mergeCell ref="C24:C25"/>
    <mergeCell ref="A3:AB3"/>
    <mergeCell ref="E24:E25"/>
    <mergeCell ref="Q24:Q25"/>
    <mergeCell ref="F24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2026-05-15T10:41:25Z</dcterms:modified>
</cp:coreProperties>
</file>