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6835" windowHeight="1635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P6" i="1" l="1"/>
  <c r="P8" i="1"/>
  <c r="O6" i="1"/>
  <c r="O8" i="1"/>
  <c r="N6" i="1"/>
  <c r="N8" i="1"/>
  <c r="M6" i="1"/>
  <c r="M8" i="1"/>
  <c r="L6" i="1"/>
  <c r="L8" i="1"/>
  <c r="K6" i="1"/>
  <c r="K8" i="1"/>
  <c r="J6" i="1"/>
  <c r="J8" i="1"/>
  <c r="I6" i="1"/>
  <c r="I8" i="1"/>
  <c r="H6" i="1"/>
  <c r="H8" i="1"/>
  <c r="G6" i="1"/>
  <c r="G8" i="1"/>
  <c r="F6" i="1"/>
  <c r="F8" i="1"/>
  <c r="E6" i="1"/>
  <c r="E8" i="1"/>
  <c r="D6" i="1"/>
  <c r="D8" i="1"/>
  <c r="C6" i="1"/>
  <c r="C8" i="1"/>
</calcChain>
</file>

<file path=xl/sharedStrings.xml><?xml version="1.0" encoding="utf-8"?>
<sst xmlns="http://schemas.openxmlformats.org/spreadsheetml/2006/main" count="20" uniqueCount="20">
  <si>
    <t>SMS Pricing for Mobile Authentication Corporation</t>
  </si>
  <si>
    <t>Monthly Volume</t>
  </si>
  <si>
    <t>0-1m</t>
  </si>
  <si>
    <t>1-2m</t>
  </si>
  <si>
    <t>2-3m</t>
  </si>
  <si>
    <t>3-4m</t>
  </si>
  <si>
    <t>4-5m</t>
  </si>
  <si>
    <t>5-6m</t>
  </si>
  <si>
    <t>6-7m</t>
  </si>
  <si>
    <t>7-8m</t>
  </si>
  <si>
    <t>8-9m</t>
  </si>
  <si>
    <t>9-10m</t>
  </si>
  <si>
    <t>10-20m</t>
  </si>
  <si>
    <t>20-30m</t>
  </si>
  <si>
    <t>30-40m</t>
  </si>
  <si>
    <t>40-50m</t>
  </si>
  <si>
    <t>50m+</t>
  </si>
  <si>
    <t>SMS Messages sent</t>
  </si>
  <si>
    <t>Minimum commitment</t>
  </si>
  <si>
    <t>Included Development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</si>
</sst>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zoomScale="170" zoomScaleNormal="170" workbookViewId="0">
      <selection activeCell="A19" sqref="A19"/>
    </sheetView>
  </sheetViews>
  <sheetFormatPr defaultRowHeight="15" x14ac:dyDescent="0.25"/>
  <cols>
    <col min="1" max="1" width="31.7109375" customWidth="1"/>
    <col min="5" max="14" width="9.42578125" bestFit="1" customWidth="1"/>
    <col min="15" max="16" width="10.42578125" bestFit="1" customWidth="1"/>
  </cols>
  <sheetData>
    <row r="1" spans="1:16" ht="36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" customHeight="1" x14ac:dyDescent="0.5500000000000000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s="5" t="s">
        <v>1</v>
      </c>
      <c r="B3" s="6" t="s">
        <v>2</v>
      </c>
      <c r="C3" s="7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</row>
    <row r="4" spans="1:16" x14ac:dyDescent="0.25">
      <c r="A4" s="5" t="s">
        <v>17</v>
      </c>
      <c r="B4" s="6">
        <v>9.4999999999999998E-3</v>
      </c>
      <c r="C4" s="6">
        <v>6.0000000000000001E-3</v>
      </c>
      <c r="D4" s="6">
        <v>5.4999999999999997E-3</v>
      </c>
      <c r="E4" s="6">
        <v>5.3E-3</v>
      </c>
      <c r="F4" s="6">
        <v>5.0000000000000001E-3</v>
      </c>
      <c r="G4" s="6">
        <v>4.7999999999999996E-3</v>
      </c>
      <c r="H4" s="6">
        <v>4.4999999999999997E-3</v>
      </c>
      <c r="I4" s="6">
        <v>4.3E-3</v>
      </c>
      <c r="J4" s="6">
        <v>4.0000000000000001E-3</v>
      </c>
      <c r="K4" s="6">
        <v>3.8E-3</v>
      </c>
      <c r="L4" s="6">
        <v>3.5999999999999999E-3</v>
      </c>
      <c r="M4" s="6">
        <v>3.3E-3</v>
      </c>
      <c r="N4" s="6">
        <v>3.0000000000000001E-3</v>
      </c>
      <c r="O4" s="6">
        <v>2.8E-3</v>
      </c>
      <c r="P4" s="6">
        <v>2.7000000000000001E-3</v>
      </c>
    </row>
    <row r="5" spans="1:16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A6" s="9" t="s">
        <v>18</v>
      </c>
      <c r="B6" s="12">
        <v>0</v>
      </c>
      <c r="C6" s="12">
        <f>1000000*C4</f>
        <v>6000</v>
      </c>
      <c r="D6" s="12">
        <f>2000000*D4</f>
        <v>11000</v>
      </c>
      <c r="E6" s="12">
        <f>3000000*E4</f>
        <v>15900</v>
      </c>
      <c r="F6" s="12">
        <f>4000000*F4</f>
        <v>20000</v>
      </c>
      <c r="G6" s="12">
        <f>5000000*G4</f>
        <v>23999.999999999996</v>
      </c>
      <c r="H6" s="12">
        <f>6000000*H4</f>
        <v>26999.999999999996</v>
      </c>
      <c r="I6" s="12">
        <f>7000000*I4</f>
        <v>30100</v>
      </c>
      <c r="J6" s="12">
        <f>8000000*J4</f>
        <v>32000</v>
      </c>
      <c r="K6" s="12">
        <f>9000000*K4</f>
        <v>34200</v>
      </c>
      <c r="L6" s="12">
        <f>10000000*L4</f>
        <v>36000</v>
      </c>
      <c r="M6" s="12">
        <f>20000000*M4</f>
        <v>66000</v>
      </c>
      <c r="N6" s="12">
        <f>30000000*N4</f>
        <v>90000</v>
      </c>
      <c r="O6" s="12">
        <f>40000000*O4</f>
        <v>112000</v>
      </c>
      <c r="P6" s="12">
        <f>50000000*P4</f>
        <v>135000</v>
      </c>
    </row>
    <row r="7" spans="1:16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25">
      <c r="A8" s="9" t="s">
        <v>19</v>
      </c>
      <c r="B8" s="10">
        <v>0</v>
      </c>
      <c r="C8" s="11">
        <f>(+C6*0.15)/150</f>
        <v>6</v>
      </c>
      <c r="D8" s="11">
        <f t="shared" ref="D8:P8" si="0">(+D6*0.15)/150</f>
        <v>11</v>
      </c>
      <c r="E8" s="11">
        <f t="shared" si="0"/>
        <v>15.9</v>
      </c>
      <c r="F8" s="11">
        <f t="shared" si="0"/>
        <v>20</v>
      </c>
      <c r="G8" s="11">
        <f t="shared" si="0"/>
        <v>23.999999999999996</v>
      </c>
      <c r="H8" s="11">
        <f t="shared" si="0"/>
        <v>26.999999999999993</v>
      </c>
      <c r="I8" s="11">
        <f t="shared" si="0"/>
        <v>30.1</v>
      </c>
      <c r="J8" s="11">
        <f t="shared" si="0"/>
        <v>32</v>
      </c>
      <c r="K8" s="11">
        <f t="shared" si="0"/>
        <v>34.200000000000003</v>
      </c>
      <c r="L8" s="11">
        <f t="shared" si="0"/>
        <v>36</v>
      </c>
      <c r="M8" s="11">
        <f t="shared" si="0"/>
        <v>66</v>
      </c>
      <c r="N8" s="11">
        <f t="shared" si="0"/>
        <v>90</v>
      </c>
      <c r="O8" s="11">
        <f t="shared" si="0"/>
        <v>112</v>
      </c>
      <c r="P8" s="11">
        <f t="shared" si="0"/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BillWS-W7</dc:creator>
  <cp:lastModifiedBy>BillWS-W7</cp:lastModifiedBy>
  <dcterms:created xsi:type="dcterms:W3CDTF">2014-02-19T21:26:58Z</dcterms:created>
  <dcterms:modified xsi:type="dcterms:W3CDTF">2014-02-20T00:48:42Z</dcterms:modified>
</cp:coreProperties>
</file>