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ylo\Desktop\MITA_First_Year\LP\hw\hw4\"/>
    </mc:Choice>
  </mc:AlternateContent>
  <xr:revisionPtr revIDLastSave="0" documentId="13_ncr:1_{EF140738-37BC-4CE4-A24D-A6D3C6959A2A}" xr6:coauthVersionLast="47" xr6:coauthVersionMax="47" xr10:uidLastSave="{00000000-0000-0000-0000-000000000000}"/>
  <bookViews>
    <workbookView xWindow="-120" yWindow="-120" windowWidth="29040" windowHeight="15840" xr2:uid="{B0BB637A-DE6C-438E-8B52-227500662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2" i="1" l="1"/>
  <c r="O92" i="1"/>
  <c r="P92" i="1"/>
  <c r="Q92" i="1"/>
  <c r="R92" i="1"/>
  <c r="S92" i="1"/>
  <c r="T92" i="1"/>
  <c r="U92" i="1"/>
  <c r="V92" i="1"/>
  <c r="M92" i="1"/>
  <c r="N91" i="1"/>
  <c r="O91" i="1"/>
  <c r="P91" i="1"/>
  <c r="Q91" i="1"/>
  <c r="R91" i="1"/>
  <c r="S91" i="1"/>
  <c r="T91" i="1"/>
  <c r="U91" i="1"/>
  <c r="V91" i="1"/>
  <c r="M91" i="1"/>
  <c r="N90" i="1"/>
  <c r="O90" i="1"/>
  <c r="P90" i="1"/>
  <c r="Q90" i="1"/>
  <c r="R90" i="1"/>
  <c r="S90" i="1"/>
  <c r="T90" i="1"/>
  <c r="U90" i="1"/>
  <c r="V90" i="1"/>
  <c r="M90" i="1"/>
  <c r="N93" i="1"/>
  <c r="O93" i="1"/>
  <c r="P93" i="1"/>
  <c r="Q93" i="1"/>
  <c r="R93" i="1"/>
  <c r="S93" i="1"/>
  <c r="T93" i="1"/>
  <c r="U93" i="1"/>
  <c r="V93" i="1"/>
  <c r="M93" i="1"/>
  <c r="N87" i="1"/>
  <c r="O87" i="1"/>
  <c r="P87" i="1"/>
  <c r="Q87" i="1"/>
  <c r="R87" i="1"/>
  <c r="S87" i="1"/>
  <c r="T87" i="1"/>
  <c r="U87" i="1"/>
  <c r="V87" i="1"/>
  <c r="M87" i="1"/>
  <c r="N85" i="1"/>
  <c r="O85" i="1"/>
  <c r="P85" i="1"/>
  <c r="Q85" i="1"/>
  <c r="R85" i="1"/>
  <c r="S85" i="1"/>
  <c r="T85" i="1"/>
  <c r="U85" i="1"/>
  <c r="V85" i="1"/>
  <c r="M85" i="1"/>
  <c r="N84" i="1"/>
  <c r="O84" i="1"/>
  <c r="P84" i="1"/>
  <c r="Q84" i="1"/>
  <c r="R84" i="1"/>
  <c r="S84" i="1"/>
  <c r="T84" i="1"/>
  <c r="U84" i="1"/>
  <c r="V84" i="1"/>
  <c r="M84" i="1"/>
  <c r="N86" i="1"/>
  <c r="O86" i="1"/>
  <c r="P86" i="1"/>
  <c r="Q86" i="1"/>
  <c r="R86" i="1"/>
  <c r="S86" i="1"/>
  <c r="T86" i="1"/>
  <c r="U86" i="1"/>
  <c r="V86" i="1"/>
  <c r="M86" i="1"/>
  <c r="R81" i="1"/>
  <c r="O79" i="1"/>
  <c r="R79" i="1"/>
  <c r="U79" i="1"/>
  <c r="O72" i="1"/>
  <c r="O78" i="1" s="1"/>
  <c r="P72" i="1"/>
  <c r="U72" i="1"/>
  <c r="U78" i="1" s="1"/>
  <c r="O73" i="1"/>
  <c r="O81" i="1" s="1"/>
  <c r="R73" i="1"/>
  <c r="S73" i="1"/>
  <c r="S79" i="1" s="1"/>
  <c r="U73" i="1"/>
  <c r="U81" i="1" s="1"/>
  <c r="N74" i="1"/>
  <c r="O74" i="1"/>
  <c r="O80" i="1" s="1"/>
  <c r="R74" i="1"/>
  <c r="R80" i="1" s="1"/>
  <c r="T74" i="1"/>
  <c r="U74" i="1"/>
  <c r="U80" i="1" s="1"/>
  <c r="N75" i="1"/>
  <c r="O75" i="1"/>
  <c r="P75" i="1"/>
  <c r="P73" i="1" s="1"/>
  <c r="P79" i="1" s="1"/>
  <c r="P78" i="1" s="1"/>
  <c r="Q75" i="1"/>
  <c r="Q74" i="1" s="1"/>
  <c r="R75" i="1"/>
  <c r="S75" i="1"/>
  <c r="S74" i="1" s="1"/>
  <c r="S80" i="1" s="1"/>
  <c r="T75" i="1"/>
  <c r="U75" i="1"/>
  <c r="V75" i="1"/>
  <c r="V73" i="1" s="1"/>
  <c r="M75" i="1"/>
  <c r="M74" i="1" s="1"/>
  <c r="N66" i="1"/>
  <c r="N72" i="1" s="1"/>
  <c r="O66" i="1"/>
  <c r="P66" i="1"/>
  <c r="Q66" i="1"/>
  <c r="Q72" i="1" s="1"/>
  <c r="R66" i="1"/>
  <c r="R72" i="1" s="1"/>
  <c r="R78" i="1" s="1"/>
  <c r="S66" i="1"/>
  <c r="S72" i="1" s="1"/>
  <c r="T66" i="1"/>
  <c r="T72" i="1" s="1"/>
  <c r="U66" i="1"/>
  <c r="V66" i="1"/>
  <c r="V72" i="1" s="1"/>
  <c r="M66" i="1"/>
  <c r="N45" i="1"/>
  <c r="O45" i="1"/>
  <c r="R45" i="1"/>
  <c r="M45" i="1"/>
  <c r="N46" i="1"/>
  <c r="O46" i="1"/>
  <c r="P46" i="1"/>
  <c r="Q46" i="1"/>
  <c r="R46" i="1"/>
  <c r="S46" i="1"/>
  <c r="M46" i="1"/>
  <c r="N47" i="1"/>
  <c r="O47" i="1"/>
  <c r="P47" i="1"/>
  <c r="Q47" i="1"/>
  <c r="R47" i="1"/>
  <c r="S47" i="1"/>
  <c r="M47" i="1"/>
  <c r="M48" i="1"/>
  <c r="N48" i="1"/>
  <c r="O48" i="1"/>
  <c r="P48" i="1"/>
  <c r="Q48" i="1"/>
  <c r="R48" i="1"/>
  <c r="S48" i="1"/>
  <c r="N39" i="1"/>
  <c r="O39" i="1"/>
  <c r="P39" i="1"/>
  <c r="P45" i="1" s="1"/>
  <c r="Q39" i="1"/>
  <c r="Q45" i="1" s="1"/>
  <c r="R39" i="1"/>
  <c r="S39" i="1"/>
  <c r="S45" i="1" s="1"/>
  <c r="M39" i="1"/>
  <c r="P16" i="1"/>
  <c r="P22" i="1" s="1"/>
  <c r="S16" i="1"/>
  <c r="S22" i="1" s="1"/>
  <c r="N18" i="1"/>
  <c r="O18" i="1"/>
  <c r="O17" i="1" s="1"/>
  <c r="P18" i="1"/>
  <c r="Q18" i="1"/>
  <c r="R18" i="1"/>
  <c r="R17" i="1" s="1"/>
  <c r="S18" i="1"/>
  <c r="S17" i="1" s="1"/>
  <c r="T18" i="1"/>
  <c r="U18" i="1"/>
  <c r="U17" i="1" s="1"/>
  <c r="V18" i="1"/>
  <c r="M18" i="1"/>
  <c r="N9" i="1"/>
  <c r="O9" i="1"/>
  <c r="O15" i="1" s="1"/>
  <c r="P9" i="1"/>
  <c r="P15" i="1" s="1"/>
  <c r="P21" i="1" s="1"/>
  <c r="Q9" i="1"/>
  <c r="R9" i="1"/>
  <c r="S9" i="1"/>
  <c r="S15" i="1" s="1"/>
  <c r="T9" i="1"/>
  <c r="U9" i="1"/>
  <c r="U15" i="1" s="1"/>
  <c r="V9" i="1"/>
  <c r="V15" i="1" s="1"/>
  <c r="M9" i="1"/>
  <c r="H149" i="1"/>
  <c r="I143" i="1"/>
  <c r="I149" i="1" s="1"/>
  <c r="H143" i="1"/>
  <c r="G143" i="1"/>
  <c r="G149" i="1" s="1"/>
  <c r="F143" i="1"/>
  <c r="F149" i="1" s="1"/>
  <c r="E143" i="1"/>
  <c r="E149" i="1" s="1"/>
  <c r="D143" i="1"/>
  <c r="D149" i="1" s="1"/>
  <c r="C143" i="1"/>
  <c r="C149" i="1" s="1"/>
  <c r="B143" i="1"/>
  <c r="B149" i="1" s="1"/>
  <c r="B155" i="1" s="1"/>
  <c r="A143" i="1"/>
  <c r="A149" i="1" s="1"/>
  <c r="I142" i="1"/>
  <c r="I144" i="1" s="1"/>
  <c r="H142" i="1"/>
  <c r="H144" i="1" s="1"/>
  <c r="G142" i="1"/>
  <c r="G144" i="1" s="1"/>
  <c r="F142" i="1"/>
  <c r="F144" i="1" s="1"/>
  <c r="E142" i="1"/>
  <c r="E141" i="1" s="1"/>
  <c r="D142" i="1"/>
  <c r="D141" i="1" s="1"/>
  <c r="C142" i="1"/>
  <c r="C144" i="1" s="1"/>
  <c r="B142" i="1"/>
  <c r="B144" i="1" s="1"/>
  <c r="A142" i="1"/>
  <c r="A144" i="1" s="1"/>
  <c r="B112" i="1"/>
  <c r="B118" i="1" s="1"/>
  <c r="C112" i="1"/>
  <c r="C118" i="1" s="1"/>
  <c r="D112" i="1"/>
  <c r="D118" i="1" s="1"/>
  <c r="E112" i="1"/>
  <c r="E118" i="1" s="1"/>
  <c r="F112" i="1"/>
  <c r="F118" i="1" s="1"/>
  <c r="G112" i="1"/>
  <c r="G118" i="1" s="1"/>
  <c r="H112" i="1"/>
  <c r="H118" i="1" s="1"/>
  <c r="I112" i="1"/>
  <c r="I118" i="1" s="1"/>
  <c r="A112" i="1"/>
  <c r="A118" i="1" s="1"/>
  <c r="B111" i="1"/>
  <c r="C111" i="1"/>
  <c r="C113" i="1" s="1"/>
  <c r="D111" i="1"/>
  <c r="D113" i="1" s="1"/>
  <c r="E111" i="1"/>
  <c r="E113" i="1" s="1"/>
  <c r="F111" i="1"/>
  <c r="F110" i="1" s="1"/>
  <c r="G111" i="1"/>
  <c r="G110" i="1" s="1"/>
  <c r="H111" i="1"/>
  <c r="I111" i="1"/>
  <c r="I113" i="1" s="1"/>
  <c r="A111" i="1"/>
  <c r="A113" i="1" s="1"/>
  <c r="A68" i="1"/>
  <c r="B68" i="1"/>
  <c r="C68" i="1"/>
  <c r="D68" i="1"/>
  <c r="E68" i="1"/>
  <c r="F68" i="1"/>
  <c r="G68" i="1"/>
  <c r="H68" i="1"/>
  <c r="I68" i="1"/>
  <c r="J68" i="1"/>
  <c r="A69" i="1"/>
  <c r="A75" i="1" s="1"/>
  <c r="B69" i="1"/>
  <c r="B75" i="1" s="1"/>
  <c r="C69" i="1"/>
  <c r="C75" i="1" s="1"/>
  <c r="D69" i="1"/>
  <c r="D75" i="1" s="1"/>
  <c r="E69" i="1"/>
  <c r="E75" i="1" s="1"/>
  <c r="F69" i="1"/>
  <c r="F75" i="1" s="1"/>
  <c r="G69" i="1"/>
  <c r="G75" i="1" s="1"/>
  <c r="H69" i="1"/>
  <c r="H75" i="1" s="1"/>
  <c r="I69" i="1"/>
  <c r="I75" i="1" s="1"/>
  <c r="J69" i="1"/>
  <c r="J75" i="1" s="1"/>
  <c r="B67" i="1"/>
  <c r="C67" i="1"/>
  <c r="D67" i="1"/>
  <c r="E67" i="1"/>
  <c r="F67" i="1"/>
  <c r="G67" i="1"/>
  <c r="H67" i="1"/>
  <c r="I67" i="1"/>
  <c r="J67" i="1"/>
  <c r="A67" i="1"/>
  <c r="B66" i="1"/>
  <c r="C66" i="1"/>
  <c r="D66" i="1"/>
  <c r="E66" i="1"/>
  <c r="F66" i="1"/>
  <c r="G66" i="1"/>
  <c r="H66" i="1"/>
  <c r="I66" i="1"/>
  <c r="J66" i="1"/>
  <c r="A66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B40" i="1"/>
  <c r="B46" i="1" s="1"/>
  <c r="B52" i="1" s="1"/>
  <c r="C40" i="1"/>
  <c r="C46" i="1" s="1"/>
  <c r="C52" i="1" s="1"/>
  <c r="D40" i="1"/>
  <c r="D46" i="1" s="1"/>
  <c r="D52" i="1" s="1"/>
  <c r="E40" i="1"/>
  <c r="E46" i="1" s="1"/>
  <c r="E52" i="1" s="1"/>
  <c r="F40" i="1"/>
  <c r="F46" i="1" s="1"/>
  <c r="F52" i="1" s="1"/>
  <c r="G40" i="1"/>
  <c r="G46" i="1" s="1"/>
  <c r="G52" i="1" s="1"/>
  <c r="A40" i="1"/>
  <c r="A46" i="1" s="1"/>
  <c r="A52" i="1" s="1"/>
  <c r="B39" i="1"/>
  <c r="C39" i="1"/>
  <c r="D39" i="1"/>
  <c r="E39" i="1"/>
  <c r="F39" i="1"/>
  <c r="G39" i="1"/>
  <c r="A39" i="1"/>
  <c r="K21" i="1"/>
  <c r="B17" i="1"/>
  <c r="B23" i="1" s="1"/>
  <c r="B29" i="1" s="1"/>
  <c r="C17" i="1"/>
  <c r="C23" i="1" s="1"/>
  <c r="C29" i="1" s="1"/>
  <c r="D17" i="1"/>
  <c r="D23" i="1" s="1"/>
  <c r="D29" i="1" s="1"/>
  <c r="E17" i="1"/>
  <c r="E23" i="1" s="1"/>
  <c r="E29" i="1" s="1"/>
  <c r="F17" i="1"/>
  <c r="F23" i="1" s="1"/>
  <c r="F29" i="1" s="1"/>
  <c r="G17" i="1"/>
  <c r="G23" i="1" s="1"/>
  <c r="G29" i="1" s="1"/>
  <c r="H17" i="1"/>
  <c r="H23" i="1" s="1"/>
  <c r="H29" i="1" s="1"/>
  <c r="I17" i="1"/>
  <c r="I23" i="1" s="1"/>
  <c r="I29" i="1" s="1"/>
  <c r="J17" i="1"/>
  <c r="J23" i="1" s="1"/>
  <c r="J29" i="1" s="1"/>
  <c r="A17" i="1"/>
  <c r="A23" i="1" s="1"/>
  <c r="A29" i="1" s="1"/>
  <c r="B16" i="1"/>
  <c r="C16" i="1"/>
  <c r="D16" i="1"/>
  <c r="D18" i="1" s="1"/>
  <c r="E16" i="1"/>
  <c r="E18" i="1" s="1"/>
  <c r="F16" i="1"/>
  <c r="G16" i="1"/>
  <c r="G18" i="1" s="1"/>
  <c r="H16" i="1"/>
  <c r="I16" i="1"/>
  <c r="J16" i="1"/>
  <c r="A16" i="1"/>
  <c r="A18" i="1" s="1"/>
  <c r="B9" i="1"/>
  <c r="C9" i="1"/>
  <c r="D9" i="1"/>
  <c r="E9" i="1"/>
  <c r="F9" i="1"/>
  <c r="G9" i="1"/>
  <c r="H9" i="1"/>
  <c r="I9" i="1"/>
  <c r="J9" i="1"/>
  <c r="A9" i="1"/>
  <c r="P28" i="1" l="1"/>
  <c r="S78" i="1"/>
  <c r="W73" i="1"/>
  <c r="V79" i="1"/>
  <c r="V78" i="1" s="1"/>
  <c r="M80" i="1"/>
  <c r="P27" i="1"/>
  <c r="N78" i="1"/>
  <c r="B150" i="1"/>
  <c r="B156" i="1" s="1"/>
  <c r="B162" i="1" s="1"/>
  <c r="P24" i="1"/>
  <c r="V16" i="1"/>
  <c r="V21" i="1" s="1"/>
  <c r="V74" i="1"/>
  <c r="P74" i="1"/>
  <c r="P80" i="1" s="1"/>
  <c r="T73" i="1"/>
  <c r="T79" i="1" s="1"/>
  <c r="T80" i="1" s="1"/>
  <c r="N73" i="1"/>
  <c r="N79" i="1" s="1"/>
  <c r="N80" i="1" s="1"/>
  <c r="W75" i="1"/>
  <c r="S81" i="1"/>
  <c r="M72" i="1"/>
  <c r="M78" i="1" s="1"/>
  <c r="S23" i="1"/>
  <c r="S29" i="1" s="1"/>
  <c r="S28" i="1" s="1"/>
  <c r="R16" i="1"/>
  <c r="R22" i="1" s="1"/>
  <c r="M73" i="1"/>
  <c r="M79" i="1" s="1"/>
  <c r="Q73" i="1"/>
  <c r="Q79" i="1" s="1"/>
  <c r="Q78" i="1" s="1"/>
  <c r="V81" i="1"/>
  <c r="P81" i="1"/>
  <c r="U16" i="1"/>
  <c r="U22" i="1" s="1"/>
  <c r="R15" i="1"/>
  <c r="S21" i="1"/>
  <c r="S27" i="1" s="1"/>
  <c r="M15" i="1"/>
  <c r="M21" i="1" s="1"/>
  <c r="M27" i="1" s="1"/>
  <c r="Q15" i="1"/>
  <c r="O16" i="1"/>
  <c r="O22" i="1" s="1"/>
  <c r="N24" i="1"/>
  <c r="N30" i="1" s="1"/>
  <c r="F45" i="1"/>
  <c r="F51" i="1" s="1"/>
  <c r="G141" i="1"/>
  <c r="G147" i="1" s="1"/>
  <c r="G153" i="1" s="1"/>
  <c r="T16" i="1"/>
  <c r="T22" i="1" s="1"/>
  <c r="N16" i="1"/>
  <c r="N22" i="1" s="1"/>
  <c r="W18" i="1"/>
  <c r="S24" i="1"/>
  <c r="S30" i="1" s="1"/>
  <c r="M17" i="1"/>
  <c r="M23" i="1" s="1"/>
  <c r="M29" i="1" s="1"/>
  <c r="Q17" i="1"/>
  <c r="T15" i="1"/>
  <c r="N15" i="1"/>
  <c r="N21" i="1" s="1"/>
  <c r="N27" i="1" s="1"/>
  <c r="V17" i="1"/>
  <c r="P17" i="1"/>
  <c r="P23" i="1" s="1"/>
  <c r="P29" i="1" s="1"/>
  <c r="M24" i="1"/>
  <c r="M30" i="1" s="1"/>
  <c r="M16" i="1"/>
  <c r="M22" i="1" s="1"/>
  <c r="Q16" i="1"/>
  <c r="Q22" i="1" s="1"/>
  <c r="V22" i="1"/>
  <c r="T17" i="1"/>
  <c r="N17" i="1"/>
  <c r="N23" i="1" s="1"/>
  <c r="N29" i="1" s="1"/>
  <c r="H150" i="1"/>
  <c r="H156" i="1" s="1"/>
  <c r="H162" i="1" s="1"/>
  <c r="G113" i="1"/>
  <c r="E119" i="1"/>
  <c r="E45" i="1"/>
  <c r="E51" i="1" s="1"/>
  <c r="F113" i="1"/>
  <c r="F119" i="1" s="1"/>
  <c r="G74" i="1"/>
  <c r="C119" i="1"/>
  <c r="B117" i="1"/>
  <c r="B123" i="1" s="1"/>
  <c r="C150" i="1"/>
  <c r="C156" i="1" s="1"/>
  <c r="C162" i="1" s="1"/>
  <c r="I150" i="1"/>
  <c r="I156" i="1" s="1"/>
  <c r="I162" i="1" s="1"/>
  <c r="D147" i="1"/>
  <c r="D153" i="1" s="1"/>
  <c r="I72" i="1"/>
  <c r="C72" i="1"/>
  <c r="A141" i="1"/>
  <c r="A147" i="1" s="1"/>
  <c r="A153" i="1" s="1"/>
  <c r="I119" i="1"/>
  <c r="H117" i="1"/>
  <c r="H123" i="1" s="1"/>
  <c r="G119" i="1"/>
  <c r="F155" i="1"/>
  <c r="F150" i="1"/>
  <c r="F156" i="1" s="1"/>
  <c r="F162" i="1" s="1"/>
  <c r="F148" i="1"/>
  <c r="F154" i="1" s="1"/>
  <c r="G117" i="1"/>
  <c r="G123" i="1" s="1"/>
  <c r="G116" i="1"/>
  <c r="A155" i="1"/>
  <c r="G155" i="1"/>
  <c r="F117" i="1"/>
  <c r="F123" i="1" s="1"/>
  <c r="F116" i="1"/>
  <c r="A119" i="1"/>
  <c r="D119" i="1"/>
  <c r="A150" i="1"/>
  <c r="A156" i="1" s="1"/>
  <c r="A162" i="1" s="1"/>
  <c r="G150" i="1"/>
  <c r="G156" i="1" s="1"/>
  <c r="G162" i="1" s="1"/>
  <c r="D155" i="1"/>
  <c r="E155" i="1"/>
  <c r="E147" i="1"/>
  <c r="E153" i="1" s="1"/>
  <c r="E148" i="1"/>
  <c r="E154" i="1" s="1"/>
  <c r="D117" i="1"/>
  <c r="D123" i="1" s="1"/>
  <c r="I117" i="1"/>
  <c r="I123" i="1" s="1"/>
  <c r="B141" i="1"/>
  <c r="B147" i="1" s="1"/>
  <c r="B153" i="1" s="1"/>
  <c r="B159" i="1" s="1"/>
  <c r="I110" i="1"/>
  <c r="I116" i="1" s="1"/>
  <c r="H110" i="1"/>
  <c r="H116" i="1" s="1"/>
  <c r="B110" i="1"/>
  <c r="B116" i="1" s="1"/>
  <c r="H113" i="1"/>
  <c r="H119" i="1" s="1"/>
  <c r="B113" i="1"/>
  <c r="B119" i="1" s="1"/>
  <c r="E117" i="1"/>
  <c r="E123" i="1" s="1"/>
  <c r="G148" i="1"/>
  <c r="G154" i="1" s="1"/>
  <c r="A117" i="1"/>
  <c r="A123" i="1" s="1"/>
  <c r="C117" i="1"/>
  <c r="C123" i="1" s="1"/>
  <c r="H155" i="1"/>
  <c r="E110" i="1"/>
  <c r="E116" i="1" s="1"/>
  <c r="F141" i="1"/>
  <c r="F147" i="1" s="1"/>
  <c r="F153" i="1" s="1"/>
  <c r="A148" i="1"/>
  <c r="A154" i="1" s="1"/>
  <c r="D148" i="1"/>
  <c r="D154" i="1" s="1"/>
  <c r="C155" i="1"/>
  <c r="E47" i="1"/>
  <c r="E53" i="1" s="1"/>
  <c r="A110" i="1"/>
  <c r="A116" i="1" s="1"/>
  <c r="D110" i="1"/>
  <c r="D116" i="1" s="1"/>
  <c r="I148" i="1"/>
  <c r="I154" i="1" s="1"/>
  <c r="C148" i="1"/>
  <c r="C154" i="1" s="1"/>
  <c r="C160" i="1" s="1"/>
  <c r="I155" i="1"/>
  <c r="C110" i="1"/>
  <c r="C116" i="1" s="1"/>
  <c r="H141" i="1"/>
  <c r="H147" i="1" s="1"/>
  <c r="H153" i="1" s="1"/>
  <c r="H159" i="1" s="1"/>
  <c r="H148" i="1"/>
  <c r="H154" i="1" s="1"/>
  <c r="B148" i="1"/>
  <c r="B154" i="1" s="1"/>
  <c r="E144" i="1"/>
  <c r="E150" i="1" s="1"/>
  <c r="E156" i="1" s="1"/>
  <c r="E162" i="1" s="1"/>
  <c r="C141" i="1"/>
  <c r="C147" i="1" s="1"/>
  <c r="C153" i="1" s="1"/>
  <c r="I141" i="1"/>
  <c r="I147" i="1" s="1"/>
  <c r="I153" i="1" s="1"/>
  <c r="D144" i="1"/>
  <c r="D150" i="1" s="1"/>
  <c r="D156" i="1" s="1"/>
  <c r="D162" i="1" s="1"/>
  <c r="C45" i="1"/>
  <c r="C51" i="1" s="1"/>
  <c r="G45" i="1"/>
  <c r="G51" i="1" s="1"/>
  <c r="B48" i="1"/>
  <c r="B54" i="1" s="1"/>
  <c r="C48" i="1"/>
  <c r="C54" i="1" s="1"/>
  <c r="D48" i="1"/>
  <c r="D54" i="1" s="1"/>
  <c r="C47" i="1"/>
  <c r="C53" i="1" s="1"/>
  <c r="G73" i="1"/>
  <c r="G79" i="1" s="1"/>
  <c r="G85" i="1" s="1"/>
  <c r="A74" i="1"/>
  <c r="A47" i="1"/>
  <c r="A53" i="1" s="1"/>
  <c r="A73" i="1"/>
  <c r="A79" i="1" s="1"/>
  <c r="A81" i="1" s="1"/>
  <c r="A87" i="1" s="1"/>
  <c r="A72" i="1"/>
  <c r="F72" i="1"/>
  <c r="B47" i="1"/>
  <c r="B53" i="1" s="1"/>
  <c r="D45" i="1"/>
  <c r="D51" i="1" s="1"/>
  <c r="E48" i="1"/>
  <c r="E54" i="1" s="1"/>
  <c r="F47" i="1"/>
  <c r="F53" i="1" s="1"/>
  <c r="D47" i="1"/>
  <c r="D53" i="1" s="1"/>
  <c r="A45" i="1"/>
  <c r="A51" i="1" s="1"/>
  <c r="B45" i="1"/>
  <c r="B51" i="1" s="1"/>
  <c r="J72" i="1"/>
  <c r="D72" i="1"/>
  <c r="H73" i="1"/>
  <c r="H79" i="1" s="1"/>
  <c r="H85" i="1" s="1"/>
  <c r="B73" i="1"/>
  <c r="B79" i="1" s="1"/>
  <c r="B85" i="1" s="1"/>
  <c r="I74" i="1"/>
  <c r="C74" i="1"/>
  <c r="H72" i="1"/>
  <c r="F73" i="1"/>
  <c r="F79" i="1" s="1"/>
  <c r="G48" i="1"/>
  <c r="G54" i="1" s="1"/>
  <c r="A48" i="1"/>
  <c r="B72" i="1"/>
  <c r="F48" i="1"/>
  <c r="F54" i="1" s="1"/>
  <c r="G47" i="1"/>
  <c r="G53" i="1" s="1"/>
  <c r="G72" i="1"/>
  <c r="F74" i="1"/>
  <c r="I73" i="1"/>
  <c r="I79" i="1" s="1"/>
  <c r="J74" i="1"/>
  <c r="J73" i="1"/>
  <c r="J79" i="1" s="1"/>
  <c r="D74" i="1"/>
  <c r="D73" i="1"/>
  <c r="D79" i="1" s="1"/>
  <c r="D85" i="1" s="1"/>
  <c r="E74" i="1"/>
  <c r="E72" i="1"/>
  <c r="A54" i="1"/>
  <c r="C73" i="1"/>
  <c r="C79" i="1" s="1"/>
  <c r="E73" i="1"/>
  <c r="E79" i="1" s="1"/>
  <c r="H74" i="1"/>
  <c r="B74" i="1"/>
  <c r="H42" i="1"/>
  <c r="H15" i="1"/>
  <c r="H21" i="1" s="1"/>
  <c r="B15" i="1"/>
  <c r="B21" i="1" s="1"/>
  <c r="F22" i="1"/>
  <c r="F28" i="1" s="1"/>
  <c r="G15" i="1"/>
  <c r="G21" i="1" s="1"/>
  <c r="A24" i="1"/>
  <c r="A30" i="1" s="1"/>
  <c r="E24" i="1"/>
  <c r="E30" i="1" s="1"/>
  <c r="I15" i="1"/>
  <c r="I21" i="1" s="1"/>
  <c r="C15" i="1"/>
  <c r="C21" i="1" s="1"/>
  <c r="G24" i="1"/>
  <c r="G30" i="1" s="1"/>
  <c r="F15" i="1"/>
  <c r="F21" i="1" s="1"/>
  <c r="J22" i="1"/>
  <c r="J28" i="1" s="1"/>
  <c r="D24" i="1"/>
  <c r="D30" i="1" s="1"/>
  <c r="I22" i="1"/>
  <c r="I28" i="1" s="1"/>
  <c r="H22" i="1"/>
  <c r="H28" i="1" s="1"/>
  <c r="B22" i="1"/>
  <c r="B28" i="1" s="1"/>
  <c r="A22" i="1"/>
  <c r="A28" i="1" s="1"/>
  <c r="A15" i="1"/>
  <c r="A21" i="1" s="1"/>
  <c r="A27" i="1" s="1"/>
  <c r="E15" i="1"/>
  <c r="E21" i="1" s="1"/>
  <c r="E27" i="1" s="1"/>
  <c r="C22" i="1"/>
  <c r="C28" i="1" s="1"/>
  <c r="E22" i="1"/>
  <c r="E28" i="1" s="1"/>
  <c r="J15" i="1"/>
  <c r="J21" i="1" s="1"/>
  <c r="D15" i="1"/>
  <c r="D21" i="1" s="1"/>
  <c r="J18" i="1"/>
  <c r="J24" i="1" s="1"/>
  <c r="F18" i="1"/>
  <c r="F24" i="1" s="1"/>
  <c r="F30" i="1" s="1"/>
  <c r="G22" i="1"/>
  <c r="G28" i="1" s="1"/>
  <c r="I18" i="1"/>
  <c r="I24" i="1" s="1"/>
  <c r="I30" i="1" s="1"/>
  <c r="C18" i="1"/>
  <c r="C24" i="1" s="1"/>
  <c r="C30" i="1" s="1"/>
  <c r="D22" i="1"/>
  <c r="D28" i="1" s="1"/>
  <c r="H18" i="1"/>
  <c r="H24" i="1" s="1"/>
  <c r="H30" i="1" s="1"/>
  <c r="B18" i="1"/>
  <c r="B24" i="1" s="1"/>
  <c r="B30" i="1" s="1"/>
  <c r="Q24" i="1" l="1"/>
  <c r="B161" i="1"/>
  <c r="T28" i="1"/>
  <c r="O24" i="1"/>
  <c r="R24" i="1"/>
  <c r="Q81" i="1"/>
  <c r="V24" i="1"/>
  <c r="V30" i="1" s="1"/>
  <c r="N81" i="1"/>
  <c r="Q23" i="1"/>
  <c r="Q29" i="1" s="1"/>
  <c r="Q28" i="1" s="1"/>
  <c r="R21" i="1"/>
  <c r="M81" i="1"/>
  <c r="T81" i="1"/>
  <c r="R23" i="1"/>
  <c r="R29" i="1" s="1"/>
  <c r="U24" i="1"/>
  <c r="T78" i="1"/>
  <c r="Q80" i="1"/>
  <c r="R28" i="1"/>
  <c r="V80" i="1"/>
  <c r="W74" i="1"/>
  <c r="U21" i="1"/>
  <c r="Q21" i="1"/>
  <c r="H122" i="1"/>
  <c r="B160" i="1"/>
  <c r="A160" i="1"/>
  <c r="G160" i="1"/>
  <c r="M28" i="1"/>
  <c r="N28" i="1"/>
  <c r="O23" i="1"/>
  <c r="O29" i="1" s="1"/>
  <c r="O28" i="1" s="1"/>
  <c r="U23" i="1"/>
  <c r="U29" i="1" s="1"/>
  <c r="U28" i="1" s="1"/>
  <c r="P30" i="1"/>
  <c r="O21" i="1"/>
  <c r="C159" i="1"/>
  <c r="I161" i="1"/>
  <c r="C161" i="1"/>
  <c r="D159" i="1"/>
  <c r="F125" i="1"/>
  <c r="F131" i="1" s="1"/>
  <c r="T23" i="1"/>
  <c r="T29" i="1" s="1"/>
  <c r="V23" i="1"/>
  <c r="V29" i="1" s="1"/>
  <c r="V28" i="1" s="1"/>
  <c r="W17" i="1"/>
  <c r="I160" i="1"/>
  <c r="T24" i="1"/>
  <c r="T30" i="1" s="1"/>
  <c r="H160" i="1"/>
  <c r="F159" i="1"/>
  <c r="H124" i="1"/>
  <c r="F160" i="1"/>
  <c r="T21" i="1"/>
  <c r="T27" i="1" s="1"/>
  <c r="W16" i="1"/>
  <c r="I159" i="1"/>
  <c r="H161" i="1"/>
  <c r="E122" i="1"/>
  <c r="E125" i="1"/>
  <c r="E131" i="1" s="1"/>
  <c r="G81" i="1"/>
  <c r="G87" i="1" s="1"/>
  <c r="G93" i="1" s="1"/>
  <c r="G99" i="1" s="1"/>
  <c r="G80" i="1"/>
  <c r="G86" i="1" s="1"/>
  <c r="G92" i="1" s="1"/>
  <c r="G91" i="1" s="1"/>
  <c r="H125" i="1"/>
  <c r="H131" i="1" s="1"/>
  <c r="D161" i="1"/>
  <c r="E160" i="1"/>
  <c r="A159" i="1"/>
  <c r="G78" i="1"/>
  <c r="G84" i="1" s="1"/>
  <c r="D160" i="1"/>
  <c r="E159" i="1"/>
  <c r="G161" i="1"/>
  <c r="E161" i="1"/>
  <c r="C124" i="1"/>
  <c r="A161" i="1"/>
  <c r="F161" i="1"/>
  <c r="G159" i="1"/>
  <c r="B122" i="1"/>
  <c r="A80" i="1"/>
  <c r="A86" i="1" s="1"/>
  <c r="A92" i="1" s="1"/>
  <c r="A93" i="1" s="1"/>
  <c r="I78" i="1"/>
  <c r="G124" i="1"/>
  <c r="F80" i="1"/>
  <c r="F86" i="1" s="1"/>
  <c r="F92" i="1" s="1"/>
  <c r="A85" i="1"/>
  <c r="A78" i="1"/>
  <c r="C122" i="1"/>
  <c r="B125" i="1"/>
  <c r="B131" i="1" s="1"/>
  <c r="B124" i="1"/>
  <c r="B130" i="1" s="1"/>
  <c r="A125" i="1"/>
  <c r="A131" i="1" s="1"/>
  <c r="D124" i="1"/>
  <c r="F124" i="1"/>
  <c r="A124" i="1"/>
  <c r="G122" i="1"/>
  <c r="D122" i="1"/>
  <c r="I122" i="1"/>
  <c r="I124" i="1"/>
  <c r="E124" i="1"/>
  <c r="F78" i="1"/>
  <c r="A122" i="1"/>
  <c r="E129" i="1"/>
  <c r="C125" i="1"/>
  <c r="C131" i="1" s="1"/>
  <c r="D125" i="1"/>
  <c r="D131" i="1" s="1"/>
  <c r="F122" i="1"/>
  <c r="G125" i="1"/>
  <c r="G131" i="1" s="1"/>
  <c r="I125" i="1"/>
  <c r="I131" i="1" s="1"/>
  <c r="B78" i="1"/>
  <c r="B84" i="1" s="1"/>
  <c r="B81" i="1"/>
  <c r="B87" i="1" s="1"/>
  <c r="D81" i="1"/>
  <c r="D87" i="1" s="1"/>
  <c r="B80" i="1"/>
  <c r="B86" i="1" s="1"/>
  <c r="B92" i="1" s="1"/>
  <c r="D78" i="1"/>
  <c r="D84" i="1" s="1"/>
  <c r="C78" i="1"/>
  <c r="C85" i="1"/>
  <c r="J81" i="1"/>
  <c r="J87" i="1" s="1"/>
  <c r="J85" i="1"/>
  <c r="J80" i="1"/>
  <c r="J86" i="1" s="1"/>
  <c r="J92" i="1" s="1"/>
  <c r="H81" i="1"/>
  <c r="H87" i="1" s="1"/>
  <c r="I81" i="1"/>
  <c r="I87" i="1" s="1"/>
  <c r="I85" i="1"/>
  <c r="E81" i="1"/>
  <c r="E87" i="1" s="1"/>
  <c r="E85" i="1"/>
  <c r="H80" i="1"/>
  <c r="H86" i="1" s="1"/>
  <c r="H92" i="1" s="1"/>
  <c r="E78" i="1"/>
  <c r="H78" i="1"/>
  <c r="H84" i="1" s="1"/>
  <c r="F81" i="1"/>
  <c r="F87" i="1" s="1"/>
  <c r="F85" i="1"/>
  <c r="C81" i="1"/>
  <c r="C87" i="1" s="1"/>
  <c r="D80" i="1"/>
  <c r="D86" i="1" s="1"/>
  <c r="D92" i="1" s="1"/>
  <c r="D91" i="1" s="1"/>
  <c r="I80" i="1"/>
  <c r="I86" i="1" s="1"/>
  <c r="I92" i="1" s="1"/>
  <c r="E80" i="1"/>
  <c r="E86" i="1" s="1"/>
  <c r="E92" i="1" s="1"/>
  <c r="C80" i="1"/>
  <c r="C86" i="1" s="1"/>
  <c r="C92" i="1" s="1"/>
  <c r="J78" i="1"/>
  <c r="D27" i="1"/>
  <c r="C27" i="1"/>
  <c r="H27" i="1"/>
  <c r="F27" i="1"/>
  <c r="G27" i="1"/>
  <c r="K22" i="1"/>
  <c r="J27" i="1"/>
  <c r="B27" i="1"/>
  <c r="K24" i="1"/>
  <c r="J30" i="1"/>
  <c r="I27" i="1"/>
  <c r="E130" i="1" l="1"/>
  <c r="B128" i="1"/>
  <c r="O27" i="1"/>
  <c r="U27" i="1"/>
  <c r="R27" i="1"/>
  <c r="R30" i="1"/>
  <c r="F93" i="1"/>
  <c r="F99" i="1" s="1"/>
  <c r="O30" i="1"/>
  <c r="U30" i="1"/>
  <c r="Q27" i="1"/>
  <c r="Q30" i="1"/>
  <c r="A129" i="1"/>
  <c r="E128" i="1"/>
  <c r="V27" i="1"/>
  <c r="F91" i="1"/>
  <c r="F97" i="1" s="1"/>
  <c r="F128" i="1"/>
  <c r="A91" i="1"/>
  <c r="A97" i="1" s="1"/>
  <c r="F129" i="1"/>
  <c r="H129" i="1"/>
  <c r="H128" i="1"/>
  <c r="G90" i="1"/>
  <c r="G96" i="1" s="1"/>
  <c r="A128" i="1"/>
  <c r="H130" i="1"/>
  <c r="F130" i="1"/>
  <c r="A84" i="1"/>
  <c r="A90" i="1" s="1"/>
  <c r="G130" i="1"/>
  <c r="A130" i="1"/>
  <c r="B93" i="1"/>
  <c r="B99" i="1" s="1"/>
  <c r="B129" i="1"/>
  <c r="D128" i="1"/>
  <c r="G98" i="1"/>
  <c r="D129" i="1"/>
  <c r="D90" i="1"/>
  <c r="I129" i="1"/>
  <c r="G128" i="1"/>
  <c r="D130" i="1"/>
  <c r="B91" i="1"/>
  <c r="I130" i="1"/>
  <c r="G129" i="1"/>
  <c r="I128" i="1"/>
  <c r="C130" i="1"/>
  <c r="C129" i="1"/>
  <c r="C128" i="1"/>
  <c r="G97" i="1"/>
  <c r="B90" i="1"/>
  <c r="B96" i="1" s="1"/>
  <c r="F84" i="1"/>
  <c r="F90" i="1" s="1"/>
  <c r="A99" i="1"/>
  <c r="A98" i="1"/>
  <c r="C93" i="1"/>
  <c r="C99" i="1" s="1"/>
  <c r="C91" i="1"/>
  <c r="J91" i="1"/>
  <c r="I93" i="1"/>
  <c r="I99" i="1" s="1"/>
  <c r="H93" i="1"/>
  <c r="H99" i="1" s="1"/>
  <c r="J84" i="1"/>
  <c r="J90" i="1" s="1"/>
  <c r="C84" i="1"/>
  <c r="C90" i="1" s="1"/>
  <c r="H90" i="1"/>
  <c r="I91" i="1"/>
  <c r="H91" i="1"/>
  <c r="J93" i="1"/>
  <c r="J99" i="1" s="1"/>
  <c r="I84" i="1"/>
  <c r="I90" i="1" s="1"/>
  <c r="D93" i="1"/>
  <c r="D99" i="1" s="1"/>
  <c r="E91" i="1"/>
  <c r="E84" i="1"/>
  <c r="E90" i="1" s="1"/>
  <c r="E93" i="1"/>
  <c r="E99" i="1" s="1"/>
  <c r="D96" i="1" l="1"/>
  <c r="F98" i="1"/>
  <c r="F96" i="1"/>
  <c r="A96" i="1"/>
  <c r="B98" i="1"/>
  <c r="B97" i="1"/>
  <c r="C96" i="1"/>
  <c r="I96" i="1"/>
  <c r="C98" i="1"/>
  <c r="I97" i="1"/>
  <c r="H96" i="1"/>
  <c r="D98" i="1"/>
  <c r="I98" i="1"/>
  <c r="D97" i="1"/>
  <c r="C97" i="1"/>
  <c r="E96" i="1"/>
  <c r="H98" i="1"/>
  <c r="H97" i="1"/>
  <c r="E98" i="1"/>
  <c r="J97" i="1"/>
  <c r="E97" i="1"/>
  <c r="J96" i="1"/>
  <c r="J98" i="1"/>
</calcChain>
</file>

<file path=xl/sharedStrings.xml><?xml version="1.0" encoding="utf-8"?>
<sst xmlns="http://schemas.openxmlformats.org/spreadsheetml/2006/main" count="369" uniqueCount="10">
  <si>
    <t>x0</t>
  </si>
  <si>
    <t>x1</t>
  </si>
  <si>
    <t>x2</t>
  </si>
  <si>
    <t>x3</t>
  </si>
  <si>
    <t>x4</t>
  </si>
  <si>
    <t>x5</t>
  </si>
  <si>
    <t>x6</t>
  </si>
  <si>
    <t>x8</t>
  </si>
  <si>
    <t>x7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</si>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</sst>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12" fontId="0" fillId="3" borderId="0" xfId="0" applyNumberFormat="1" applyFill="1"/>
    <xf numFmtId="12" fontId="0" fillId="0" borderId="0" xfId="0" applyNumberFormat="1"/>
    <xf numFmtId="12" fontId="0" fillId="0" borderId="0" xfId="0" applyNumberFormat="1" applyFill="1"/>
    <xf numFmtId="0" fontId="0" fillId="4" borderId="0" xfId="0" applyFill="1"/>
    <xf numFmtId="0" fontId="0" fillId="0" borderId="1" xfId="0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5AF4-7224-485B-A509-D6F515692D14}">
  <dimension ref="A2:W162"/>
  <sheetViews>
    <sheetView tabSelected="1" topLeftCell="A73" zoomScale="85" zoomScaleNormal="85" workbookViewId="0">
      <selection activeCell="AA31" sqref="AA31"/>
    </sheetView>
  </sheetViews>
  <sheetFormatPr defaultRowHeight="15" x14ac:dyDescent="0.25"/>
  <sheetData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8</v>
      </c>
      <c r="I2" t="s">
        <v>7</v>
      </c>
      <c r="J2" t="s">
        <v>9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8</v>
      </c>
      <c r="U2" t="s">
        <v>7</v>
      </c>
      <c r="V2" t="s">
        <v>9</v>
      </c>
    </row>
    <row r="3" spans="1:2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-1</v>
      </c>
      <c r="I3">
        <v>-1</v>
      </c>
      <c r="J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-1</v>
      </c>
      <c r="U3">
        <v>-1</v>
      </c>
      <c r="V3">
        <v>0</v>
      </c>
    </row>
    <row r="4" spans="1:23" x14ac:dyDescent="0.25">
      <c r="A4">
        <v>0</v>
      </c>
      <c r="B4">
        <v>1</v>
      </c>
      <c r="C4">
        <v>2</v>
      </c>
      <c r="D4">
        <v>1</v>
      </c>
      <c r="E4">
        <v>0</v>
      </c>
      <c r="F4">
        <v>0</v>
      </c>
      <c r="G4" s="1">
        <v>1</v>
      </c>
      <c r="H4" s="1">
        <v>0</v>
      </c>
      <c r="I4" s="1">
        <v>0</v>
      </c>
      <c r="J4">
        <v>10</v>
      </c>
      <c r="M4">
        <v>0</v>
      </c>
      <c r="N4">
        <v>1</v>
      </c>
      <c r="O4">
        <v>2</v>
      </c>
      <c r="P4">
        <v>1</v>
      </c>
      <c r="Q4">
        <v>0</v>
      </c>
      <c r="R4">
        <v>0</v>
      </c>
      <c r="S4" s="1">
        <v>1</v>
      </c>
      <c r="T4" s="1">
        <v>0</v>
      </c>
      <c r="U4" s="1">
        <v>0</v>
      </c>
      <c r="V4">
        <v>10</v>
      </c>
    </row>
    <row r="5" spans="1:23" x14ac:dyDescent="0.25">
      <c r="A5">
        <v>0</v>
      </c>
      <c r="B5">
        <v>1</v>
      </c>
      <c r="C5">
        <v>-1</v>
      </c>
      <c r="D5">
        <v>0</v>
      </c>
      <c r="E5">
        <v>-1</v>
      </c>
      <c r="F5">
        <v>0</v>
      </c>
      <c r="G5" s="1">
        <v>0</v>
      </c>
      <c r="H5" s="1">
        <v>1</v>
      </c>
      <c r="I5" s="1">
        <v>0</v>
      </c>
      <c r="J5">
        <v>6</v>
      </c>
      <c r="M5">
        <v>0</v>
      </c>
      <c r="N5">
        <v>1</v>
      </c>
      <c r="O5">
        <v>-1</v>
      </c>
      <c r="P5">
        <v>0</v>
      </c>
      <c r="Q5">
        <v>-1</v>
      </c>
      <c r="R5">
        <v>0</v>
      </c>
      <c r="S5" s="1">
        <v>0</v>
      </c>
      <c r="T5" s="1">
        <v>1</v>
      </c>
      <c r="U5" s="1">
        <v>0</v>
      </c>
      <c r="V5">
        <v>6</v>
      </c>
    </row>
    <row r="6" spans="1:23" x14ac:dyDescent="0.25">
      <c r="A6">
        <v>0</v>
      </c>
      <c r="B6">
        <v>1</v>
      </c>
      <c r="C6">
        <v>3</v>
      </c>
      <c r="D6">
        <v>1</v>
      </c>
      <c r="E6">
        <v>0</v>
      </c>
      <c r="F6">
        <v>1</v>
      </c>
      <c r="G6" s="1">
        <v>0</v>
      </c>
      <c r="H6" s="1">
        <v>0</v>
      </c>
      <c r="I6" s="1">
        <v>1</v>
      </c>
      <c r="J6">
        <v>14</v>
      </c>
      <c r="M6">
        <v>0</v>
      </c>
      <c r="N6">
        <v>1</v>
      </c>
      <c r="O6">
        <v>3</v>
      </c>
      <c r="P6">
        <v>1</v>
      </c>
      <c r="Q6">
        <v>0</v>
      </c>
      <c r="R6">
        <v>1</v>
      </c>
      <c r="S6" s="1">
        <v>0</v>
      </c>
      <c r="T6" s="1">
        <v>0</v>
      </c>
      <c r="U6" s="1">
        <v>1</v>
      </c>
      <c r="V6">
        <v>14</v>
      </c>
    </row>
    <row r="8" spans="1:23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8</v>
      </c>
      <c r="I8" t="s">
        <v>7</v>
      </c>
      <c r="J8" t="s">
        <v>9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8</v>
      </c>
      <c r="U8" t="s">
        <v>7</v>
      </c>
      <c r="V8" t="s">
        <v>9</v>
      </c>
    </row>
    <row r="9" spans="1:23" s="3" customFormat="1" x14ac:dyDescent="0.25">
      <c r="A9" s="3">
        <f t="shared" ref="A9:J9" si="0">A3+A10+A11+A12</f>
        <v>1</v>
      </c>
      <c r="B9" s="3">
        <f t="shared" si="0"/>
        <v>3</v>
      </c>
      <c r="C9" s="3">
        <f t="shared" si="0"/>
        <v>4</v>
      </c>
      <c r="D9" s="3">
        <f t="shared" si="0"/>
        <v>4</v>
      </c>
      <c r="E9" s="3">
        <f t="shared" si="0"/>
        <v>-1</v>
      </c>
      <c r="F9" s="3">
        <f t="shared" si="0"/>
        <v>1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30</v>
      </c>
      <c r="M9" s="3">
        <f>M3+M4+M5+M6</f>
        <v>1</v>
      </c>
      <c r="N9" s="3">
        <f t="shared" ref="N9:V9" si="1">N3+N4+N5+N6</f>
        <v>3</v>
      </c>
      <c r="O9" s="3">
        <f t="shared" si="1"/>
        <v>4</v>
      </c>
      <c r="P9" s="3">
        <f t="shared" si="1"/>
        <v>2</v>
      </c>
      <c r="Q9" s="3">
        <f t="shared" si="1"/>
        <v>-1</v>
      </c>
      <c r="R9" s="3">
        <f t="shared" si="1"/>
        <v>1</v>
      </c>
      <c r="S9" s="3">
        <f t="shared" si="1"/>
        <v>0</v>
      </c>
      <c r="T9" s="3">
        <f t="shared" si="1"/>
        <v>0</v>
      </c>
      <c r="U9" s="3">
        <f t="shared" si="1"/>
        <v>0</v>
      </c>
      <c r="V9" s="3">
        <f t="shared" si="1"/>
        <v>30</v>
      </c>
    </row>
    <row r="10" spans="1:23" x14ac:dyDescent="0.25">
      <c r="A10">
        <v>0</v>
      </c>
      <c r="B10">
        <v>1</v>
      </c>
      <c r="C10">
        <v>2</v>
      </c>
      <c r="D10" s="2">
        <v>3</v>
      </c>
      <c r="E10">
        <v>0</v>
      </c>
      <c r="F10">
        <v>0</v>
      </c>
      <c r="G10" s="1">
        <v>1</v>
      </c>
      <c r="H10" s="1">
        <v>0</v>
      </c>
      <c r="I10" s="1">
        <v>0</v>
      </c>
      <c r="J10">
        <v>10</v>
      </c>
      <c r="K10">
        <v>3.3</v>
      </c>
      <c r="M10">
        <v>0</v>
      </c>
      <c r="N10">
        <v>1</v>
      </c>
      <c r="O10">
        <v>2</v>
      </c>
      <c r="P10">
        <v>1</v>
      </c>
      <c r="Q10">
        <v>0</v>
      </c>
      <c r="R10">
        <v>0</v>
      </c>
      <c r="S10" s="1">
        <v>1</v>
      </c>
      <c r="T10" s="1">
        <v>0</v>
      </c>
      <c r="U10" s="1">
        <v>0</v>
      </c>
      <c r="V10">
        <v>10</v>
      </c>
    </row>
    <row r="11" spans="1:23" x14ac:dyDescent="0.25">
      <c r="A11">
        <v>0</v>
      </c>
      <c r="B11">
        <v>1</v>
      </c>
      <c r="C11">
        <v>-1</v>
      </c>
      <c r="D11">
        <v>0</v>
      </c>
      <c r="E11">
        <v>-1</v>
      </c>
      <c r="F11">
        <v>0</v>
      </c>
      <c r="G11" s="1">
        <v>0</v>
      </c>
      <c r="H11" s="1">
        <v>1</v>
      </c>
      <c r="I11" s="1">
        <v>0</v>
      </c>
      <c r="J11">
        <v>6</v>
      </c>
      <c r="M11">
        <v>0</v>
      </c>
      <c r="N11">
        <v>1</v>
      </c>
      <c r="O11">
        <v>-1</v>
      </c>
      <c r="P11">
        <v>0</v>
      </c>
      <c r="Q11">
        <v>-1</v>
      </c>
      <c r="R11">
        <v>0</v>
      </c>
      <c r="S11" s="1">
        <v>0</v>
      </c>
      <c r="T11" s="1">
        <v>1</v>
      </c>
      <c r="U11" s="1">
        <v>0</v>
      </c>
      <c r="V11">
        <v>6</v>
      </c>
    </row>
    <row r="12" spans="1:23" x14ac:dyDescent="0.25">
      <c r="A12">
        <v>0</v>
      </c>
      <c r="B12">
        <v>1</v>
      </c>
      <c r="C12">
        <v>3</v>
      </c>
      <c r="D12">
        <v>1</v>
      </c>
      <c r="E12">
        <v>0</v>
      </c>
      <c r="F12">
        <v>1</v>
      </c>
      <c r="G12" s="1">
        <v>0</v>
      </c>
      <c r="H12" s="1">
        <v>0</v>
      </c>
      <c r="I12" s="1">
        <v>1</v>
      </c>
      <c r="J12">
        <v>14</v>
      </c>
      <c r="K12">
        <v>14</v>
      </c>
      <c r="M12">
        <v>0</v>
      </c>
      <c r="N12">
        <v>1</v>
      </c>
      <c r="O12" s="2">
        <v>3</v>
      </c>
      <c r="P12">
        <v>1</v>
      </c>
      <c r="Q12">
        <v>0</v>
      </c>
      <c r="R12">
        <v>1</v>
      </c>
      <c r="S12" s="1">
        <v>0</v>
      </c>
      <c r="T12" s="1">
        <v>0</v>
      </c>
      <c r="U12" s="1">
        <v>1</v>
      </c>
      <c r="V12">
        <v>14</v>
      </c>
    </row>
    <row r="13" spans="1:23" x14ac:dyDescent="0.25">
      <c r="G13" s="3"/>
      <c r="H13" s="3"/>
      <c r="I13" s="3"/>
      <c r="J13" s="3"/>
    </row>
    <row r="14" spans="1:23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8</v>
      </c>
      <c r="I14" t="s">
        <v>7</v>
      </c>
      <c r="J14" t="s">
        <v>9</v>
      </c>
      <c r="M14" t="s">
        <v>0</v>
      </c>
      <c r="N14" t="s">
        <v>1</v>
      </c>
      <c r="O14" t="s">
        <v>2</v>
      </c>
      <c r="P14" t="s">
        <v>3</v>
      </c>
      <c r="Q14" t="s">
        <v>4</v>
      </c>
      <c r="R14" t="s">
        <v>5</v>
      </c>
      <c r="S14" t="s">
        <v>6</v>
      </c>
      <c r="T14" t="s">
        <v>8</v>
      </c>
      <c r="U14" t="s">
        <v>7</v>
      </c>
      <c r="V14" t="s">
        <v>9</v>
      </c>
    </row>
    <row r="15" spans="1:23" s="3" customFormat="1" x14ac:dyDescent="0.25">
      <c r="A15" s="3">
        <f t="shared" ref="A15:J15" si="2">A9-4*A16</f>
        <v>1</v>
      </c>
      <c r="B15" s="3">
        <f t="shared" si="2"/>
        <v>1.6666666666666667</v>
      </c>
      <c r="C15" s="3">
        <f t="shared" si="2"/>
        <v>1.3333333333333335</v>
      </c>
      <c r="D15" s="3">
        <f t="shared" si="2"/>
        <v>0</v>
      </c>
      <c r="E15" s="3">
        <f t="shared" si="2"/>
        <v>-1</v>
      </c>
      <c r="F15" s="3">
        <f t="shared" si="2"/>
        <v>1</v>
      </c>
      <c r="G15" s="3">
        <f t="shared" si="2"/>
        <v>-1.3333333333333333</v>
      </c>
      <c r="H15" s="3">
        <f t="shared" si="2"/>
        <v>0</v>
      </c>
      <c r="I15" s="3">
        <f t="shared" si="2"/>
        <v>0</v>
      </c>
      <c r="J15" s="3">
        <f t="shared" si="2"/>
        <v>16.666666666666664</v>
      </c>
      <c r="M15" s="3">
        <f>M9-4*M18</f>
        <v>1</v>
      </c>
      <c r="N15" s="3">
        <f t="shared" ref="N15:V15" si="3">N9-4*N18</f>
        <v>1.6666666666666667</v>
      </c>
      <c r="O15" s="3">
        <f t="shared" si="3"/>
        <v>0</v>
      </c>
      <c r="P15" s="3">
        <f t="shared" si="3"/>
        <v>0.66666666666666674</v>
      </c>
      <c r="Q15" s="3">
        <f t="shared" si="3"/>
        <v>-1</v>
      </c>
      <c r="R15" s="3">
        <f t="shared" si="3"/>
        <v>-0.33333333333333326</v>
      </c>
      <c r="S15" s="3">
        <f t="shared" si="3"/>
        <v>0</v>
      </c>
      <c r="T15" s="3">
        <f t="shared" si="3"/>
        <v>0</v>
      </c>
      <c r="U15" s="3">
        <f t="shared" si="3"/>
        <v>-1.3333333333333333</v>
      </c>
      <c r="V15" s="3">
        <f t="shared" si="3"/>
        <v>11.333333333333332</v>
      </c>
    </row>
    <row r="16" spans="1:23" x14ac:dyDescent="0.25">
      <c r="A16">
        <f t="shared" ref="A16:J16" si="4">A10/3</f>
        <v>0</v>
      </c>
      <c r="B16">
        <f t="shared" si="4"/>
        <v>0.33333333333333331</v>
      </c>
      <c r="C16">
        <f t="shared" si="4"/>
        <v>0.66666666666666663</v>
      </c>
      <c r="D16" s="1">
        <f t="shared" si="4"/>
        <v>1</v>
      </c>
      <c r="E16">
        <f t="shared" si="4"/>
        <v>0</v>
      </c>
      <c r="F16">
        <f t="shared" si="4"/>
        <v>0</v>
      </c>
      <c r="G16">
        <f t="shared" si="4"/>
        <v>0.33333333333333331</v>
      </c>
      <c r="H16" s="1">
        <f t="shared" si="4"/>
        <v>0</v>
      </c>
      <c r="I16" s="1">
        <f t="shared" si="4"/>
        <v>0</v>
      </c>
      <c r="J16">
        <f t="shared" si="4"/>
        <v>3.3333333333333335</v>
      </c>
      <c r="K16">
        <v>10</v>
      </c>
      <c r="M16">
        <f>M10-2*M18</f>
        <v>0</v>
      </c>
      <c r="N16" s="2">
        <f t="shared" ref="N16:V16" si="5">N10-2*N18</f>
        <v>0.33333333333333337</v>
      </c>
      <c r="O16" s="1">
        <f t="shared" si="5"/>
        <v>0</v>
      </c>
      <c r="P16">
        <f t="shared" si="5"/>
        <v>0.33333333333333337</v>
      </c>
      <c r="Q16">
        <f t="shared" si="5"/>
        <v>0</v>
      </c>
      <c r="R16">
        <f t="shared" si="5"/>
        <v>-0.66666666666666663</v>
      </c>
      <c r="S16" s="1">
        <f t="shared" si="5"/>
        <v>1</v>
      </c>
      <c r="T16" s="1">
        <f t="shared" si="5"/>
        <v>0</v>
      </c>
      <c r="U16">
        <f t="shared" si="5"/>
        <v>-0.66666666666666663</v>
      </c>
      <c r="V16">
        <f t="shared" si="5"/>
        <v>0.66666666666666607</v>
      </c>
      <c r="W16">
        <f>V16/N16</f>
        <v>1.999999999999998</v>
      </c>
    </row>
    <row r="17" spans="1:23" x14ac:dyDescent="0.25">
      <c r="A17">
        <f t="shared" ref="A17:J17" si="6">A11</f>
        <v>0</v>
      </c>
      <c r="B17" s="2">
        <f t="shared" si="6"/>
        <v>1</v>
      </c>
      <c r="C17">
        <f t="shared" si="6"/>
        <v>-1</v>
      </c>
      <c r="D17" s="1">
        <f t="shared" si="6"/>
        <v>0</v>
      </c>
      <c r="E17">
        <f t="shared" si="6"/>
        <v>-1</v>
      </c>
      <c r="F17">
        <f t="shared" si="6"/>
        <v>0</v>
      </c>
      <c r="G17">
        <f t="shared" si="6"/>
        <v>0</v>
      </c>
      <c r="H17" s="1">
        <f t="shared" si="6"/>
        <v>1</v>
      </c>
      <c r="I17" s="1">
        <f t="shared" si="6"/>
        <v>0</v>
      </c>
      <c r="J17">
        <f t="shared" si="6"/>
        <v>6</v>
      </c>
      <c r="K17">
        <v>6</v>
      </c>
      <c r="M17">
        <f>M11+M18</f>
        <v>0</v>
      </c>
      <c r="N17">
        <f t="shared" ref="N17:V17" si="7">N11+N18</f>
        <v>1.3333333333333333</v>
      </c>
      <c r="O17" s="1">
        <f t="shared" si="7"/>
        <v>0</v>
      </c>
      <c r="P17">
        <f t="shared" si="7"/>
        <v>0.33333333333333331</v>
      </c>
      <c r="Q17">
        <f t="shared" si="7"/>
        <v>-1</v>
      </c>
      <c r="R17">
        <f t="shared" si="7"/>
        <v>0.33333333333333331</v>
      </c>
      <c r="S17" s="1">
        <f t="shared" si="7"/>
        <v>0</v>
      </c>
      <c r="T17" s="1">
        <f t="shared" si="7"/>
        <v>1</v>
      </c>
      <c r="U17">
        <f t="shared" si="7"/>
        <v>0.33333333333333331</v>
      </c>
      <c r="V17">
        <f t="shared" si="7"/>
        <v>10.666666666666668</v>
      </c>
      <c r="W17">
        <f t="shared" ref="W17:W18" si="8">V17/N17</f>
        <v>8.0000000000000018</v>
      </c>
    </row>
    <row r="18" spans="1:23" x14ac:dyDescent="0.25">
      <c r="A18">
        <f>A12-A16</f>
        <v>0</v>
      </c>
      <c r="B18">
        <f t="shared" ref="B18:J18" si="9">B12-B16</f>
        <v>0.66666666666666674</v>
      </c>
      <c r="C18">
        <f t="shared" si="9"/>
        <v>2.3333333333333335</v>
      </c>
      <c r="D18" s="1">
        <f t="shared" si="9"/>
        <v>0</v>
      </c>
      <c r="E18">
        <f t="shared" si="9"/>
        <v>0</v>
      </c>
      <c r="F18">
        <f t="shared" si="9"/>
        <v>1</v>
      </c>
      <c r="G18">
        <f t="shared" si="9"/>
        <v>-0.33333333333333331</v>
      </c>
      <c r="H18" s="1">
        <f t="shared" si="9"/>
        <v>0</v>
      </c>
      <c r="I18" s="1">
        <f t="shared" si="9"/>
        <v>1</v>
      </c>
      <c r="J18">
        <f t="shared" si="9"/>
        <v>10.666666666666666</v>
      </c>
      <c r="K18">
        <v>16</v>
      </c>
      <c r="M18">
        <f>M12/3</f>
        <v>0</v>
      </c>
      <c r="N18">
        <f t="shared" ref="N18:V18" si="10">N12/3</f>
        <v>0.33333333333333331</v>
      </c>
      <c r="O18" s="1">
        <f t="shared" si="10"/>
        <v>1</v>
      </c>
      <c r="P18">
        <f t="shared" si="10"/>
        <v>0.33333333333333331</v>
      </c>
      <c r="Q18">
        <f t="shared" si="10"/>
        <v>0</v>
      </c>
      <c r="R18">
        <f t="shared" si="10"/>
        <v>0.33333333333333331</v>
      </c>
      <c r="S18" s="1">
        <f t="shared" si="10"/>
        <v>0</v>
      </c>
      <c r="T18" s="1">
        <f t="shared" si="10"/>
        <v>0</v>
      </c>
      <c r="U18">
        <f t="shared" si="10"/>
        <v>0.33333333333333331</v>
      </c>
      <c r="V18">
        <f t="shared" si="10"/>
        <v>4.666666666666667</v>
      </c>
      <c r="W18">
        <f t="shared" si="8"/>
        <v>14.000000000000002</v>
      </c>
    </row>
    <row r="19" spans="1:23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23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8</v>
      </c>
      <c r="I20" t="s">
        <v>7</v>
      </c>
      <c r="J20" t="s">
        <v>9</v>
      </c>
      <c r="M20" t="s">
        <v>0</v>
      </c>
      <c r="N20" t="s">
        <v>1</v>
      </c>
      <c r="O20" t="s">
        <v>2</v>
      </c>
      <c r="P20" t="s">
        <v>3</v>
      </c>
      <c r="Q20" t="s">
        <v>4</v>
      </c>
      <c r="R20" t="s">
        <v>5</v>
      </c>
      <c r="S20" t="s">
        <v>6</v>
      </c>
      <c r="T20" t="s">
        <v>8</v>
      </c>
      <c r="U20" t="s">
        <v>7</v>
      </c>
      <c r="V20" t="s">
        <v>9</v>
      </c>
    </row>
    <row r="21" spans="1:23" x14ac:dyDescent="0.25">
      <c r="A21">
        <f>A15-5/3*A17</f>
        <v>1</v>
      </c>
      <c r="B21" s="3">
        <f t="shared" ref="B21:K21" si="11">B15-5/3*B17</f>
        <v>0</v>
      </c>
      <c r="C21" s="3">
        <f t="shared" si="11"/>
        <v>3</v>
      </c>
      <c r="D21" s="3">
        <f t="shared" si="11"/>
        <v>0</v>
      </c>
      <c r="E21" s="3">
        <f t="shared" si="11"/>
        <v>0.66666666666666674</v>
      </c>
      <c r="F21" s="3">
        <f t="shared" si="11"/>
        <v>1</v>
      </c>
      <c r="G21" s="3">
        <f t="shared" si="11"/>
        <v>-1.3333333333333333</v>
      </c>
      <c r="H21" s="3">
        <f t="shared" si="11"/>
        <v>-1.6666666666666667</v>
      </c>
      <c r="I21" s="3">
        <f t="shared" si="11"/>
        <v>0</v>
      </c>
      <c r="J21">
        <f t="shared" si="11"/>
        <v>6.6666666666666643</v>
      </c>
      <c r="K21">
        <f t="shared" si="11"/>
        <v>-10</v>
      </c>
      <c r="M21">
        <f>M15-5*M16</f>
        <v>1</v>
      </c>
      <c r="N21">
        <f t="shared" ref="N21:V21" si="12">N15-5*N16</f>
        <v>0</v>
      </c>
      <c r="O21">
        <f t="shared" si="12"/>
        <v>0</v>
      </c>
      <c r="P21">
        <f t="shared" si="12"/>
        <v>-1.0000000000000002</v>
      </c>
      <c r="Q21">
        <f t="shared" si="12"/>
        <v>-1</v>
      </c>
      <c r="R21">
        <f t="shared" si="12"/>
        <v>3</v>
      </c>
      <c r="S21">
        <f t="shared" si="12"/>
        <v>-5</v>
      </c>
      <c r="T21">
        <f t="shared" si="12"/>
        <v>0</v>
      </c>
      <c r="U21">
        <f t="shared" si="12"/>
        <v>1.9999999999999998</v>
      </c>
      <c r="V21">
        <f t="shared" si="12"/>
        <v>8.0000000000000018</v>
      </c>
    </row>
    <row r="22" spans="1:23" x14ac:dyDescent="0.25">
      <c r="A22">
        <f>A16-A17/3</f>
        <v>0</v>
      </c>
      <c r="B22" s="1">
        <f t="shared" ref="B22:J22" si="13">B16-B17/3</f>
        <v>0</v>
      </c>
      <c r="C22" s="3">
        <f t="shared" si="13"/>
        <v>1</v>
      </c>
      <c r="D22" s="1">
        <f t="shared" si="13"/>
        <v>1</v>
      </c>
      <c r="E22">
        <f t="shared" si="13"/>
        <v>0.33333333333333331</v>
      </c>
      <c r="F22">
        <f t="shared" si="13"/>
        <v>0</v>
      </c>
      <c r="G22">
        <f t="shared" si="13"/>
        <v>0.33333333333333331</v>
      </c>
      <c r="H22">
        <f t="shared" si="13"/>
        <v>-0.33333333333333331</v>
      </c>
      <c r="I22" s="1">
        <f t="shared" si="13"/>
        <v>0</v>
      </c>
      <c r="J22">
        <f t="shared" si="13"/>
        <v>1.3333333333333335</v>
      </c>
      <c r="K22">
        <f>J22/C22</f>
        <v>1.3333333333333335</v>
      </c>
      <c r="M22">
        <f>M16*3</f>
        <v>0</v>
      </c>
      <c r="N22" s="1">
        <f t="shared" ref="N22:V22" si="14">N16*3</f>
        <v>1</v>
      </c>
      <c r="O22" s="1">
        <f t="shared" si="14"/>
        <v>0</v>
      </c>
      <c r="P22">
        <f t="shared" si="14"/>
        <v>1</v>
      </c>
      <c r="Q22">
        <f t="shared" si="14"/>
        <v>0</v>
      </c>
      <c r="R22">
        <f t="shared" si="14"/>
        <v>-2</v>
      </c>
      <c r="S22">
        <f t="shared" si="14"/>
        <v>3</v>
      </c>
      <c r="T22" s="1">
        <f t="shared" si="14"/>
        <v>0</v>
      </c>
      <c r="U22">
        <f t="shared" si="14"/>
        <v>-2</v>
      </c>
      <c r="V22">
        <f t="shared" si="14"/>
        <v>1.9999999999999982</v>
      </c>
    </row>
    <row r="23" spans="1:23" x14ac:dyDescent="0.25">
      <c r="A23">
        <f t="shared" ref="A23:J23" si="15">A17</f>
        <v>0</v>
      </c>
      <c r="B23" s="1">
        <f t="shared" si="15"/>
        <v>1</v>
      </c>
      <c r="C23">
        <f t="shared" si="15"/>
        <v>-1</v>
      </c>
      <c r="D23" s="1">
        <f t="shared" si="15"/>
        <v>0</v>
      </c>
      <c r="E23">
        <f t="shared" si="15"/>
        <v>-1</v>
      </c>
      <c r="F23">
        <f t="shared" si="15"/>
        <v>0</v>
      </c>
      <c r="G23">
        <f t="shared" si="15"/>
        <v>0</v>
      </c>
      <c r="H23">
        <f t="shared" si="15"/>
        <v>1</v>
      </c>
      <c r="I23" s="1">
        <f t="shared" si="15"/>
        <v>0</v>
      </c>
      <c r="J23">
        <f t="shared" si="15"/>
        <v>6</v>
      </c>
      <c r="M23">
        <f>M17-4*M16</f>
        <v>0</v>
      </c>
      <c r="N23" s="1">
        <f t="shared" ref="N23:V23" si="16">N17-4*N16</f>
        <v>0</v>
      </c>
      <c r="O23" s="1">
        <f t="shared" si="16"/>
        <v>0</v>
      </c>
      <c r="P23">
        <f t="shared" si="16"/>
        <v>-1.0000000000000002</v>
      </c>
      <c r="Q23">
        <f t="shared" si="16"/>
        <v>-1</v>
      </c>
      <c r="R23" s="2">
        <f t="shared" si="16"/>
        <v>3</v>
      </c>
      <c r="S23">
        <f t="shared" si="16"/>
        <v>-4</v>
      </c>
      <c r="T23" s="1">
        <f t="shared" si="16"/>
        <v>1</v>
      </c>
      <c r="U23" s="3">
        <f t="shared" si="16"/>
        <v>3</v>
      </c>
      <c r="V23">
        <f t="shared" si="16"/>
        <v>8.0000000000000036</v>
      </c>
    </row>
    <row r="24" spans="1:23" x14ac:dyDescent="0.25">
      <c r="A24">
        <f>A18-A17*2/3</f>
        <v>0</v>
      </c>
      <c r="B24" s="1">
        <f t="shared" ref="B24:J24" si="17">B18-B17*2/3</f>
        <v>0</v>
      </c>
      <c r="C24">
        <f t="shared" si="17"/>
        <v>3</v>
      </c>
      <c r="D24" s="1">
        <f t="shared" si="17"/>
        <v>0</v>
      </c>
      <c r="E24">
        <f t="shared" si="17"/>
        <v>0.66666666666666663</v>
      </c>
      <c r="F24" s="2">
        <f t="shared" si="17"/>
        <v>1</v>
      </c>
      <c r="G24">
        <f t="shared" si="17"/>
        <v>-0.33333333333333331</v>
      </c>
      <c r="H24">
        <f t="shared" si="17"/>
        <v>-0.66666666666666663</v>
      </c>
      <c r="I24" s="1">
        <f t="shared" si="17"/>
        <v>1</v>
      </c>
      <c r="J24">
        <f t="shared" si="17"/>
        <v>6.6666666666666661</v>
      </c>
      <c r="K24">
        <f>J24/C24</f>
        <v>2.2222222222222219</v>
      </c>
      <c r="M24">
        <f>M18-M16</f>
        <v>0</v>
      </c>
      <c r="N24" s="1">
        <f t="shared" ref="N24:V24" si="18">N18-N16</f>
        <v>0</v>
      </c>
      <c r="O24" s="1">
        <f t="shared" si="18"/>
        <v>1</v>
      </c>
      <c r="P24">
        <f t="shared" si="18"/>
        <v>0</v>
      </c>
      <c r="Q24">
        <f t="shared" si="18"/>
        <v>0</v>
      </c>
      <c r="R24">
        <f t="shared" si="18"/>
        <v>1</v>
      </c>
      <c r="S24">
        <f t="shared" si="18"/>
        <v>-1</v>
      </c>
      <c r="T24" s="1">
        <f t="shared" si="18"/>
        <v>0</v>
      </c>
      <c r="U24">
        <f t="shared" si="18"/>
        <v>1</v>
      </c>
      <c r="V24">
        <f t="shared" si="18"/>
        <v>4.0000000000000009</v>
      </c>
    </row>
    <row r="25" spans="1:23" x14ac:dyDescent="0.25">
      <c r="B25" s="3"/>
      <c r="C25" s="3"/>
      <c r="D25" s="3"/>
      <c r="E25" s="3"/>
      <c r="F25" s="3"/>
      <c r="I25" s="1"/>
    </row>
    <row r="26" spans="1:23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8</v>
      </c>
      <c r="I26" t="s">
        <v>7</v>
      </c>
      <c r="J26" t="s">
        <v>9</v>
      </c>
      <c r="M26" t="s">
        <v>0</v>
      </c>
      <c r="N26" t="s">
        <v>1</v>
      </c>
      <c r="O26" t="s">
        <v>2</v>
      </c>
      <c r="P26" t="s">
        <v>3</v>
      </c>
      <c r="Q26" t="s">
        <v>4</v>
      </c>
      <c r="R26" t="s">
        <v>5</v>
      </c>
      <c r="S26" t="s">
        <v>6</v>
      </c>
      <c r="T26" t="s">
        <v>8</v>
      </c>
      <c r="U26" t="s">
        <v>7</v>
      </c>
      <c r="V26" t="s">
        <v>9</v>
      </c>
    </row>
    <row r="27" spans="1:23" x14ac:dyDescent="0.25">
      <c r="A27">
        <f t="shared" ref="A27:J27" si="19">A21-A24</f>
        <v>1</v>
      </c>
      <c r="B27" s="3">
        <f t="shared" si="19"/>
        <v>0</v>
      </c>
      <c r="C27" s="3">
        <f t="shared" si="19"/>
        <v>0</v>
      </c>
      <c r="D27" s="3">
        <f t="shared" si="19"/>
        <v>0</v>
      </c>
      <c r="E27" s="3">
        <f t="shared" si="19"/>
        <v>0</v>
      </c>
      <c r="F27" s="3">
        <f t="shared" si="19"/>
        <v>0</v>
      </c>
      <c r="G27">
        <f t="shared" si="19"/>
        <v>-1</v>
      </c>
      <c r="H27">
        <f t="shared" si="19"/>
        <v>-1</v>
      </c>
      <c r="I27">
        <f t="shared" si="19"/>
        <v>-1</v>
      </c>
      <c r="J27">
        <f t="shared" si="19"/>
        <v>0</v>
      </c>
      <c r="M27" s="3">
        <f>M21-M23</f>
        <v>1</v>
      </c>
      <c r="N27" s="3">
        <f t="shared" ref="N27:V27" si="20">N21-N23</f>
        <v>0</v>
      </c>
      <c r="O27" s="3">
        <f t="shared" si="20"/>
        <v>0</v>
      </c>
      <c r="P27" s="3">
        <f t="shared" si="20"/>
        <v>0</v>
      </c>
      <c r="Q27" s="3">
        <f t="shared" si="20"/>
        <v>0</v>
      </c>
      <c r="R27" s="3">
        <f t="shared" si="20"/>
        <v>0</v>
      </c>
      <c r="S27" s="3">
        <f t="shared" si="20"/>
        <v>-1</v>
      </c>
      <c r="T27" s="3">
        <f t="shared" si="20"/>
        <v>-1</v>
      </c>
      <c r="U27" s="3">
        <f t="shared" si="20"/>
        <v>-1.0000000000000002</v>
      </c>
      <c r="V27" s="3">
        <f t="shared" si="20"/>
        <v>0</v>
      </c>
      <c r="W27" s="3"/>
    </row>
    <row r="28" spans="1:23" x14ac:dyDescent="0.25">
      <c r="A28">
        <f>A22</f>
        <v>0</v>
      </c>
      <c r="B28" s="1">
        <f t="shared" ref="B28:J28" si="21">B22</f>
        <v>0</v>
      </c>
      <c r="C28">
        <f t="shared" si="21"/>
        <v>1</v>
      </c>
      <c r="D28" s="1">
        <f t="shared" si="21"/>
        <v>1</v>
      </c>
      <c r="E28">
        <f t="shared" si="21"/>
        <v>0.33333333333333331</v>
      </c>
      <c r="F28" s="1">
        <f t="shared" si="21"/>
        <v>0</v>
      </c>
      <c r="G28">
        <f t="shared" si="21"/>
        <v>0.33333333333333331</v>
      </c>
      <c r="H28">
        <f t="shared" si="21"/>
        <v>-0.33333333333333331</v>
      </c>
      <c r="I28">
        <f t="shared" si="21"/>
        <v>0</v>
      </c>
      <c r="J28">
        <f t="shared" si="21"/>
        <v>1.3333333333333335</v>
      </c>
      <c r="M28" s="3">
        <f>M22+2*M29</f>
        <v>0</v>
      </c>
      <c r="N28" s="1">
        <f t="shared" ref="N28:V28" si="22">N22+2*N29</f>
        <v>1</v>
      </c>
      <c r="O28" s="1">
        <f t="shared" si="22"/>
        <v>0</v>
      </c>
      <c r="P28" s="3">
        <f t="shared" si="22"/>
        <v>0.33333333333333315</v>
      </c>
      <c r="Q28" s="3">
        <f t="shared" si="22"/>
        <v>-0.66666666666666663</v>
      </c>
      <c r="R28" s="1">
        <f t="shared" si="22"/>
        <v>0</v>
      </c>
      <c r="S28" s="3">
        <f t="shared" si="22"/>
        <v>0.33333333333333348</v>
      </c>
      <c r="T28" s="3">
        <f t="shared" si="22"/>
        <v>0.66666666666666663</v>
      </c>
      <c r="U28" s="3">
        <f t="shared" si="22"/>
        <v>0</v>
      </c>
      <c r="V28" s="3">
        <f t="shared" si="22"/>
        <v>7.3333333333333339</v>
      </c>
      <c r="W28" s="3"/>
    </row>
    <row r="29" spans="1:23" x14ac:dyDescent="0.25">
      <c r="A29">
        <f t="shared" ref="A29:J29" si="23">A23</f>
        <v>0</v>
      </c>
      <c r="B29" s="1">
        <f t="shared" si="23"/>
        <v>1</v>
      </c>
      <c r="C29">
        <f t="shared" si="23"/>
        <v>-1</v>
      </c>
      <c r="D29" s="1">
        <f t="shared" si="23"/>
        <v>0</v>
      </c>
      <c r="E29">
        <f t="shared" si="23"/>
        <v>-1</v>
      </c>
      <c r="F29" s="1">
        <f t="shared" si="23"/>
        <v>0</v>
      </c>
      <c r="G29">
        <f t="shared" si="23"/>
        <v>0</v>
      </c>
      <c r="H29">
        <f t="shared" si="23"/>
        <v>1</v>
      </c>
      <c r="I29">
        <f t="shared" si="23"/>
        <v>0</v>
      </c>
      <c r="J29">
        <f t="shared" si="23"/>
        <v>6</v>
      </c>
      <c r="M29" s="3">
        <f>M23/3</f>
        <v>0</v>
      </c>
      <c r="N29" s="1">
        <f t="shared" ref="N29:V29" si="24">N23/3</f>
        <v>0</v>
      </c>
      <c r="O29" s="1">
        <f t="shared" si="24"/>
        <v>0</v>
      </c>
      <c r="P29" s="3">
        <f t="shared" si="24"/>
        <v>-0.33333333333333343</v>
      </c>
      <c r="Q29" s="3">
        <f t="shared" si="24"/>
        <v>-0.33333333333333331</v>
      </c>
      <c r="R29" s="1">
        <f t="shared" si="24"/>
        <v>1</v>
      </c>
      <c r="S29" s="3">
        <f t="shared" si="24"/>
        <v>-1.3333333333333333</v>
      </c>
      <c r="T29" s="3">
        <f t="shared" si="24"/>
        <v>0.33333333333333331</v>
      </c>
      <c r="U29" s="3">
        <f t="shared" si="24"/>
        <v>1</v>
      </c>
      <c r="V29" s="3">
        <f t="shared" si="24"/>
        <v>2.6666666666666679</v>
      </c>
      <c r="W29" s="3"/>
    </row>
    <row r="30" spans="1:23" x14ac:dyDescent="0.25">
      <c r="A30">
        <f t="shared" ref="A30:J30" si="25">A24</f>
        <v>0</v>
      </c>
      <c r="B30" s="1">
        <f t="shared" si="25"/>
        <v>0</v>
      </c>
      <c r="C30">
        <f t="shared" si="25"/>
        <v>3</v>
      </c>
      <c r="D30" s="1">
        <f t="shared" si="25"/>
        <v>0</v>
      </c>
      <c r="E30">
        <f t="shared" si="25"/>
        <v>0.66666666666666663</v>
      </c>
      <c r="F30" s="1">
        <f t="shared" si="25"/>
        <v>1</v>
      </c>
      <c r="G30">
        <f t="shared" si="25"/>
        <v>-0.33333333333333331</v>
      </c>
      <c r="H30">
        <f t="shared" si="25"/>
        <v>-0.66666666666666663</v>
      </c>
      <c r="I30">
        <f t="shared" si="25"/>
        <v>1</v>
      </c>
      <c r="J30">
        <f t="shared" si="25"/>
        <v>6.6666666666666661</v>
      </c>
      <c r="M30">
        <f>M24-M29</f>
        <v>0</v>
      </c>
      <c r="N30" s="1">
        <f t="shared" ref="N30:V30" si="26">N24-N29</f>
        <v>0</v>
      </c>
      <c r="O30" s="1">
        <f t="shared" si="26"/>
        <v>1</v>
      </c>
      <c r="P30">
        <f t="shared" si="26"/>
        <v>0.33333333333333343</v>
      </c>
      <c r="Q30">
        <f t="shared" si="26"/>
        <v>0.33333333333333331</v>
      </c>
      <c r="R30" s="1">
        <f t="shared" si="26"/>
        <v>0</v>
      </c>
      <c r="S30">
        <f t="shared" si="26"/>
        <v>0.33333333333333326</v>
      </c>
      <c r="T30">
        <f t="shared" si="26"/>
        <v>-0.33333333333333331</v>
      </c>
      <c r="U30">
        <f t="shared" si="26"/>
        <v>0</v>
      </c>
      <c r="V30">
        <f t="shared" si="26"/>
        <v>1.333333333333333</v>
      </c>
    </row>
    <row r="32" spans="1:23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9</v>
      </c>
      <c r="M32" t="s">
        <v>0</v>
      </c>
      <c r="N32" t="s">
        <v>1</v>
      </c>
      <c r="O32" t="s">
        <v>2</v>
      </c>
      <c r="P32" t="s">
        <v>3</v>
      </c>
      <c r="Q32" t="s">
        <v>4</v>
      </c>
      <c r="R32" t="s">
        <v>5</v>
      </c>
      <c r="S32" t="s">
        <v>9</v>
      </c>
    </row>
    <row r="33" spans="1:19" x14ac:dyDescent="0.25">
      <c r="A33">
        <v>1</v>
      </c>
      <c r="B33" s="3">
        <v>4</v>
      </c>
      <c r="C33" s="3">
        <v>5</v>
      </c>
      <c r="D33" s="3">
        <v>-3</v>
      </c>
      <c r="E33" s="3">
        <v>0</v>
      </c>
      <c r="F33" s="3">
        <v>0</v>
      </c>
      <c r="G33">
        <v>0</v>
      </c>
      <c r="M33">
        <v>1</v>
      </c>
      <c r="N33" s="3">
        <v>4</v>
      </c>
      <c r="O33" s="3">
        <v>5</v>
      </c>
      <c r="P33" s="3">
        <v>-3</v>
      </c>
      <c r="Q33" s="3">
        <v>0</v>
      </c>
      <c r="R33" s="3">
        <v>0</v>
      </c>
      <c r="S33" s="3">
        <v>0</v>
      </c>
    </row>
    <row r="34" spans="1:19" x14ac:dyDescent="0.25">
      <c r="A34">
        <v>0</v>
      </c>
      <c r="B34" s="1">
        <v>0</v>
      </c>
      <c r="C34">
        <v>1</v>
      </c>
      <c r="D34" s="1">
        <v>1</v>
      </c>
      <c r="E34">
        <v>0.33333333333333331</v>
      </c>
      <c r="F34" s="1">
        <v>0</v>
      </c>
      <c r="G34">
        <v>1.3333333333333335</v>
      </c>
      <c r="M34">
        <v>0</v>
      </c>
      <c r="N34" s="1">
        <v>1</v>
      </c>
      <c r="O34" s="1">
        <v>0</v>
      </c>
      <c r="P34">
        <v>0.33333333333333315</v>
      </c>
      <c r="Q34">
        <v>-0.66666666666666663</v>
      </c>
      <c r="R34" s="1">
        <v>0</v>
      </c>
      <c r="S34">
        <v>7.3333333333333339</v>
      </c>
    </row>
    <row r="35" spans="1:19" x14ac:dyDescent="0.25">
      <c r="A35">
        <v>0</v>
      </c>
      <c r="B35" s="1">
        <v>1</v>
      </c>
      <c r="C35">
        <v>-1</v>
      </c>
      <c r="D35" s="1">
        <v>0</v>
      </c>
      <c r="E35">
        <v>-1</v>
      </c>
      <c r="F35" s="1">
        <v>0</v>
      </c>
      <c r="G35">
        <v>6</v>
      </c>
      <c r="M35">
        <v>0</v>
      </c>
      <c r="N35" s="1">
        <v>0</v>
      </c>
      <c r="O35" s="1">
        <v>0</v>
      </c>
      <c r="P35">
        <v>-0.33333333333333343</v>
      </c>
      <c r="Q35">
        <v>-0.33333333333333331</v>
      </c>
      <c r="R35" s="1">
        <v>1</v>
      </c>
      <c r="S35">
        <v>2.6666666666666679</v>
      </c>
    </row>
    <row r="36" spans="1:19" x14ac:dyDescent="0.25">
      <c r="A36">
        <v>0</v>
      </c>
      <c r="B36" s="1">
        <v>0</v>
      </c>
      <c r="C36">
        <v>3</v>
      </c>
      <c r="D36" s="1">
        <v>0</v>
      </c>
      <c r="E36">
        <v>0.66666666666666663</v>
      </c>
      <c r="F36" s="1">
        <v>1</v>
      </c>
      <c r="G36">
        <v>6.6666666666666661</v>
      </c>
      <c r="M36">
        <v>0</v>
      </c>
      <c r="N36" s="1">
        <v>0</v>
      </c>
      <c r="O36" s="1">
        <v>1</v>
      </c>
      <c r="P36">
        <v>0.33333333333333343</v>
      </c>
      <c r="Q36">
        <v>0.33333333333333331</v>
      </c>
      <c r="R36" s="1">
        <v>0</v>
      </c>
      <c r="S36">
        <v>1.333333333333333</v>
      </c>
    </row>
    <row r="38" spans="1:19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9</v>
      </c>
      <c r="M38" t="s">
        <v>0</v>
      </c>
      <c r="N38" t="s">
        <v>1</v>
      </c>
      <c r="O38" t="s">
        <v>2</v>
      </c>
      <c r="P38" t="s">
        <v>3</v>
      </c>
      <c r="Q38" t="s">
        <v>4</v>
      </c>
      <c r="R38" t="s">
        <v>5</v>
      </c>
      <c r="S38" t="s">
        <v>9</v>
      </c>
    </row>
    <row r="39" spans="1:19" x14ac:dyDescent="0.25">
      <c r="A39">
        <f>A33-4*A35+3*A34</f>
        <v>1</v>
      </c>
      <c r="B39">
        <f t="shared" ref="B39:G39" si="27">B33-4*B35+3*B34</f>
        <v>0</v>
      </c>
      <c r="C39">
        <f t="shared" si="27"/>
        <v>12</v>
      </c>
      <c r="D39">
        <f t="shared" si="27"/>
        <v>0</v>
      </c>
      <c r="E39">
        <f t="shared" si="27"/>
        <v>5</v>
      </c>
      <c r="F39">
        <f t="shared" si="27"/>
        <v>0</v>
      </c>
      <c r="G39">
        <f t="shared" si="27"/>
        <v>-20</v>
      </c>
      <c r="M39">
        <f>M33-4*M34-5*M36</f>
        <v>1</v>
      </c>
      <c r="N39">
        <f t="shared" ref="N39:S39" si="28">N33-4*N34-5*N36</f>
        <v>0</v>
      </c>
      <c r="O39">
        <f t="shared" si="28"/>
        <v>0</v>
      </c>
      <c r="P39">
        <f t="shared" si="28"/>
        <v>-5.9999999999999991</v>
      </c>
      <c r="Q39">
        <f t="shared" si="28"/>
        <v>1</v>
      </c>
      <c r="R39">
        <f t="shared" si="28"/>
        <v>0</v>
      </c>
      <c r="S39">
        <f t="shared" si="28"/>
        <v>-36</v>
      </c>
    </row>
    <row r="40" spans="1:19" x14ac:dyDescent="0.25">
      <c r="A40">
        <f>A34</f>
        <v>0</v>
      </c>
      <c r="B40" s="1">
        <f t="shared" ref="B40:G40" si="29">B34</f>
        <v>0</v>
      </c>
      <c r="C40" s="2">
        <f t="shared" si="29"/>
        <v>1</v>
      </c>
      <c r="D40" s="1">
        <f t="shared" si="29"/>
        <v>1</v>
      </c>
      <c r="E40">
        <f t="shared" si="29"/>
        <v>0.33333333333333331</v>
      </c>
      <c r="F40" s="1">
        <f t="shared" si="29"/>
        <v>0</v>
      </c>
      <c r="G40">
        <f t="shared" si="29"/>
        <v>1.3333333333333335</v>
      </c>
      <c r="M40">
        <v>0</v>
      </c>
      <c r="N40" s="1">
        <v>1</v>
      </c>
      <c r="O40" s="1">
        <v>0</v>
      </c>
      <c r="P40">
        <v>0.33333333333333315</v>
      </c>
      <c r="Q40">
        <v>-0.66666666666666663</v>
      </c>
      <c r="R40" s="1">
        <v>0</v>
      </c>
      <c r="S40">
        <v>7.3333333333333339</v>
      </c>
    </row>
    <row r="41" spans="1:19" x14ac:dyDescent="0.25">
      <c r="A41">
        <f t="shared" ref="A41:G41" si="30">A35</f>
        <v>0</v>
      </c>
      <c r="B41" s="1">
        <f t="shared" si="30"/>
        <v>1</v>
      </c>
      <c r="C41">
        <f t="shared" si="30"/>
        <v>-1</v>
      </c>
      <c r="D41" s="1">
        <f t="shared" si="30"/>
        <v>0</v>
      </c>
      <c r="E41">
        <f t="shared" si="30"/>
        <v>-1</v>
      </c>
      <c r="F41" s="1">
        <f t="shared" si="30"/>
        <v>0</v>
      </c>
      <c r="G41">
        <f t="shared" si="30"/>
        <v>6</v>
      </c>
      <c r="M41">
        <v>0</v>
      </c>
      <c r="N41" s="1">
        <v>0</v>
      </c>
      <c r="O41" s="1">
        <v>0</v>
      </c>
      <c r="P41">
        <v>-0.33333333333333343</v>
      </c>
      <c r="Q41">
        <v>-0.33333333333333331</v>
      </c>
      <c r="R41" s="1">
        <v>1</v>
      </c>
      <c r="S41">
        <v>2.6666666666666679</v>
      </c>
    </row>
    <row r="42" spans="1:19" x14ac:dyDescent="0.25">
      <c r="A42">
        <f t="shared" ref="A42:G42" si="31">A36</f>
        <v>0</v>
      </c>
      <c r="B42" s="1">
        <f t="shared" si="31"/>
        <v>0</v>
      </c>
      <c r="C42" s="3">
        <f t="shared" si="31"/>
        <v>3</v>
      </c>
      <c r="D42" s="1">
        <f t="shared" si="31"/>
        <v>0</v>
      </c>
      <c r="E42">
        <f t="shared" si="31"/>
        <v>0.66666666666666663</v>
      </c>
      <c r="F42" s="1">
        <f t="shared" si="31"/>
        <v>1</v>
      </c>
      <c r="G42">
        <f t="shared" si="31"/>
        <v>6.6666666666666661</v>
      </c>
      <c r="H42" s="3">
        <f>G42/C42</f>
        <v>2.2222222222222219</v>
      </c>
      <c r="M42">
        <v>0</v>
      </c>
      <c r="N42" s="1">
        <v>0</v>
      </c>
      <c r="O42" s="1">
        <v>1</v>
      </c>
      <c r="P42">
        <v>0.33333333333333343</v>
      </c>
      <c r="Q42" s="2">
        <v>0.33333333333333331</v>
      </c>
      <c r="R42" s="1">
        <v>0</v>
      </c>
      <c r="S42">
        <v>1.333333333333333</v>
      </c>
    </row>
    <row r="44" spans="1:19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9</v>
      </c>
      <c r="M44" t="s">
        <v>0</v>
      </c>
      <c r="N44" t="s">
        <v>1</v>
      </c>
      <c r="O44" t="s">
        <v>2</v>
      </c>
      <c r="P44" t="s">
        <v>3</v>
      </c>
      <c r="Q44" t="s">
        <v>4</v>
      </c>
      <c r="R44" t="s">
        <v>5</v>
      </c>
      <c r="S44" t="s">
        <v>9</v>
      </c>
    </row>
    <row r="45" spans="1:19" x14ac:dyDescent="0.25">
      <c r="A45">
        <f>A39-12*A40</f>
        <v>1</v>
      </c>
      <c r="B45">
        <f t="shared" ref="B45:G45" si="32">B39-12*B40</f>
        <v>0</v>
      </c>
      <c r="C45">
        <f t="shared" si="32"/>
        <v>0</v>
      </c>
      <c r="D45">
        <f t="shared" si="32"/>
        <v>-12</v>
      </c>
      <c r="E45">
        <f t="shared" si="32"/>
        <v>1</v>
      </c>
      <c r="F45">
        <f t="shared" si="32"/>
        <v>0</v>
      </c>
      <c r="G45">
        <f t="shared" si="32"/>
        <v>-36</v>
      </c>
      <c r="M45">
        <f>M39-M48</f>
        <v>1</v>
      </c>
      <c r="N45" s="1">
        <f t="shared" ref="N45:S45" si="33">N39-N48</f>
        <v>0</v>
      </c>
      <c r="O45">
        <f t="shared" si="33"/>
        <v>-3</v>
      </c>
      <c r="P45">
        <f t="shared" si="33"/>
        <v>-6.9999999999999991</v>
      </c>
      <c r="Q45" s="1">
        <f t="shared" si="33"/>
        <v>0</v>
      </c>
      <c r="R45" s="1">
        <f t="shared" si="33"/>
        <v>0</v>
      </c>
      <c r="S45" s="7">
        <f t="shared" si="33"/>
        <v>-40</v>
      </c>
    </row>
    <row r="46" spans="1:19" x14ac:dyDescent="0.25">
      <c r="A46">
        <f>A40</f>
        <v>0</v>
      </c>
      <c r="B46" s="1">
        <f t="shared" ref="B46:G46" si="34">B40</f>
        <v>0</v>
      </c>
      <c r="C46" s="1">
        <f t="shared" si="34"/>
        <v>1</v>
      </c>
      <c r="D46">
        <f t="shared" si="34"/>
        <v>1</v>
      </c>
      <c r="E46" s="2">
        <f t="shared" si="34"/>
        <v>0.33333333333333331</v>
      </c>
      <c r="F46" s="1">
        <f t="shared" si="34"/>
        <v>0</v>
      </c>
      <c r="G46">
        <f t="shared" si="34"/>
        <v>1.3333333333333335</v>
      </c>
      <c r="M46">
        <f>M40+2*M42</f>
        <v>0</v>
      </c>
      <c r="N46" s="1">
        <f t="shared" ref="N46:S46" si="35">N40+2*N42</f>
        <v>1</v>
      </c>
      <c r="O46">
        <f t="shared" si="35"/>
        <v>2</v>
      </c>
      <c r="P46">
        <f t="shared" si="35"/>
        <v>1</v>
      </c>
      <c r="Q46" s="1">
        <f t="shared" si="35"/>
        <v>0</v>
      </c>
      <c r="R46" s="1">
        <f t="shared" si="35"/>
        <v>0</v>
      </c>
      <c r="S46">
        <f t="shared" si="35"/>
        <v>10</v>
      </c>
    </row>
    <row r="47" spans="1:19" x14ac:dyDescent="0.25">
      <c r="A47">
        <f>A41+A40</f>
        <v>0</v>
      </c>
      <c r="B47" s="1">
        <f t="shared" ref="B47:G47" si="36">B41+B40</f>
        <v>1</v>
      </c>
      <c r="C47" s="1">
        <f>C41+C40</f>
        <v>0</v>
      </c>
      <c r="D47">
        <f t="shared" si="36"/>
        <v>1</v>
      </c>
      <c r="E47">
        <f t="shared" si="36"/>
        <v>-0.66666666666666674</v>
      </c>
      <c r="F47" s="1">
        <f t="shared" si="36"/>
        <v>0</v>
      </c>
      <c r="G47">
        <f t="shared" si="36"/>
        <v>7.3333333333333339</v>
      </c>
      <c r="M47">
        <f>M41+M42</f>
        <v>0</v>
      </c>
      <c r="N47" s="1">
        <f t="shared" ref="N47:S47" si="37">N41+N42</f>
        <v>0</v>
      </c>
      <c r="O47">
        <f t="shared" si="37"/>
        <v>1</v>
      </c>
      <c r="P47">
        <f t="shared" si="37"/>
        <v>0</v>
      </c>
      <c r="Q47" s="1">
        <f t="shared" si="37"/>
        <v>0</v>
      </c>
      <c r="R47" s="1">
        <f t="shared" si="37"/>
        <v>1</v>
      </c>
      <c r="S47">
        <f t="shared" si="37"/>
        <v>4.0000000000000009</v>
      </c>
    </row>
    <row r="48" spans="1:19" x14ac:dyDescent="0.25">
      <c r="A48">
        <f>A42-3*A40</f>
        <v>0</v>
      </c>
      <c r="B48" s="1">
        <f t="shared" ref="B48:G48" si="38">B42-3*B40</f>
        <v>0</v>
      </c>
      <c r="C48" s="1">
        <f t="shared" si="38"/>
        <v>0</v>
      </c>
      <c r="D48">
        <f t="shared" si="38"/>
        <v>-3</v>
      </c>
      <c r="E48">
        <f t="shared" si="38"/>
        <v>-0.33333333333333337</v>
      </c>
      <c r="F48" s="1">
        <f t="shared" si="38"/>
        <v>1</v>
      </c>
      <c r="G48">
        <f t="shared" si="38"/>
        <v>2.6666666666666661</v>
      </c>
      <c r="M48">
        <f>M42*3</f>
        <v>0</v>
      </c>
      <c r="N48" s="1">
        <f t="shared" ref="N48:S48" si="39">N42*3</f>
        <v>0</v>
      </c>
      <c r="O48">
        <f t="shared" si="39"/>
        <v>3</v>
      </c>
      <c r="P48">
        <f t="shared" si="39"/>
        <v>1.0000000000000002</v>
      </c>
      <c r="Q48" s="1">
        <f t="shared" si="39"/>
        <v>1</v>
      </c>
      <c r="R48" s="1">
        <f t="shared" si="39"/>
        <v>0</v>
      </c>
      <c r="S48">
        <f t="shared" si="39"/>
        <v>3.9999999999999991</v>
      </c>
    </row>
    <row r="50" spans="1:22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9</v>
      </c>
    </row>
    <row r="51" spans="1:22" x14ac:dyDescent="0.25">
      <c r="A51">
        <f>A45-A52</f>
        <v>1</v>
      </c>
      <c r="B51">
        <f t="shared" ref="B51:G51" si="40">B45-B52</f>
        <v>0</v>
      </c>
      <c r="C51">
        <f t="shared" si="40"/>
        <v>-3</v>
      </c>
      <c r="D51">
        <f t="shared" si="40"/>
        <v>-15</v>
      </c>
      <c r="E51">
        <f t="shared" si="40"/>
        <v>0</v>
      </c>
      <c r="F51">
        <f t="shared" si="40"/>
        <v>0</v>
      </c>
      <c r="G51">
        <f t="shared" si="40"/>
        <v>-40</v>
      </c>
    </row>
    <row r="52" spans="1:22" x14ac:dyDescent="0.25">
      <c r="A52">
        <f>A46*3</f>
        <v>0</v>
      </c>
      <c r="B52" s="1">
        <f t="shared" ref="B52:G52" si="41">B46*3</f>
        <v>0</v>
      </c>
      <c r="C52">
        <f t="shared" si="41"/>
        <v>3</v>
      </c>
      <c r="D52">
        <f t="shared" si="41"/>
        <v>3</v>
      </c>
      <c r="E52" s="1">
        <f t="shared" si="41"/>
        <v>1</v>
      </c>
      <c r="F52" s="1">
        <f t="shared" si="41"/>
        <v>0</v>
      </c>
      <c r="G52">
        <f t="shared" si="41"/>
        <v>4</v>
      </c>
    </row>
    <row r="53" spans="1:22" x14ac:dyDescent="0.25">
      <c r="A53">
        <f>A47+2/3*A52</f>
        <v>0</v>
      </c>
      <c r="B53" s="1">
        <f t="shared" ref="B53:G53" si="42">B47+2/3*B52</f>
        <v>1</v>
      </c>
      <c r="C53">
        <f t="shared" si="42"/>
        <v>2</v>
      </c>
      <c r="D53">
        <f t="shared" si="42"/>
        <v>3</v>
      </c>
      <c r="E53" s="1">
        <f t="shared" si="42"/>
        <v>0</v>
      </c>
      <c r="F53" s="1">
        <f t="shared" si="42"/>
        <v>0</v>
      </c>
      <c r="G53">
        <f t="shared" si="42"/>
        <v>10</v>
      </c>
    </row>
    <row r="54" spans="1:22" x14ac:dyDescent="0.25">
      <c r="A54">
        <f>A48+A46</f>
        <v>0</v>
      </c>
      <c r="B54" s="1">
        <f t="shared" ref="B54:G54" si="43">B48+B46</f>
        <v>0</v>
      </c>
      <c r="C54">
        <f t="shared" si="43"/>
        <v>1</v>
      </c>
      <c r="D54">
        <f t="shared" si="43"/>
        <v>-2</v>
      </c>
      <c r="E54" s="1">
        <f t="shared" si="43"/>
        <v>0</v>
      </c>
      <c r="F54" s="1">
        <f t="shared" si="43"/>
        <v>1</v>
      </c>
      <c r="G54">
        <f t="shared" si="43"/>
        <v>3.9999999999999996</v>
      </c>
    </row>
    <row r="59" spans="1:22" x14ac:dyDescent="0.25">
      <c r="A59" t="s">
        <v>0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 t="s">
        <v>6</v>
      </c>
      <c r="H59" t="s">
        <v>8</v>
      </c>
      <c r="I59" t="s">
        <v>7</v>
      </c>
      <c r="J59" t="s">
        <v>9</v>
      </c>
      <c r="M59" t="s">
        <v>0</v>
      </c>
      <c r="N59" t="s">
        <v>1</v>
      </c>
      <c r="O59" t="s">
        <v>2</v>
      </c>
      <c r="P59" t="s">
        <v>3</v>
      </c>
      <c r="Q59" t="s">
        <v>4</v>
      </c>
      <c r="R59" t="s">
        <v>5</v>
      </c>
      <c r="S59" t="s">
        <v>6</v>
      </c>
      <c r="T59" t="s">
        <v>8</v>
      </c>
      <c r="U59" t="s">
        <v>7</v>
      </c>
      <c r="V59" t="s">
        <v>9</v>
      </c>
    </row>
    <row r="60" spans="1:22" x14ac:dyDescent="0.25">
      <c r="A60">
        <v>1</v>
      </c>
      <c r="B60">
        <v>4</v>
      </c>
      <c r="C60">
        <v>5</v>
      </c>
      <c r="D60">
        <v>-3</v>
      </c>
      <c r="E60">
        <v>0</v>
      </c>
      <c r="F60">
        <v>0</v>
      </c>
      <c r="G60">
        <v>-100</v>
      </c>
      <c r="H60">
        <v>-100</v>
      </c>
      <c r="I60">
        <v>-100</v>
      </c>
      <c r="J60">
        <v>0</v>
      </c>
      <c r="M60">
        <v>1</v>
      </c>
      <c r="N60">
        <v>4</v>
      </c>
      <c r="O60">
        <v>5</v>
      </c>
      <c r="P60">
        <v>-3</v>
      </c>
      <c r="Q60">
        <v>0</v>
      </c>
      <c r="R60">
        <v>0</v>
      </c>
      <c r="S60">
        <v>-100</v>
      </c>
      <c r="T60">
        <v>-100</v>
      </c>
      <c r="U60">
        <v>-100</v>
      </c>
      <c r="V60">
        <v>0</v>
      </c>
    </row>
    <row r="61" spans="1:22" x14ac:dyDescent="0.25">
      <c r="A61">
        <v>0</v>
      </c>
      <c r="B61">
        <v>1</v>
      </c>
      <c r="C61">
        <v>2</v>
      </c>
      <c r="D61">
        <v>3</v>
      </c>
      <c r="E61">
        <v>0</v>
      </c>
      <c r="F61">
        <v>0</v>
      </c>
      <c r="G61" s="1">
        <v>1</v>
      </c>
      <c r="H61" s="1">
        <v>0</v>
      </c>
      <c r="I61" s="1">
        <v>0</v>
      </c>
      <c r="J61">
        <v>10</v>
      </c>
      <c r="M61">
        <v>0</v>
      </c>
      <c r="N61">
        <v>1</v>
      </c>
      <c r="O61">
        <v>2</v>
      </c>
      <c r="P61">
        <v>1</v>
      </c>
      <c r="Q61">
        <v>0</v>
      </c>
      <c r="R61">
        <v>0</v>
      </c>
      <c r="S61" s="1">
        <v>1</v>
      </c>
      <c r="T61" s="1">
        <v>0</v>
      </c>
      <c r="U61" s="1">
        <v>0</v>
      </c>
      <c r="V61">
        <v>10</v>
      </c>
    </row>
    <row r="62" spans="1:22" x14ac:dyDescent="0.25">
      <c r="A62">
        <v>0</v>
      </c>
      <c r="B62">
        <v>1</v>
      </c>
      <c r="C62">
        <v>-1</v>
      </c>
      <c r="D62">
        <v>0</v>
      </c>
      <c r="E62">
        <v>-1</v>
      </c>
      <c r="F62">
        <v>0</v>
      </c>
      <c r="G62" s="1">
        <v>0</v>
      </c>
      <c r="H62" s="1">
        <v>1</v>
      </c>
      <c r="I62" s="1">
        <v>0</v>
      </c>
      <c r="J62">
        <v>6</v>
      </c>
      <c r="M62">
        <v>0</v>
      </c>
      <c r="N62">
        <v>1</v>
      </c>
      <c r="O62">
        <v>-1</v>
      </c>
      <c r="P62">
        <v>0</v>
      </c>
      <c r="Q62">
        <v>-1</v>
      </c>
      <c r="R62">
        <v>0</v>
      </c>
      <c r="S62" s="1">
        <v>0</v>
      </c>
      <c r="T62" s="1">
        <v>1</v>
      </c>
      <c r="U62" s="1">
        <v>0</v>
      </c>
      <c r="V62">
        <v>6</v>
      </c>
    </row>
    <row r="63" spans="1:22" x14ac:dyDescent="0.25">
      <c r="A63">
        <v>0</v>
      </c>
      <c r="B63">
        <v>1</v>
      </c>
      <c r="C63">
        <v>3</v>
      </c>
      <c r="D63">
        <v>1</v>
      </c>
      <c r="E63">
        <v>0</v>
      </c>
      <c r="F63">
        <v>1</v>
      </c>
      <c r="G63" s="1">
        <v>0</v>
      </c>
      <c r="H63" s="1">
        <v>0</v>
      </c>
      <c r="I63" s="1">
        <v>1</v>
      </c>
      <c r="J63">
        <v>14</v>
      </c>
      <c r="M63">
        <v>0</v>
      </c>
      <c r="N63">
        <v>1</v>
      </c>
      <c r="O63">
        <v>3</v>
      </c>
      <c r="P63">
        <v>1</v>
      </c>
      <c r="Q63">
        <v>0</v>
      </c>
      <c r="R63">
        <v>1</v>
      </c>
      <c r="S63" s="1">
        <v>0</v>
      </c>
      <c r="T63" s="1">
        <v>0</v>
      </c>
      <c r="U63" s="1">
        <v>1</v>
      </c>
      <c r="V63">
        <v>14</v>
      </c>
    </row>
    <row r="65" spans="1:23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8</v>
      </c>
      <c r="I65" t="s">
        <v>7</v>
      </c>
      <c r="J65" t="s">
        <v>9</v>
      </c>
      <c r="M65" t="s">
        <v>0</v>
      </c>
      <c r="N65" t="s">
        <v>1</v>
      </c>
      <c r="O65" t="s">
        <v>2</v>
      </c>
      <c r="P65" t="s">
        <v>3</v>
      </c>
      <c r="Q65" t="s">
        <v>4</v>
      </c>
      <c r="R65" t="s">
        <v>5</v>
      </c>
      <c r="S65" t="s">
        <v>6</v>
      </c>
      <c r="T65" t="s">
        <v>8</v>
      </c>
      <c r="U65" t="s">
        <v>7</v>
      </c>
      <c r="V65" t="s">
        <v>9</v>
      </c>
    </row>
    <row r="66" spans="1:23" x14ac:dyDescent="0.25">
      <c r="A66">
        <f>A60+100*A61+100*A62+100*A63</f>
        <v>1</v>
      </c>
      <c r="B66">
        <f t="shared" ref="B66:J66" si="44">B60+100*B61+100*B62+100*B63</f>
        <v>304</v>
      </c>
      <c r="C66">
        <f t="shared" si="44"/>
        <v>405</v>
      </c>
      <c r="D66">
        <f t="shared" si="44"/>
        <v>397</v>
      </c>
      <c r="E66">
        <f t="shared" si="44"/>
        <v>-100</v>
      </c>
      <c r="F66">
        <f t="shared" si="44"/>
        <v>100</v>
      </c>
      <c r="G66">
        <f t="shared" si="44"/>
        <v>0</v>
      </c>
      <c r="H66">
        <f t="shared" si="44"/>
        <v>0</v>
      </c>
      <c r="I66">
        <f t="shared" si="44"/>
        <v>0</v>
      </c>
      <c r="J66">
        <f t="shared" si="44"/>
        <v>3000</v>
      </c>
      <c r="M66">
        <f>M60+100*M61+100*M62+100*M63</f>
        <v>1</v>
      </c>
      <c r="N66">
        <f t="shared" ref="N66:V66" si="45">N60+100*N61+100*N62+100*N63</f>
        <v>304</v>
      </c>
      <c r="O66">
        <f t="shared" si="45"/>
        <v>405</v>
      </c>
      <c r="P66">
        <f t="shared" si="45"/>
        <v>197</v>
      </c>
      <c r="Q66">
        <f t="shared" si="45"/>
        <v>-100</v>
      </c>
      <c r="R66">
        <f t="shared" si="45"/>
        <v>100</v>
      </c>
      <c r="S66">
        <f t="shared" si="45"/>
        <v>0</v>
      </c>
      <c r="T66">
        <f t="shared" si="45"/>
        <v>0</v>
      </c>
      <c r="U66">
        <f t="shared" si="45"/>
        <v>0</v>
      </c>
      <c r="V66">
        <f t="shared" si="45"/>
        <v>3000</v>
      </c>
    </row>
    <row r="67" spans="1:23" x14ac:dyDescent="0.25">
      <c r="A67">
        <f>A61</f>
        <v>0</v>
      </c>
      <c r="B67">
        <f t="shared" ref="B67:J67" si="46">B61</f>
        <v>1</v>
      </c>
      <c r="C67">
        <f t="shared" si="46"/>
        <v>2</v>
      </c>
      <c r="D67">
        <f t="shared" si="46"/>
        <v>3</v>
      </c>
      <c r="E67">
        <f t="shared" si="46"/>
        <v>0</v>
      </c>
      <c r="F67">
        <f t="shared" si="46"/>
        <v>0</v>
      </c>
      <c r="G67" s="1">
        <f t="shared" si="46"/>
        <v>1</v>
      </c>
      <c r="H67" s="1">
        <f t="shared" si="46"/>
        <v>0</v>
      </c>
      <c r="I67" s="1">
        <f t="shared" si="46"/>
        <v>0</v>
      </c>
      <c r="J67">
        <f t="shared" si="46"/>
        <v>10</v>
      </c>
      <c r="M67">
        <v>0</v>
      </c>
      <c r="N67">
        <v>1</v>
      </c>
      <c r="O67">
        <v>2</v>
      </c>
      <c r="P67">
        <v>1</v>
      </c>
      <c r="Q67">
        <v>0</v>
      </c>
      <c r="R67">
        <v>0</v>
      </c>
      <c r="S67" s="1">
        <v>1</v>
      </c>
      <c r="T67" s="1">
        <v>0</v>
      </c>
      <c r="U67" s="1">
        <v>0</v>
      </c>
      <c r="V67">
        <v>10</v>
      </c>
    </row>
    <row r="68" spans="1:23" x14ac:dyDescent="0.25">
      <c r="A68">
        <f t="shared" ref="A68:J68" si="47">A62</f>
        <v>0</v>
      </c>
      <c r="B68">
        <f t="shared" si="47"/>
        <v>1</v>
      </c>
      <c r="C68">
        <f t="shared" si="47"/>
        <v>-1</v>
      </c>
      <c r="D68">
        <f t="shared" si="47"/>
        <v>0</v>
      </c>
      <c r="E68">
        <f t="shared" si="47"/>
        <v>-1</v>
      </c>
      <c r="F68">
        <f t="shared" si="47"/>
        <v>0</v>
      </c>
      <c r="G68" s="1">
        <f t="shared" si="47"/>
        <v>0</v>
      </c>
      <c r="H68" s="1">
        <f t="shared" si="47"/>
        <v>1</v>
      </c>
      <c r="I68" s="1">
        <f t="shared" si="47"/>
        <v>0</v>
      </c>
      <c r="J68">
        <f t="shared" si="47"/>
        <v>6</v>
      </c>
      <c r="M68">
        <v>0</v>
      </c>
      <c r="N68">
        <v>1</v>
      </c>
      <c r="O68">
        <v>-1</v>
      </c>
      <c r="P68">
        <v>0</v>
      </c>
      <c r="Q68">
        <v>-1</v>
      </c>
      <c r="R68">
        <v>0</v>
      </c>
      <c r="S68" s="1">
        <v>0</v>
      </c>
      <c r="T68" s="1">
        <v>1</v>
      </c>
      <c r="U68" s="1">
        <v>0</v>
      </c>
      <c r="V68">
        <v>6</v>
      </c>
    </row>
    <row r="69" spans="1:23" x14ac:dyDescent="0.25">
      <c r="A69">
        <f t="shared" ref="A69:J69" si="48">A63</f>
        <v>0</v>
      </c>
      <c r="B69">
        <f t="shared" si="48"/>
        <v>1</v>
      </c>
      <c r="C69" s="2">
        <f t="shared" si="48"/>
        <v>3</v>
      </c>
      <c r="D69">
        <f t="shared" si="48"/>
        <v>1</v>
      </c>
      <c r="E69">
        <f t="shared" si="48"/>
        <v>0</v>
      </c>
      <c r="F69">
        <f t="shared" si="48"/>
        <v>1</v>
      </c>
      <c r="G69" s="1">
        <f t="shared" si="48"/>
        <v>0</v>
      </c>
      <c r="H69" s="1">
        <f t="shared" si="48"/>
        <v>0</v>
      </c>
      <c r="I69" s="1">
        <f t="shared" si="48"/>
        <v>1</v>
      </c>
      <c r="J69">
        <f t="shared" si="48"/>
        <v>14</v>
      </c>
      <c r="M69">
        <v>0</v>
      </c>
      <c r="N69">
        <v>1</v>
      </c>
      <c r="O69" s="2">
        <v>3</v>
      </c>
      <c r="P69">
        <v>1</v>
      </c>
      <c r="Q69">
        <v>0</v>
      </c>
      <c r="R69">
        <v>1</v>
      </c>
      <c r="S69" s="1">
        <v>0</v>
      </c>
      <c r="T69" s="1">
        <v>0</v>
      </c>
      <c r="U69" s="1">
        <v>1</v>
      </c>
      <c r="V69">
        <v>14</v>
      </c>
    </row>
    <row r="71" spans="1:23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8</v>
      </c>
      <c r="I71" t="s">
        <v>7</v>
      </c>
      <c r="J71" t="s">
        <v>9</v>
      </c>
      <c r="M71" t="s">
        <v>0</v>
      </c>
      <c r="N71" t="s">
        <v>1</v>
      </c>
      <c r="O71" t="s">
        <v>2</v>
      </c>
      <c r="P71" t="s">
        <v>3</v>
      </c>
      <c r="Q71" t="s">
        <v>4</v>
      </c>
      <c r="R71" t="s">
        <v>5</v>
      </c>
      <c r="S71" t="s">
        <v>6</v>
      </c>
      <c r="T71" t="s">
        <v>8</v>
      </c>
      <c r="U71" t="s">
        <v>7</v>
      </c>
      <c r="V71" t="s">
        <v>9</v>
      </c>
    </row>
    <row r="72" spans="1:23" x14ac:dyDescent="0.25">
      <c r="A72">
        <f t="shared" ref="A72:J72" si="49">A66-405*A75</f>
        <v>1</v>
      </c>
      <c r="B72">
        <f t="shared" si="49"/>
        <v>169</v>
      </c>
      <c r="C72">
        <f t="shared" si="49"/>
        <v>0</v>
      </c>
      <c r="D72">
        <f t="shared" si="49"/>
        <v>262</v>
      </c>
      <c r="E72">
        <f t="shared" si="49"/>
        <v>-100</v>
      </c>
      <c r="F72">
        <f t="shared" si="49"/>
        <v>-35</v>
      </c>
      <c r="G72">
        <f t="shared" si="49"/>
        <v>0</v>
      </c>
      <c r="H72">
        <f t="shared" si="49"/>
        <v>0</v>
      </c>
      <c r="I72">
        <f t="shared" si="49"/>
        <v>-135</v>
      </c>
      <c r="J72">
        <f t="shared" si="49"/>
        <v>1109.9999999999998</v>
      </c>
      <c r="M72">
        <f>M66-405*M75</f>
        <v>1</v>
      </c>
      <c r="N72">
        <f t="shared" ref="N72:U72" si="50">N66-405*N75</f>
        <v>169</v>
      </c>
      <c r="O72">
        <f t="shared" si="50"/>
        <v>0</v>
      </c>
      <c r="P72">
        <f t="shared" si="50"/>
        <v>62</v>
      </c>
      <c r="Q72">
        <f t="shared" si="50"/>
        <v>-100</v>
      </c>
      <c r="R72">
        <f t="shared" si="50"/>
        <v>-35</v>
      </c>
      <c r="S72">
        <f t="shared" si="50"/>
        <v>0</v>
      </c>
      <c r="T72">
        <f t="shared" si="50"/>
        <v>0</v>
      </c>
      <c r="U72">
        <f t="shared" si="50"/>
        <v>-135</v>
      </c>
      <c r="V72">
        <f>V66-405*V75</f>
        <v>1109.9999999999998</v>
      </c>
    </row>
    <row r="73" spans="1:23" x14ac:dyDescent="0.25">
      <c r="A73">
        <f t="shared" ref="A73:J73" si="51">A67-2*A75</f>
        <v>0</v>
      </c>
      <c r="B73">
        <f t="shared" si="51"/>
        <v>0.33333333333333337</v>
      </c>
      <c r="C73" s="1">
        <f t="shared" si="51"/>
        <v>0</v>
      </c>
      <c r="D73" s="2">
        <f t="shared" si="51"/>
        <v>2.3333333333333335</v>
      </c>
      <c r="E73">
        <f t="shared" si="51"/>
        <v>0</v>
      </c>
      <c r="F73">
        <f t="shared" si="51"/>
        <v>-0.66666666666666663</v>
      </c>
      <c r="G73" s="1">
        <f t="shared" si="51"/>
        <v>1</v>
      </c>
      <c r="H73" s="1">
        <f t="shared" si="51"/>
        <v>0</v>
      </c>
      <c r="I73">
        <f t="shared" si="51"/>
        <v>-0.66666666666666663</v>
      </c>
      <c r="J73">
        <f t="shared" si="51"/>
        <v>0.66666666666666607</v>
      </c>
      <c r="M73">
        <f>M67-2*M75</f>
        <v>0</v>
      </c>
      <c r="N73" s="2">
        <f t="shared" ref="N73:V73" si="52">N67-2*N75</f>
        <v>0.33333333333333337</v>
      </c>
      <c r="O73" s="1">
        <f t="shared" si="52"/>
        <v>0</v>
      </c>
      <c r="P73">
        <f t="shared" si="52"/>
        <v>0.33333333333333337</v>
      </c>
      <c r="Q73">
        <f t="shared" si="52"/>
        <v>0</v>
      </c>
      <c r="R73">
        <f t="shared" si="52"/>
        <v>-0.66666666666666663</v>
      </c>
      <c r="S73" s="1">
        <f t="shared" si="52"/>
        <v>1</v>
      </c>
      <c r="T73" s="1">
        <f t="shared" si="52"/>
        <v>0</v>
      </c>
      <c r="U73">
        <f t="shared" si="52"/>
        <v>-0.66666666666666663</v>
      </c>
      <c r="V73">
        <f t="shared" si="52"/>
        <v>0.66666666666666607</v>
      </c>
      <c r="W73">
        <f>V73/N73</f>
        <v>1.999999999999998</v>
      </c>
    </row>
    <row r="74" spans="1:23" x14ac:dyDescent="0.25">
      <c r="A74">
        <f t="shared" ref="A74:J74" si="53">A68+A75</f>
        <v>0</v>
      </c>
      <c r="B74">
        <f t="shared" si="53"/>
        <v>1.3333333333333333</v>
      </c>
      <c r="C74" s="1">
        <f t="shared" si="53"/>
        <v>0</v>
      </c>
      <c r="D74">
        <f t="shared" si="53"/>
        <v>0.33333333333333331</v>
      </c>
      <c r="E74">
        <f t="shared" si="53"/>
        <v>-1</v>
      </c>
      <c r="F74">
        <f t="shared" si="53"/>
        <v>0.33333333333333331</v>
      </c>
      <c r="G74" s="1">
        <f t="shared" si="53"/>
        <v>0</v>
      </c>
      <c r="H74" s="1">
        <f t="shared" si="53"/>
        <v>1</v>
      </c>
      <c r="I74">
        <f t="shared" si="53"/>
        <v>0.33333333333333331</v>
      </c>
      <c r="J74">
        <f t="shared" si="53"/>
        <v>10.666666666666668</v>
      </c>
      <c r="M74">
        <f>M68+M75</f>
        <v>0</v>
      </c>
      <c r="N74">
        <f t="shared" ref="N74:V74" si="54">N68+N75</f>
        <v>1.3333333333333333</v>
      </c>
      <c r="O74" s="1">
        <f t="shared" si="54"/>
        <v>0</v>
      </c>
      <c r="P74">
        <f t="shared" si="54"/>
        <v>0.33333333333333331</v>
      </c>
      <c r="Q74">
        <f t="shared" si="54"/>
        <v>-1</v>
      </c>
      <c r="R74">
        <f t="shared" si="54"/>
        <v>0.33333333333333331</v>
      </c>
      <c r="S74" s="1">
        <f t="shared" si="54"/>
        <v>0</v>
      </c>
      <c r="T74" s="1">
        <f t="shared" si="54"/>
        <v>1</v>
      </c>
      <c r="U74">
        <f t="shared" si="54"/>
        <v>0.33333333333333331</v>
      </c>
      <c r="V74">
        <f t="shared" si="54"/>
        <v>10.666666666666668</v>
      </c>
      <c r="W74">
        <f t="shared" ref="W74:W75" si="55">V74/N74</f>
        <v>8.0000000000000018</v>
      </c>
    </row>
    <row r="75" spans="1:23" x14ac:dyDescent="0.25">
      <c r="A75">
        <f t="shared" ref="A75:J75" si="56">A69/3</f>
        <v>0</v>
      </c>
      <c r="B75">
        <f t="shared" si="56"/>
        <v>0.33333333333333331</v>
      </c>
      <c r="C75" s="1">
        <f t="shared" si="56"/>
        <v>1</v>
      </c>
      <c r="D75">
        <f t="shared" si="56"/>
        <v>0.33333333333333331</v>
      </c>
      <c r="E75">
        <f t="shared" si="56"/>
        <v>0</v>
      </c>
      <c r="F75">
        <f t="shared" si="56"/>
        <v>0.33333333333333331</v>
      </c>
      <c r="G75" s="1">
        <f t="shared" si="56"/>
        <v>0</v>
      </c>
      <c r="H75" s="1">
        <f t="shared" si="56"/>
        <v>0</v>
      </c>
      <c r="I75">
        <f t="shared" si="56"/>
        <v>0.33333333333333331</v>
      </c>
      <c r="J75">
        <f t="shared" si="56"/>
        <v>4.666666666666667</v>
      </c>
      <c r="M75">
        <f>M69/3</f>
        <v>0</v>
      </c>
      <c r="N75">
        <f t="shared" ref="N75:V75" si="57">N69/3</f>
        <v>0.33333333333333331</v>
      </c>
      <c r="O75" s="1">
        <f t="shared" si="57"/>
        <v>1</v>
      </c>
      <c r="P75">
        <f t="shared" si="57"/>
        <v>0.33333333333333331</v>
      </c>
      <c r="Q75">
        <f t="shared" si="57"/>
        <v>0</v>
      </c>
      <c r="R75">
        <f t="shared" si="57"/>
        <v>0.33333333333333331</v>
      </c>
      <c r="S75" s="1">
        <f t="shared" si="57"/>
        <v>0</v>
      </c>
      <c r="T75" s="1">
        <f t="shared" si="57"/>
        <v>0</v>
      </c>
      <c r="U75">
        <f t="shared" si="57"/>
        <v>0.33333333333333331</v>
      </c>
      <c r="V75">
        <f t="shared" si="57"/>
        <v>4.666666666666667</v>
      </c>
      <c r="W75">
        <f t="shared" si="55"/>
        <v>14.000000000000002</v>
      </c>
    </row>
    <row r="77" spans="1:23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 t="s">
        <v>5</v>
      </c>
      <c r="G77" t="s">
        <v>6</v>
      </c>
      <c r="H77" t="s">
        <v>8</v>
      </c>
      <c r="I77" t="s">
        <v>7</v>
      </c>
      <c r="J77" t="s">
        <v>9</v>
      </c>
      <c r="M77" t="s">
        <v>0</v>
      </c>
      <c r="N77" t="s">
        <v>1</v>
      </c>
      <c r="O77" t="s">
        <v>2</v>
      </c>
      <c r="P77" t="s">
        <v>3</v>
      </c>
      <c r="Q77" t="s">
        <v>4</v>
      </c>
      <c r="R77" t="s">
        <v>5</v>
      </c>
      <c r="S77" t="s">
        <v>6</v>
      </c>
      <c r="T77" t="s">
        <v>8</v>
      </c>
      <c r="U77" t="s">
        <v>7</v>
      </c>
      <c r="V77" t="s">
        <v>9</v>
      </c>
    </row>
    <row r="78" spans="1:23" x14ac:dyDescent="0.25">
      <c r="A78">
        <f>A72-262*A79</f>
        <v>1</v>
      </c>
      <c r="B78" s="5">
        <f t="shared" ref="B78:J78" si="58">B72-262*B79</f>
        <v>131.57142857142856</v>
      </c>
      <c r="C78">
        <f t="shared" si="58"/>
        <v>0</v>
      </c>
      <c r="D78">
        <f t="shared" si="58"/>
        <v>0</v>
      </c>
      <c r="E78">
        <f t="shared" si="58"/>
        <v>-100</v>
      </c>
      <c r="F78">
        <f t="shared" si="58"/>
        <v>39.857142857142847</v>
      </c>
      <c r="G78">
        <f t="shared" si="58"/>
        <v>-112.28571428571428</v>
      </c>
      <c r="H78">
        <f t="shared" si="58"/>
        <v>0</v>
      </c>
      <c r="I78">
        <f t="shared" si="58"/>
        <v>-60.142857142857153</v>
      </c>
      <c r="J78">
        <f t="shared" si="58"/>
        <v>1035.1428571428569</v>
      </c>
      <c r="M78">
        <f>M72-169*M79</f>
        <v>1</v>
      </c>
      <c r="N78">
        <f>N72-169*N79</f>
        <v>0</v>
      </c>
      <c r="O78">
        <f>O72-169*O79</f>
        <v>0</v>
      </c>
      <c r="P78">
        <f>P72-169*P79</f>
        <v>-107</v>
      </c>
      <c r="Q78">
        <f>Q72-169*Q79</f>
        <v>-100</v>
      </c>
      <c r="R78">
        <f>R72-169*R79</f>
        <v>303</v>
      </c>
      <c r="S78">
        <f>S72-169*S79</f>
        <v>-507</v>
      </c>
      <c r="T78">
        <f>T72-169*T79</f>
        <v>0</v>
      </c>
      <c r="U78">
        <f>U72-169*U79</f>
        <v>203</v>
      </c>
      <c r="V78">
        <f>V72-169*V79</f>
        <v>772</v>
      </c>
    </row>
    <row r="79" spans="1:23" x14ac:dyDescent="0.25">
      <c r="A79">
        <f>A73/7*3</f>
        <v>0</v>
      </c>
      <c r="B79" s="4">
        <f t="shared" ref="B79:J79" si="59">B73/7*3</f>
        <v>0.14285714285714288</v>
      </c>
      <c r="C79" s="1">
        <f t="shared" si="59"/>
        <v>0</v>
      </c>
      <c r="D79" s="1">
        <f t="shared" si="59"/>
        <v>1</v>
      </c>
      <c r="E79">
        <f t="shared" si="59"/>
        <v>0</v>
      </c>
      <c r="F79">
        <f t="shared" si="59"/>
        <v>-0.2857142857142857</v>
      </c>
      <c r="G79">
        <f t="shared" si="59"/>
        <v>0.42857142857142855</v>
      </c>
      <c r="H79" s="1">
        <f t="shared" si="59"/>
        <v>0</v>
      </c>
      <c r="I79">
        <f t="shared" si="59"/>
        <v>-0.2857142857142857</v>
      </c>
      <c r="J79">
        <f t="shared" si="59"/>
        <v>0.28571428571428548</v>
      </c>
      <c r="M79">
        <f>M73*3</f>
        <v>0</v>
      </c>
      <c r="N79" s="1">
        <f>N73*3</f>
        <v>1</v>
      </c>
      <c r="O79" s="1">
        <f>O73*3</f>
        <v>0</v>
      </c>
      <c r="P79">
        <f>P73*3</f>
        <v>1</v>
      </c>
      <c r="Q79">
        <f>Q73*3</f>
        <v>0</v>
      </c>
      <c r="R79">
        <f>R73*3</f>
        <v>-2</v>
      </c>
      <c r="S79">
        <f>S73*3</f>
        <v>3</v>
      </c>
      <c r="T79" s="1">
        <f>T73*3</f>
        <v>0</v>
      </c>
      <c r="U79">
        <f>U73*3</f>
        <v>-2</v>
      </c>
      <c r="V79">
        <f>V73*3</f>
        <v>1.9999999999999982</v>
      </c>
    </row>
    <row r="80" spans="1:23" x14ac:dyDescent="0.25">
      <c r="A80">
        <f>A74-1/3*A79</f>
        <v>0</v>
      </c>
      <c r="B80" s="6">
        <f t="shared" ref="B80:J80" si="60">B74-1/3*B79</f>
        <v>1.2857142857142856</v>
      </c>
      <c r="C80" s="1">
        <f t="shared" si="60"/>
        <v>0</v>
      </c>
      <c r="D80" s="1">
        <f t="shared" si="60"/>
        <v>0</v>
      </c>
      <c r="E80">
        <f t="shared" si="60"/>
        <v>-1</v>
      </c>
      <c r="F80">
        <f t="shared" si="60"/>
        <v>0.42857142857142855</v>
      </c>
      <c r="G80">
        <f t="shared" si="60"/>
        <v>-0.14285714285714285</v>
      </c>
      <c r="H80" s="1">
        <f t="shared" si="60"/>
        <v>1</v>
      </c>
      <c r="I80">
        <f t="shared" si="60"/>
        <v>0.42857142857142855</v>
      </c>
      <c r="J80">
        <f t="shared" si="60"/>
        <v>10.571428571428573</v>
      </c>
      <c r="M80">
        <f>M74-4/3*M79</f>
        <v>0</v>
      </c>
      <c r="N80" s="1">
        <f>N74-4/3*N79</f>
        <v>0</v>
      </c>
      <c r="O80" s="1">
        <f>O74-4/3*O79</f>
        <v>0</v>
      </c>
      <c r="P80">
        <f>P74-4/3*P79</f>
        <v>-1</v>
      </c>
      <c r="Q80">
        <f>Q74-4/3*Q79</f>
        <v>-1</v>
      </c>
      <c r="R80" s="2">
        <f>R74-4/3*R79</f>
        <v>3</v>
      </c>
      <c r="S80">
        <f>S74-4/3*S79</f>
        <v>-4</v>
      </c>
      <c r="T80" s="1">
        <f>T74-4/3*T79</f>
        <v>1</v>
      </c>
      <c r="U80">
        <f>U74-4/3*U79</f>
        <v>3</v>
      </c>
      <c r="V80">
        <f>V74-4/3*V79</f>
        <v>8.0000000000000036</v>
      </c>
    </row>
    <row r="81" spans="1:22" x14ac:dyDescent="0.25">
      <c r="A81">
        <f>A75-1/3*A79</f>
        <v>0</v>
      </c>
      <c r="B81" s="5">
        <f t="shared" ref="B81:J81" si="61">B75-1/3*B79</f>
        <v>0.2857142857142857</v>
      </c>
      <c r="C81" s="1">
        <f t="shared" si="61"/>
        <v>1</v>
      </c>
      <c r="D81" s="1">
        <f t="shared" si="61"/>
        <v>0</v>
      </c>
      <c r="E81">
        <f t="shared" si="61"/>
        <v>0</v>
      </c>
      <c r="F81">
        <f t="shared" si="61"/>
        <v>0.42857142857142855</v>
      </c>
      <c r="G81">
        <f t="shared" si="61"/>
        <v>-0.14285714285714285</v>
      </c>
      <c r="H81" s="1">
        <f t="shared" si="61"/>
        <v>0</v>
      </c>
      <c r="I81">
        <f t="shared" si="61"/>
        <v>0.42857142857142855</v>
      </c>
      <c r="J81">
        <f t="shared" si="61"/>
        <v>4.5714285714285721</v>
      </c>
      <c r="M81">
        <f>M75-M73</f>
        <v>0</v>
      </c>
      <c r="N81" s="1">
        <f>N75-N73</f>
        <v>0</v>
      </c>
      <c r="O81" s="1">
        <f>O75-O73</f>
        <v>1</v>
      </c>
      <c r="P81">
        <f>P75-P73</f>
        <v>0</v>
      </c>
      <c r="Q81">
        <f>Q75-Q73</f>
        <v>0</v>
      </c>
      <c r="R81">
        <f>R75-R73</f>
        <v>1</v>
      </c>
      <c r="S81">
        <f>S75-S73</f>
        <v>-1</v>
      </c>
      <c r="T81" s="1">
        <f>T75-T73</f>
        <v>0</v>
      </c>
      <c r="U81">
        <f>U75-U73</f>
        <v>1</v>
      </c>
      <c r="V81">
        <f>V75-V73</f>
        <v>4.0000000000000009</v>
      </c>
    </row>
    <row r="83" spans="1:22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 t="s">
        <v>5</v>
      </c>
      <c r="G83" t="s">
        <v>6</v>
      </c>
      <c r="H83" t="s">
        <v>8</v>
      </c>
      <c r="I83" t="s">
        <v>7</v>
      </c>
      <c r="J83" t="s">
        <v>9</v>
      </c>
      <c r="M83" t="s">
        <v>0</v>
      </c>
      <c r="N83" t="s">
        <v>1</v>
      </c>
      <c r="O83" t="s">
        <v>2</v>
      </c>
      <c r="P83" t="s">
        <v>3</v>
      </c>
      <c r="Q83" t="s">
        <v>4</v>
      </c>
      <c r="R83" t="s">
        <v>5</v>
      </c>
      <c r="S83" t="s">
        <v>6</v>
      </c>
      <c r="T83" t="s">
        <v>8</v>
      </c>
      <c r="U83" t="s">
        <v>7</v>
      </c>
      <c r="V83" t="s">
        <v>9</v>
      </c>
    </row>
    <row r="84" spans="1:22" x14ac:dyDescent="0.25">
      <c r="A84">
        <f>A78-(131*7+4)/7*A85</f>
        <v>1</v>
      </c>
      <c r="B84">
        <f t="shared" ref="B84:J84" si="62">B78-(131*7+4)/7*B85</f>
        <v>0</v>
      </c>
      <c r="C84">
        <f t="shared" si="62"/>
        <v>0</v>
      </c>
      <c r="D84">
        <f t="shared" si="62"/>
        <v>-921.00000000000011</v>
      </c>
      <c r="E84">
        <f t="shared" si="62"/>
        <v>-100</v>
      </c>
      <c r="F84">
        <f t="shared" si="62"/>
        <v>303</v>
      </c>
      <c r="G84">
        <f t="shared" si="62"/>
        <v>-507.00000000000006</v>
      </c>
      <c r="H84">
        <f t="shared" si="62"/>
        <v>0</v>
      </c>
      <c r="I84">
        <f t="shared" si="62"/>
        <v>203</v>
      </c>
      <c r="J84">
        <f t="shared" si="62"/>
        <v>772</v>
      </c>
      <c r="M84">
        <f>M78-303*M86</f>
        <v>1</v>
      </c>
      <c r="N84">
        <f t="shared" ref="N84:V84" si="63">N78-303*N86</f>
        <v>0</v>
      </c>
      <c r="O84">
        <f t="shared" si="63"/>
        <v>0</v>
      </c>
      <c r="P84">
        <f t="shared" si="63"/>
        <v>-6</v>
      </c>
      <c r="Q84">
        <f t="shared" si="63"/>
        <v>1</v>
      </c>
      <c r="R84">
        <f t="shared" si="63"/>
        <v>0</v>
      </c>
      <c r="S84">
        <f t="shared" si="63"/>
        <v>-103</v>
      </c>
      <c r="T84">
        <f t="shared" si="63"/>
        <v>-101</v>
      </c>
      <c r="U84">
        <f t="shared" si="63"/>
        <v>-100</v>
      </c>
      <c r="V84">
        <f t="shared" si="63"/>
        <v>-36.000000000000341</v>
      </c>
    </row>
    <row r="85" spans="1:22" x14ac:dyDescent="0.25">
      <c r="A85">
        <f>A79*7</f>
        <v>0</v>
      </c>
      <c r="B85" s="1">
        <f t="shared" ref="B85:J85" si="64">B79*7</f>
        <v>1.0000000000000002</v>
      </c>
      <c r="C85" s="1">
        <f t="shared" si="64"/>
        <v>0</v>
      </c>
      <c r="D85">
        <f t="shared" si="64"/>
        <v>7</v>
      </c>
      <c r="E85">
        <f t="shared" si="64"/>
        <v>0</v>
      </c>
      <c r="F85">
        <f t="shared" si="64"/>
        <v>-2</v>
      </c>
      <c r="G85">
        <f t="shared" si="64"/>
        <v>3</v>
      </c>
      <c r="H85" s="1">
        <f t="shared" si="64"/>
        <v>0</v>
      </c>
      <c r="I85">
        <f t="shared" si="64"/>
        <v>-2</v>
      </c>
      <c r="J85">
        <f t="shared" si="64"/>
        <v>1.9999999999999982</v>
      </c>
      <c r="M85">
        <f>M79+2*M86</f>
        <v>0</v>
      </c>
      <c r="N85" s="1">
        <f t="shared" ref="N85:V85" si="65">N79+2*N86</f>
        <v>1</v>
      </c>
      <c r="O85" s="1">
        <f t="shared" si="65"/>
        <v>0</v>
      </c>
      <c r="P85">
        <f t="shared" si="65"/>
        <v>0.33333333333333337</v>
      </c>
      <c r="Q85">
        <f t="shared" si="65"/>
        <v>-0.66666666666666663</v>
      </c>
      <c r="R85" s="1">
        <f t="shared" si="65"/>
        <v>0</v>
      </c>
      <c r="S85">
        <f t="shared" si="65"/>
        <v>0.33333333333333348</v>
      </c>
      <c r="T85">
        <f t="shared" si="65"/>
        <v>0.66666666666666663</v>
      </c>
      <c r="U85">
        <f t="shared" si="65"/>
        <v>0</v>
      </c>
      <c r="V85">
        <f t="shared" si="65"/>
        <v>7.3333333333333339</v>
      </c>
    </row>
    <row r="86" spans="1:22" x14ac:dyDescent="0.25">
      <c r="A86">
        <f>A80-9*A79</f>
        <v>0</v>
      </c>
      <c r="B86" s="1">
        <f t="shared" ref="B86:J86" si="66">B80-9*B79</f>
        <v>0</v>
      </c>
      <c r="C86" s="1">
        <f t="shared" si="66"/>
        <v>0</v>
      </c>
      <c r="D86">
        <f t="shared" si="66"/>
        <v>-9</v>
      </c>
      <c r="E86">
        <f t="shared" si="66"/>
        <v>-1</v>
      </c>
      <c r="F86" s="2">
        <f t="shared" si="66"/>
        <v>2.9999999999999996</v>
      </c>
      <c r="G86">
        <f t="shared" si="66"/>
        <v>-3.9999999999999996</v>
      </c>
      <c r="H86" s="1">
        <f t="shared" si="66"/>
        <v>1</v>
      </c>
      <c r="I86">
        <f t="shared" si="66"/>
        <v>2.9999999999999996</v>
      </c>
      <c r="J86">
        <f t="shared" si="66"/>
        <v>8.0000000000000036</v>
      </c>
      <c r="M86">
        <f>M80/3</f>
        <v>0</v>
      </c>
      <c r="N86" s="1">
        <f t="shared" ref="N86:V86" si="67">N80/3</f>
        <v>0</v>
      </c>
      <c r="O86" s="1">
        <f t="shared" si="67"/>
        <v>0</v>
      </c>
      <c r="P86">
        <f t="shared" si="67"/>
        <v>-0.33333333333333331</v>
      </c>
      <c r="Q86">
        <f t="shared" si="67"/>
        <v>-0.33333333333333331</v>
      </c>
      <c r="R86" s="1">
        <f t="shared" si="67"/>
        <v>1</v>
      </c>
      <c r="S86">
        <f t="shared" si="67"/>
        <v>-1.3333333333333333</v>
      </c>
      <c r="T86">
        <f t="shared" si="67"/>
        <v>0.33333333333333331</v>
      </c>
      <c r="U86">
        <f t="shared" si="67"/>
        <v>1</v>
      </c>
      <c r="V86">
        <f t="shared" si="67"/>
        <v>2.6666666666666679</v>
      </c>
    </row>
    <row r="87" spans="1:22" x14ac:dyDescent="0.25">
      <c r="A87">
        <f>A81-2*A79</f>
        <v>0</v>
      </c>
      <c r="B87" s="1">
        <f t="shared" ref="B87:J87" si="68">B81-2*B79</f>
        <v>0</v>
      </c>
      <c r="C87" s="1">
        <f t="shared" si="68"/>
        <v>1</v>
      </c>
      <c r="D87">
        <f t="shared" si="68"/>
        <v>-2</v>
      </c>
      <c r="E87">
        <f t="shared" si="68"/>
        <v>0</v>
      </c>
      <c r="F87">
        <f t="shared" si="68"/>
        <v>1</v>
      </c>
      <c r="G87">
        <f t="shared" si="68"/>
        <v>-1</v>
      </c>
      <c r="H87" s="1">
        <f t="shared" si="68"/>
        <v>0</v>
      </c>
      <c r="I87">
        <f t="shared" si="68"/>
        <v>1</v>
      </c>
      <c r="J87">
        <f t="shared" si="68"/>
        <v>4.0000000000000009</v>
      </c>
      <c r="M87">
        <f>M81-M86</f>
        <v>0</v>
      </c>
      <c r="N87" s="1">
        <f t="shared" ref="N87:V87" si="69">N81-N86</f>
        <v>0</v>
      </c>
      <c r="O87" s="1">
        <f t="shared" si="69"/>
        <v>1</v>
      </c>
      <c r="P87">
        <f t="shared" si="69"/>
        <v>0.33333333333333331</v>
      </c>
      <c r="Q87" s="2">
        <f t="shared" si="69"/>
        <v>0.33333333333333331</v>
      </c>
      <c r="R87" s="1">
        <f t="shared" si="69"/>
        <v>0</v>
      </c>
      <c r="S87">
        <f t="shared" si="69"/>
        <v>0.33333333333333326</v>
      </c>
      <c r="T87">
        <f t="shared" si="69"/>
        <v>-0.33333333333333331</v>
      </c>
      <c r="U87">
        <f t="shared" si="69"/>
        <v>0</v>
      </c>
      <c r="V87">
        <f t="shared" si="69"/>
        <v>1.333333333333333</v>
      </c>
    </row>
    <row r="89" spans="1:22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8</v>
      </c>
      <c r="I89" t="s">
        <v>7</v>
      </c>
      <c r="J89" t="s">
        <v>9</v>
      </c>
      <c r="M89" t="s">
        <v>0</v>
      </c>
      <c r="N89" t="s">
        <v>1</v>
      </c>
      <c r="O89" t="s">
        <v>2</v>
      </c>
      <c r="P89" t="s">
        <v>3</v>
      </c>
      <c r="Q89" t="s">
        <v>4</v>
      </c>
      <c r="R89" t="s">
        <v>5</v>
      </c>
      <c r="S89" t="s">
        <v>6</v>
      </c>
      <c r="T89" t="s">
        <v>8</v>
      </c>
      <c r="U89" t="s">
        <v>7</v>
      </c>
      <c r="V89" t="s">
        <v>9</v>
      </c>
    </row>
    <row r="90" spans="1:22" x14ac:dyDescent="0.25">
      <c r="A90">
        <f>A84-303*A92</f>
        <v>1</v>
      </c>
      <c r="B90">
        <f t="shared" ref="B90:J90" si="70">B84-303*B92</f>
        <v>0</v>
      </c>
      <c r="C90">
        <f t="shared" si="70"/>
        <v>0</v>
      </c>
      <c r="D90">
        <f t="shared" si="70"/>
        <v>-12.000000000000114</v>
      </c>
      <c r="E90">
        <f t="shared" si="70"/>
        <v>1</v>
      </c>
      <c r="F90">
        <f t="shared" si="70"/>
        <v>0</v>
      </c>
      <c r="G90">
        <f t="shared" si="70"/>
        <v>-103.00000000000006</v>
      </c>
      <c r="H90">
        <f t="shared" si="70"/>
        <v>-101</v>
      </c>
      <c r="I90">
        <f t="shared" si="70"/>
        <v>-99.999999999999943</v>
      </c>
      <c r="J90">
        <f t="shared" si="70"/>
        <v>-36.000000000000341</v>
      </c>
      <c r="M90">
        <f>M84-M93</f>
        <v>1</v>
      </c>
      <c r="N90">
        <f t="shared" ref="N90:V90" si="71">N84-N93</f>
        <v>0</v>
      </c>
      <c r="O90">
        <f t="shared" si="71"/>
        <v>-3</v>
      </c>
      <c r="P90">
        <f t="shared" si="71"/>
        <v>-7</v>
      </c>
      <c r="Q90">
        <f t="shared" si="71"/>
        <v>0</v>
      </c>
      <c r="R90">
        <f t="shared" si="71"/>
        <v>0</v>
      </c>
      <c r="S90">
        <f t="shared" si="71"/>
        <v>-104</v>
      </c>
      <c r="T90">
        <f t="shared" si="71"/>
        <v>-100</v>
      </c>
      <c r="U90">
        <f t="shared" si="71"/>
        <v>-100</v>
      </c>
      <c r="V90" s="7">
        <f t="shared" si="71"/>
        <v>-40.000000000000341</v>
      </c>
    </row>
    <row r="91" spans="1:22" x14ac:dyDescent="0.25">
      <c r="A91">
        <f>A85+2*A92</f>
        <v>0</v>
      </c>
      <c r="B91">
        <f t="shared" ref="B91:J91" si="72">B85+2*B92</f>
        <v>1.0000000000000002</v>
      </c>
      <c r="C91" s="1">
        <f t="shared" si="72"/>
        <v>0</v>
      </c>
      <c r="D91">
        <f t="shared" si="72"/>
        <v>1</v>
      </c>
      <c r="E91">
        <f t="shared" si="72"/>
        <v>-0.66666666666666663</v>
      </c>
      <c r="F91" s="1">
        <f t="shared" si="72"/>
        <v>0</v>
      </c>
      <c r="G91">
        <f t="shared" si="72"/>
        <v>0.33333333333333348</v>
      </c>
      <c r="H91">
        <f t="shared" si="72"/>
        <v>0.66666666666666663</v>
      </c>
      <c r="I91" s="1">
        <f t="shared" si="72"/>
        <v>0</v>
      </c>
      <c r="J91">
        <f t="shared" si="72"/>
        <v>7.3333333333333339</v>
      </c>
      <c r="M91">
        <f>M85+2*M87</f>
        <v>0</v>
      </c>
      <c r="N91" s="1">
        <f t="shared" ref="N91:V91" si="73">N85+2*N87</f>
        <v>1</v>
      </c>
      <c r="O91">
        <f t="shared" si="73"/>
        <v>2</v>
      </c>
      <c r="P91">
        <f t="shared" si="73"/>
        <v>1</v>
      </c>
      <c r="Q91" s="1">
        <f t="shared" si="73"/>
        <v>0</v>
      </c>
      <c r="R91" s="1">
        <f t="shared" si="73"/>
        <v>0</v>
      </c>
      <c r="S91">
        <f t="shared" si="73"/>
        <v>1</v>
      </c>
      <c r="T91">
        <f t="shared" si="73"/>
        <v>0</v>
      </c>
      <c r="U91">
        <f t="shared" si="73"/>
        <v>0</v>
      </c>
      <c r="V91">
        <f t="shared" si="73"/>
        <v>10</v>
      </c>
    </row>
    <row r="92" spans="1:22" x14ac:dyDescent="0.25">
      <c r="A92">
        <f>A86/3</f>
        <v>0</v>
      </c>
      <c r="B92">
        <f t="shared" ref="B92:J92" si="74">B86/3</f>
        <v>0</v>
      </c>
      <c r="C92" s="1">
        <f t="shared" si="74"/>
        <v>0</v>
      </c>
      <c r="D92">
        <f t="shared" si="74"/>
        <v>-3</v>
      </c>
      <c r="E92">
        <f t="shared" si="74"/>
        <v>-0.33333333333333331</v>
      </c>
      <c r="F92" s="1">
        <f t="shared" si="74"/>
        <v>0.99999999999999989</v>
      </c>
      <c r="G92">
        <f t="shared" si="74"/>
        <v>-1.3333333333333333</v>
      </c>
      <c r="H92">
        <f t="shared" si="74"/>
        <v>0.33333333333333331</v>
      </c>
      <c r="I92" s="1">
        <f t="shared" si="74"/>
        <v>0.99999999999999989</v>
      </c>
      <c r="J92">
        <f t="shared" si="74"/>
        <v>2.6666666666666679</v>
      </c>
      <c r="M92">
        <f>M86+M87</f>
        <v>0</v>
      </c>
      <c r="N92" s="1">
        <f t="shared" ref="N92:V92" si="75">N86+N87</f>
        <v>0</v>
      </c>
      <c r="O92">
        <f t="shared" si="75"/>
        <v>1</v>
      </c>
      <c r="P92">
        <f t="shared" si="75"/>
        <v>0</v>
      </c>
      <c r="Q92" s="1">
        <f t="shared" si="75"/>
        <v>0</v>
      </c>
      <c r="R92" s="1">
        <f t="shared" si="75"/>
        <v>1</v>
      </c>
      <c r="S92">
        <f t="shared" si="75"/>
        <v>-1</v>
      </c>
      <c r="T92">
        <f t="shared" si="75"/>
        <v>0</v>
      </c>
      <c r="U92">
        <f t="shared" si="75"/>
        <v>1</v>
      </c>
      <c r="V92">
        <f t="shared" si="75"/>
        <v>4.0000000000000009</v>
      </c>
    </row>
    <row r="93" spans="1:22" x14ac:dyDescent="0.25">
      <c r="A93">
        <f>A87-A92</f>
        <v>0</v>
      </c>
      <c r="B93">
        <f t="shared" ref="B93:J93" si="76">B87-B92</f>
        <v>0</v>
      </c>
      <c r="C93" s="1">
        <f t="shared" si="76"/>
        <v>1</v>
      </c>
      <c r="D93">
        <f t="shared" si="76"/>
        <v>1</v>
      </c>
      <c r="E93" s="2">
        <f t="shared" si="76"/>
        <v>0.33333333333333331</v>
      </c>
      <c r="F93" s="1">
        <f t="shared" si="76"/>
        <v>0</v>
      </c>
      <c r="G93">
        <f t="shared" si="76"/>
        <v>0.33333333333333326</v>
      </c>
      <c r="H93">
        <f t="shared" si="76"/>
        <v>-0.33333333333333331</v>
      </c>
      <c r="I93" s="1">
        <f t="shared" si="76"/>
        <v>0</v>
      </c>
      <c r="J93">
        <f t="shared" si="76"/>
        <v>1.333333333333333</v>
      </c>
      <c r="M93">
        <f>M87*3</f>
        <v>0</v>
      </c>
      <c r="N93" s="1">
        <f t="shared" ref="N93:V93" si="77">N87*3</f>
        <v>0</v>
      </c>
      <c r="O93">
        <f t="shared" si="77"/>
        <v>3</v>
      </c>
      <c r="P93">
        <f t="shared" si="77"/>
        <v>1</v>
      </c>
      <c r="Q93" s="1">
        <f t="shared" si="77"/>
        <v>1</v>
      </c>
      <c r="R93" s="1">
        <f t="shared" si="77"/>
        <v>0</v>
      </c>
      <c r="S93">
        <f t="shared" si="77"/>
        <v>0.99999999999999978</v>
      </c>
      <c r="T93">
        <f t="shared" si="77"/>
        <v>-1</v>
      </c>
      <c r="U93">
        <f t="shared" si="77"/>
        <v>0</v>
      </c>
      <c r="V93">
        <f t="shared" si="77"/>
        <v>3.9999999999999991</v>
      </c>
    </row>
    <row r="95" spans="1:22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8</v>
      </c>
      <c r="I95" t="s">
        <v>7</v>
      </c>
      <c r="J95" t="s">
        <v>9</v>
      </c>
    </row>
    <row r="96" spans="1:22" x14ac:dyDescent="0.25">
      <c r="A96">
        <f>A90-A99</f>
        <v>1</v>
      </c>
      <c r="B96">
        <f t="shared" ref="B96:J96" si="78">B90-B99</f>
        <v>0</v>
      </c>
      <c r="C96">
        <f t="shared" si="78"/>
        <v>-3</v>
      </c>
      <c r="D96">
        <f t="shared" si="78"/>
        <v>-15.000000000000114</v>
      </c>
      <c r="E96">
        <f t="shared" si="78"/>
        <v>0</v>
      </c>
      <c r="F96">
        <f t="shared" si="78"/>
        <v>0</v>
      </c>
      <c r="G96">
        <f t="shared" si="78"/>
        <v>-104.00000000000006</v>
      </c>
      <c r="H96">
        <f t="shared" si="78"/>
        <v>-100</v>
      </c>
      <c r="I96">
        <f t="shared" si="78"/>
        <v>-99.999999999999943</v>
      </c>
      <c r="J96" s="7">
        <f t="shared" si="78"/>
        <v>-40.000000000000341</v>
      </c>
    </row>
    <row r="97" spans="1:16" x14ac:dyDescent="0.25">
      <c r="A97">
        <f>A91+2*A93</f>
        <v>0</v>
      </c>
      <c r="B97" s="1">
        <f t="shared" ref="B97:J97" si="79">B91+2*B93</f>
        <v>1.0000000000000002</v>
      </c>
      <c r="C97">
        <f t="shared" si="79"/>
        <v>2</v>
      </c>
      <c r="D97">
        <f t="shared" si="79"/>
        <v>3</v>
      </c>
      <c r="E97" s="1">
        <f t="shared" si="79"/>
        <v>0</v>
      </c>
      <c r="F97" s="1">
        <f t="shared" si="79"/>
        <v>0</v>
      </c>
      <c r="G97">
        <f t="shared" si="79"/>
        <v>1</v>
      </c>
      <c r="H97">
        <f t="shared" si="79"/>
        <v>0</v>
      </c>
      <c r="I97">
        <f t="shared" si="79"/>
        <v>0</v>
      </c>
      <c r="J97">
        <f t="shared" si="79"/>
        <v>10</v>
      </c>
    </row>
    <row r="98" spans="1:16" x14ac:dyDescent="0.25">
      <c r="A98">
        <f>A92+A93</f>
        <v>0</v>
      </c>
      <c r="B98" s="1">
        <f t="shared" ref="B98:J98" si="80">B92+B93</f>
        <v>0</v>
      </c>
      <c r="C98">
        <f t="shared" si="80"/>
        <v>1</v>
      </c>
      <c r="D98">
        <f t="shared" si="80"/>
        <v>-2</v>
      </c>
      <c r="E98" s="1">
        <f t="shared" si="80"/>
        <v>0</v>
      </c>
      <c r="F98" s="1">
        <f t="shared" si="80"/>
        <v>0.99999999999999989</v>
      </c>
      <c r="G98">
        <f t="shared" si="80"/>
        <v>-1</v>
      </c>
      <c r="H98">
        <f t="shared" si="80"/>
        <v>0</v>
      </c>
      <c r="I98">
        <f t="shared" si="80"/>
        <v>0.99999999999999989</v>
      </c>
      <c r="J98">
        <f t="shared" si="80"/>
        <v>4.0000000000000009</v>
      </c>
    </row>
    <row r="99" spans="1:16" x14ac:dyDescent="0.25">
      <c r="A99">
        <f>A93*3</f>
        <v>0</v>
      </c>
      <c r="B99" s="1">
        <f t="shared" ref="B99:J99" si="81">B93*3</f>
        <v>0</v>
      </c>
      <c r="C99">
        <f t="shared" si="81"/>
        <v>3</v>
      </c>
      <c r="D99">
        <f t="shared" si="81"/>
        <v>3</v>
      </c>
      <c r="E99" s="1">
        <f t="shared" si="81"/>
        <v>1</v>
      </c>
      <c r="F99" s="1">
        <f t="shared" si="81"/>
        <v>0</v>
      </c>
      <c r="G99">
        <f t="shared" si="81"/>
        <v>0.99999999999999978</v>
      </c>
      <c r="H99">
        <f t="shared" si="81"/>
        <v>-1</v>
      </c>
      <c r="I99">
        <f t="shared" si="81"/>
        <v>0</v>
      </c>
      <c r="J99">
        <f t="shared" si="81"/>
        <v>3.9999999999999991</v>
      </c>
    </row>
    <row r="101" spans="1:16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3" spans="1:16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8</v>
      </c>
      <c r="I103" t="s">
        <v>9</v>
      </c>
    </row>
    <row r="104" spans="1:16" x14ac:dyDescent="0.25">
      <c r="A104">
        <v>1</v>
      </c>
      <c r="B104">
        <v>10</v>
      </c>
      <c r="C104">
        <v>-57</v>
      </c>
      <c r="D104">
        <v>-9</v>
      </c>
      <c r="E104">
        <v>-24</v>
      </c>
      <c r="F104">
        <v>0</v>
      </c>
      <c r="G104">
        <v>0</v>
      </c>
      <c r="H104">
        <v>0</v>
      </c>
      <c r="I104">
        <v>0</v>
      </c>
    </row>
    <row r="105" spans="1:16" x14ac:dyDescent="0.25">
      <c r="A105">
        <v>0</v>
      </c>
      <c r="B105" s="2">
        <v>0.5</v>
      </c>
      <c r="C105" s="3">
        <v>-5.5</v>
      </c>
      <c r="D105">
        <v>-2.5</v>
      </c>
      <c r="E105">
        <v>9</v>
      </c>
      <c r="F105" s="1">
        <v>1</v>
      </c>
      <c r="G105" s="1">
        <v>0</v>
      </c>
      <c r="H105" s="1">
        <v>0</v>
      </c>
      <c r="I105">
        <v>0</v>
      </c>
    </row>
    <row r="106" spans="1:16" x14ac:dyDescent="0.25">
      <c r="A106">
        <v>0</v>
      </c>
      <c r="B106">
        <v>0.5</v>
      </c>
      <c r="C106">
        <v>-1.5</v>
      </c>
      <c r="D106">
        <v>-0.5</v>
      </c>
      <c r="E106">
        <v>1</v>
      </c>
      <c r="F106" s="1">
        <v>0</v>
      </c>
      <c r="G106" s="1">
        <v>1</v>
      </c>
      <c r="H106" s="1">
        <v>0</v>
      </c>
      <c r="I106">
        <v>0</v>
      </c>
    </row>
    <row r="107" spans="1:16" x14ac:dyDescent="0.25">
      <c r="A107">
        <v>0</v>
      </c>
      <c r="B107" s="3">
        <v>1</v>
      </c>
      <c r="C107">
        <v>0</v>
      </c>
      <c r="D107">
        <v>0</v>
      </c>
      <c r="E107">
        <v>0</v>
      </c>
      <c r="F107" s="1">
        <v>0</v>
      </c>
      <c r="G107" s="1">
        <v>0</v>
      </c>
      <c r="H107" s="1">
        <v>1</v>
      </c>
      <c r="I107">
        <v>1</v>
      </c>
    </row>
    <row r="109" spans="1:16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8</v>
      </c>
      <c r="I109" t="s">
        <v>9</v>
      </c>
    </row>
    <row r="110" spans="1:16" x14ac:dyDescent="0.25">
      <c r="A110">
        <f>A104-10*A111</f>
        <v>1</v>
      </c>
      <c r="B110">
        <f t="shared" ref="B110:I110" si="82">B104-10*B111</f>
        <v>0</v>
      </c>
      <c r="C110">
        <f t="shared" si="82"/>
        <v>53</v>
      </c>
      <c r="D110">
        <f t="shared" si="82"/>
        <v>41</v>
      </c>
      <c r="E110">
        <f t="shared" si="82"/>
        <v>-204</v>
      </c>
      <c r="F110">
        <f t="shared" si="82"/>
        <v>-20</v>
      </c>
      <c r="G110">
        <f t="shared" si="82"/>
        <v>0</v>
      </c>
      <c r="H110">
        <f t="shared" si="82"/>
        <v>0</v>
      </c>
      <c r="I110">
        <f t="shared" si="82"/>
        <v>0</v>
      </c>
    </row>
    <row r="111" spans="1:16" x14ac:dyDescent="0.25">
      <c r="A111">
        <f>A105*2</f>
        <v>0</v>
      </c>
      <c r="B111" s="1">
        <f t="shared" ref="B111:I111" si="83">B105*2</f>
        <v>1</v>
      </c>
      <c r="C111">
        <f t="shared" si="83"/>
        <v>-11</v>
      </c>
      <c r="D111">
        <f t="shared" si="83"/>
        <v>-5</v>
      </c>
      <c r="E111">
        <f t="shared" si="83"/>
        <v>18</v>
      </c>
      <c r="F111">
        <f t="shared" si="83"/>
        <v>2</v>
      </c>
      <c r="G111" s="1">
        <f t="shared" si="83"/>
        <v>0</v>
      </c>
      <c r="H111" s="1">
        <f t="shared" si="83"/>
        <v>0</v>
      </c>
      <c r="I111">
        <f t="shared" si="83"/>
        <v>0</v>
      </c>
    </row>
    <row r="112" spans="1:16" x14ac:dyDescent="0.25">
      <c r="A112">
        <f>A106-A105</f>
        <v>0</v>
      </c>
      <c r="B112" s="1">
        <f t="shared" ref="B112:I112" si="84">B106-B105</f>
        <v>0</v>
      </c>
      <c r="C112">
        <f t="shared" si="84"/>
        <v>4</v>
      </c>
      <c r="D112" s="2">
        <f t="shared" si="84"/>
        <v>2</v>
      </c>
      <c r="E112">
        <f t="shared" si="84"/>
        <v>-8</v>
      </c>
      <c r="F112">
        <f t="shared" si="84"/>
        <v>-1</v>
      </c>
      <c r="G112" s="1">
        <f t="shared" si="84"/>
        <v>1</v>
      </c>
      <c r="H112" s="1">
        <f t="shared" si="84"/>
        <v>0</v>
      </c>
      <c r="I112">
        <f t="shared" si="84"/>
        <v>0</v>
      </c>
    </row>
    <row r="113" spans="1:9" x14ac:dyDescent="0.25">
      <c r="A113">
        <f>A107-A111</f>
        <v>0</v>
      </c>
      <c r="B113" s="1">
        <f t="shared" ref="B113:I113" si="85">B107-B111</f>
        <v>0</v>
      </c>
      <c r="C113">
        <f t="shared" si="85"/>
        <v>11</v>
      </c>
      <c r="D113">
        <f t="shared" si="85"/>
        <v>5</v>
      </c>
      <c r="E113">
        <f t="shared" si="85"/>
        <v>-18</v>
      </c>
      <c r="F113">
        <f t="shared" si="85"/>
        <v>-2</v>
      </c>
      <c r="G113" s="1">
        <f t="shared" si="85"/>
        <v>0</v>
      </c>
      <c r="H113" s="1">
        <f t="shared" si="85"/>
        <v>1</v>
      </c>
      <c r="I113">
        <f t="shared" si="85"/>
        <v>1</v>
      </c>
    </row>
    <row r="115" spans="1:9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8</v>
      </c>
      <c r="I115" t="s">
        <v>9</v>
      </c>
    </row>
    <row r="116" spans="1:9" x14ac:dyDescent="0.25">
      <c r="A116">
        <f>A110-41*A118</f>
        <v>1</v>
      </c>
      <c r="B116">
        <f t="shared" ref="B116:I116" si="86">B110-41*B118</f>
        <v>0</v>
      </c>
      <c r="C116">
        <f t="shared" si="86"/>
        <v>-29</v>
      </c>
      <c r="D116">
        <f t="shared" si="86"/>
        <v>0</v>
      </c>
      <c r="E116">
        <f t="shared" si="86"/>
        <v>-40</v>
      </c>
      <c r="F116">
        <f t="shared" si="86"/>
        <v>0.5</v>
      </c>
      <c r="G116">
        <f t="shared" si="86"/>
        <v>-20.5</v>
      </c>
      <c r="H116">
        <f t="shared" si="86"/>
        <v>0</v>
      </c>
      <c r="I116">
        <f t="shared" si="86"/>
        <v>0</v>
      </c>
    </row>
    <row r="117" spans="1:9" x14ac:dyDescent="0.25">
      <c r="A117">
        <f>A111+5*A118</f>
        <v>0</v>
      </c>
      <c r="B117" s="1">
        <f t="shared" ref="B117:I117" si="87">B111+5*B118</f>
        <v>1</v>
      </c>
      <c r="C117">
        <f t="shared" si="87"/>
        <v>-1</v>
      </c>
      <c r="D117" s="1">
        <f t="shared" si="87"/>
        <v>0</v>
      </c>
      <c r="E117">
        <f t="shared" si="87"/>
        <v>-2</v>
      </c>
      <c r="F117" s="2">
        <f t="shared" si="87"/>
        <v>-0.5</v>
      </c>
      <c r="G117">
        <f t="shared" si="87"/>
        <v>2.5</v>
      </c>
      <c r="H117" s="1">
        <f t="shared" si="87"/>
        <v>0</v>
      </c>
      <c r="I117">
        <f t="shared" si="87"/>
        <v>0</v>
      </c>
    </row>
    <row r="118" spans="1:9" x14ac:dyDescent="0.25">
      <c r="A118">
        <f>A112/2</f>
        <v>0</v>
      </c>
      <c r="B118" s="1">
        <f t="shared" ref="B118:I118" si="88">B112/2</f>
        <v>0</v>
      </c>
      <c r="C118">
        <f t="shared" si="88"/>
        <v>2</v>
      </c>
      <c r="D118" s="1">
        <f t="shared" si="88"/>
        <v>1</v>
      </c>
      <c r="E118">
        <f t="shared" si="88"/>
        <v>-4</v>
      </c>
      <c r="F118">
        <f t="shared" si="88"/>
        <v>-0.5</v>
      </c>
      <c r="G118">
        <f t="shared" si="88"/>
        <v>0.5</v>
      </c>
      <c r="H118" s="1">
        <f t="shared" si="88"/>
        <v>0</v>
      </c>
      <c r="I118">
        <f t="shared" si="88"/>
        <v>0</v>
      </c>
    </row>
    <row r="119" spans="1:9" x14ac:dyDescent="0.25">
      <c r="A119">
        <f>A113-5*A118</f>
        <v>0</v>
      </c>
      <c r="B119" s="1">
        <f t="shared" ref="B119:I119" si="89">B113-5*B118</f>
        <v>0</v>
      </c>
      <c r="C119">
        <f t="shared" si="89"/>
        <v>1</v>
      </c>
      <c r="D119" s="1">
        <f t="shared" si="89"/>
        <v>0</v>
      </c>
      <c r="E119">
        <f t="shared" si="89"/>
        <v>2</v>
      </c>
      <c r="F119">
        <f t="shared" si="89"/>
        <v>0.5</v>
      </c>
      <c r="G119">
        <f t="shared" si="89"/>
        <v>-2.5</v>
      </c>
      <c r="H119" s="1">
        <f t="shared" si="89"/>
        <v>1</v>
      </c>
      <c r="I119">
        <f t="shared" si="89"/>
        <v>1</v>
      </c>
    </row>
    <row r="121" spans="1:9" x14ac:dyDescent="0.25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8</v>
      </c>
      <c r="I121" t="s">
        <v>9</v>
      </c>
    </row>
    <row r="122" spans="1:9" x14ac:dyDescent="0.25">
      <c r="A122">
        <f>A116+A117</f>
        <v>1</v>
      </c>
      <c r="B122">
        <f t="shared" ref="B122:I122" si="90">B116+B117</f>
        <v>1</v>
      </c>
      <c r="C122">
        <f t="shared" si="90"/>
        <v>-30</v>
      </c>
      <c r="D122">
        <f t="shared" si="90"/>
        <v>0</v>
      </c>
      <c r="E122">
        <f t="shared" si="90"/>
        <v>-42</v>
      </c>
      <c r="F122">
        <f t="shared" si="90"/>
        <v>0</v>
      </c>
      <c r="G122">
        <f t="shared" si="90"/>
        <v>-18</v>
      </c>
      <c r="H122">
        <f t="shared" si="90"/>
        <v>0</v>
      </c>
      <c r="I122">
        <f t="shared" si="90"/>
        <v>0</v>
      </c>
    </row>
    <row r="123" spans="1:9" x14ac:dyDescent="0.25">
      <c r="A123">
        <f>A117*-2</f>
        <v>0</v>
      </c>
      <c r="B123">
        <f t="shared" ref="B123:I123" si="91">B117*-2</f>
        <v>-2</v>
      </c>
      <c r="C123">
        <f t="shared" si="91"/>
        <v>2</v>
      </c>
      <c r="D123" s="1">
        <f t="shared" si="91"/>
        <v>0</v>
      </c>
      <c r="E123">
        <f t="shared" si="91"/>
        <v>4</v>
      </c>
      <c r="F123" s="1">
        <f t="shared" si="91"/>
        <v>1</v>
      </c>
      <c r="G123">
        <f t="shared" si="91"/>
        <v>-5</v>
      </c>
      <c r="H123" s="1">
        <f t="shared" si="91"/>
        <v>0</v>
      </c>
      <c r="I123">
        <f t="shared" si="91"/>
        <v>0</v>
      </c>
    </row>
    <row r="124" spans="1:9" x14ac:dyDescent="0.25">
      <c r="A124">
        <f>A118-A117</f>
        <v>0</v>
      </c>
      <c r="B124">
        <f t="shared" ref="B124:I124" si="92">B118-B117</f>
        <v>-1</v>
      </c>
      <c r="C124">
        <f t="shared" si="92"/>
        <v>3</v>
      </c>
      <c r="D124" s="1">
        <f t="shared" si="92"/>
        <v>1</v>
      </c>
      <c r="E124">
        <f t="shared" si="92"/>
        <v>-2</v>
      </c>
      <c r="F124" s="1">
        <f t="shared" si="92"/>
        <v>0</v>
      </c>
      <c r="G124">
        <f t="shared" si="92"/>
        <v>-2</v>
      </c>
      <c r="H124" s="1">
        <f t="shared" si="92"/>
        <v>0</v>
      </c>
      <c r="I124">
        <f t="shared" si="92"/>
        <v>0</v>
      </c>
    </row>
    <row r="125" spans="1:9" x14ac:dyDescent="0.25">
      <c r="A125">
        <f>A119+A117</f>
        <v>0</v>
      </c>
      <c r="B125" s="2">
        <f t="shared" ref="B125:I125" si="93">B119+B117</f>
        <v>1</v>
      </c>
      <c r="C125">
        <f t="shared" si="93"/>
        <v>0</v>
      </c>
      <c r="D125" s="1">
        <f t="shared" si="93"/>
        <v>0</v>
      </c>
      <c r="E125">
        <f t="shared" si="93"/>
        <v>0</v>
      </c>
      <c r="F125" s="1">
        <f t="shared" si="93"/>
        <v>0</v>
      </c>
      <c r="G125">
        <f t="shared" si="93"/>
        <v>0</v>
      </c>
      <c r="H125" s="1">
        <f t="shared" si="93"/>
        <v>1</v>
      </c>
      <c r="I125">
        <f t="shared" si="93"/>
        <v>1</v>
      </c>
    </row>
    <row r="127" spans="1:9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8</v>
      </c>
      <c r="I127" t="s">
        <v>9</v>
      </c>
    </row>
    <row r="128" spans="1:9" x14ac:dyDescent="0.25">
      <c r="A128">
        <f>A122-A125</f>
        <v>1</v>
      </c>
      <c r="B128">
        <f t="shared" ref="B128:I128" si="94">B122-B125</f>
        <v>0</v>
      </c>
      <c r="C128">
        <f t="shared" si="94"/>
        <v>-30</v>
      </c>
      <c r="D128">
        <f t="shared" si="94"/>
        <v>0</v>
      </c>
      <c r="E128">
        <f t="shared" si="94"/>
        <v>-42</v>
      </c>
      <c r="F128">
        <f t="shared" si="94"/>
        <v>0</v>
      </c>
      <c r="G128">
        <f t="shared" si="94"/>
        <v>-18</v>
      </c>
      <c r="H128">
        <f t="shared" si="94"/>
        <v>-1</v>
      </c>
      <c r="I128" s="9">
        <f t="shared" si="94"/>
        <v>-1</v>
      </c>
    </row>
    <row r="129" spans="1:16" x14ac:dyDescent="0.25">
      <c r="A129">
        <f>A123+2*A125</f>
        <v>0</v>
      </c>
      <c r="B129" s="1">
        <f t="shared" ref="B129:I129" si="95">B123+2*B125</f>
        <v>0</v>
      </c>
      <c r="C129">
        <f t="shared" si="95"/>
        <v>2</v>
      </c>
      <c r="D129" s="1">
        <f t="shared" si="95"/>
        <v>0</v>
      </c>
      <c r="E129">
        <f t="shared" si="95"/>
        <v>4</v>
      </c>
      <c r="F129" s="1">
        <f t="shared" si="95"/>
        <v>1</v>
      </c>
      <c r="G129">
        <f t="shared" si="95"/>
        <v>-5</v>
      </c>
      <c r="H129">
        <f t="shared" si="95"/>
        <v>2</v>
      </c>
      <c r="I129">
        <f t="shared" si="95"/>
        <v>2</v>
      </c>
    </row>
    <row r="130" spans="1:16" x14ac:dyDescent="0.25">
      <c r="A130">
        <f>A124+A125</f>
        <v>0</v>
      </c>
      <c r="B130" s="1">
        <f t="shared" ref="B130:I130" si="96">B124+B125</f>
        <v>0</v>
      </c>
      <c r="C130">
        <f t="shared" si="96"/>
        <v>3</v>
      </c>
      <c r="D130" s="1">
        <f t="shared" si="96"/>
        <v>1</v>
      </c>
      <c r="E130">
        <f t="shared" si="96"/>
        <v>-2</v>
      </c>
      <c r="F130" s="1">
        <f t="shared" si="96"/>
        <v>0</v>
      </c>
      <c r="G130">
        <f t="shared" si="96"/>
        <v>-2</v>
      </c>
      <c r="H130">
        <f t="shared" si="96"/>
        <v>1</v>
      </c>
      <c r="I130">
        <f t="shared" si="96"/>
        <v>1</v>
      </c>
    </row>
    <row r="131" spans="1:16" x14ac:dyDescent="0.25">
      <c r="A131">
        <f>A125</f>
        <v>0</v>
      </c>
      <c r="B131" s="1">
        <f t="shared" ref="B131:I131" si="97">B125</f>
        <v>1</v>
      </c>
      <c r="C131">
        <f t="shared" si="97"/>
        <v>0</v>
      </c>
      <c r="D131" s="1">
        <f t="shared" si="97"/>
        <v>0</v>
      </c>
      <c r="E131">
        <f t="shared" si="97"/>
        <v>0</v>
      </c>
      <c r="F131" s="1">
        <f t="shared" si="97"/>
        <v>0</v>
      </c>
      <c r="G131">
        <f t="shared" si="97"/>
        <v>0</v>
      </c>
      <c r="H131">
        <f t="shared" si="97"/>
        <v>1</v>
      </c>
      <c r="I131">
        <f t="shared" si="97"/>
        <v>1</v>
      </c>
    </row>
    <row r="132" spans="1:16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4" spans="1:16" x14ac:dyDescent="0.25">
      <c r="A134" t="s">
        <v>0</v>
      </c>
      <c r="B134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s">
        <v>8</v>
      </c>
      <c r="I134" t="s">
        <v>9</v>
      </c>
    </row>
    <row r="135" spans="1:16" x14ac:dyDescent="0.25">
      <c r="A135">
        <v>1</v>
      </c>
      <c r="B135">
        <v>10</v>
      </c>
      <c r="C135">
        <v>-57</v>
      </c>
      <c r="D135">
        <v>-9</v>
      </c>
      <c r="E135">
        <v>-24</v>
      </c>
      <c r="F135">
        <v>0</v>
      </c>
      <c r="G135">
        <v>0</v>
      </c>
      <c r="H135">
        <v>0</v>
      </c>
      <c r="I135">
        <v>0</v>
      </c>
    </row>
    <row r="136" spans="1:16" x14ac:dyDescent="0.25">
      <c r="A136">
        <v>0</v>
      </c>
      <c r="B136" s="2">
        <v>0.5</v>
      </c>
      <c r="C136" s="3">
        <v>-5.5</v>
      </c>
      <c r="D136">
        <v>-2.5</v>
      </c>
      <c r="E136">
        <v>9</v>
      </c>
      <c r="F136" s="1">
        <v>1</v>
      </c>
      <c r="G136" s="1">
        <v>0</v>
      </c>
      <c r="H136" s="1">
        <v>0</v>
      </c>
      <c r="I136">
        <v>0</v>
      </c>
    </row>
    <row r="137" spans="1:16" x14ac:dyDescent="0.25">
      <c r="A137">
        <v>0</v>
      </c>
      <c r="B137">
        <v>0.5</v>
      </c>
      <c r="C137">
        <v>-1.5</v>
      </c>
      <c r="D137">
        <v>-0.5</v>
      </c>
      <c r="E137">
        <v>1</v>
      </c>
      <c r="F137" s="1">
        <v>0</v>
      </c>
      <c r="G137" s="1">
        <v>1</v>
      </c>
      <c r="H137" s="1">
        <v>0</v>
      </c>
      <c r="I137">
        <v>0</v>
      </c>
    </row>
    <row r="138" spans="1:16" x14ac:dyDescent="0.25">
      <c r="A138">
        <v>0</v>
      </c>
      <c r="B138" s="3">
        <v>1</v>
      </c>
      <c r="C138">
        <v>0</v>
      </c>
      <c r="D138">
        <v>0</v>
      </c>
      <c r="E138">
        <v>0</v>
      </c>
      <c r="F138" s="1">
        <v>0</v>
      </c>
      <c r="G138" s="1">
        <v>0</v>
      </c>
      <c r="H138" s="1">
        <v>1</v>
      </c>
      <c r="I138">
        <v>1</v>
      </c>
    </row>
    <row r="140" spans="1:16" x14ac:dyDescent="0.25">
      <c r="A140" t="s">
        <v>0</v>
      </c>
      <c r="B140" t="s">
        <v>1</v>
      </c>
      <c r="C140" t="s">
        <v>2</v>
      </c>
      <c r="D140" t="s">
        <v>3</v>
      </c>
      <c r="E140" t="s">
        <v>4</v>
      </c>
      <c r="F140" t="s">
        <v>5</v>
      </c>
      <c r="G140" t="s">
        <v>6</v>
      </c>
      <c r="H140" t="s">
        <v>8</v>
      </c>
      <c r="I140" t="s">
        <v>9</v>
      </c>
    </row>
    <row r="141" spans="1:16" x14ac:dyDescent="0.25">
      <c r="A141">
        <f>A135-10*A142</f>
        <v>1</v>
      </c>
      <c r="B141">
        <f t="shared" ref="B141" si="98">B135-10*B142</f>
        <v>0</v>
      </c>
      <c r="C141">
        <f t="shared" ref="C141" si="99">C135-10*C142</f>
        <v>53</v>
      </c>
      <c r="D141">
        <f t="shared" ref="D141" si="100">D135-10*D142</f>
        <v>41</v>
      </c>
      <c r="E141">
        <f t="shared" ref="E141" si="101">E135-10*E142</f>
        <v>-204</v>
      </c>
      <c r="F141">
        <f t="shared" ref="F141" si="102">F135-10*F142</f>
        <v>-20</v>
      </c>
      <c r="G141">
        <f t="shared" ref="G141" si="103">G135-10*G142</f>
        <v>0</v>
      </c>
      <c r="H141">
        <f t="shared" ref="H141" si="104">H135-10*H142</f>
        <v>0</v>
      </c>
      <c r="I141">
        <f t="shared" ref="I141" si="105">I135-10*I142</f>
        <v>0</v>
      </c>
    </row>
    <row r="142" spans="1:16" x14ac:dyDescent="0.25">
      <c r="A142">
        <f>A136*2</f>
        <v>0</v>
      </c>
      <c r="B142" s="1">
        <f t="shared" ref="B142:I142" si="106">B136*2</f>
        <v>1</v>
      </c>
      <c r="C142">
        <f t="shared" si="106"/>
        <v>-11</v>
      </c>
      <c r="D142">
        <f t="shared" si="106"/>
        <v>-5</v>
      </c>
      <c r="E142">
        <f t="shared" si="106"/>
        <v>18</v>
      </c>
      <c r="F142">
        <f t="shared" si="106"/>
        <v>2</v>
      </c>
      <c r="G142" s="1">
        <f t="shared" si="106"/>
        <v>0</v>
      </c>
      <c r="H142" s="1">
        <f t="shared" si="106"/>
        <v>0</v>
      </c>
      <c r="I142">
        <f t="shared" si="106"/>
        <v>0</v>
      </c>
    </row>
    <row r="143" spans="1:16" x14ac:dyDescent="0.25">
      <c r="A143">
        <f>A137-A136</f>
        <v>0</v>
      </c>
      <c r="B143" s="1">
        <f t="shared" ref="B143:I143" si="107">B137-B136</f>
        <v>0</v>
      </c>
      <c r="C143" s="2">
        <f t="shared" si="107"/>
        <v>4</v>
      </c>
      <c r="D143" s="3">
        <f t="shared" si="107"/>
        <v>2</v>
      </c>
      <c r="E143">
        <f t="shared" si="107"/>
        <v>-8</v>
      </c>
      <c r="F143">
        <f t="shared" si="107"/>
        <v>-1</v>
      </c>
      <c r="G143" s="1">
        <f t="shared" si="107"/>
        <v>1</v>
      </c>
      <c r="H143" s="1">
        <f t="shared" si="107"/>
        <v>0</v>
      </c>
      <c r="I143">
        <f t="shared" si="107"/>
        <v>0</v>
      </c>
    </row>
    <row r="144" spans="1:16" x14ac:dyDescent="0.25">
      <c r="A144">
        <f>A138-A142</f>
        <v>0</v>
      </c>
      <c r="B144" s="1">
        <f t="shared" ref="B144:I144" si="108">B138-B142</f>
        <v>0</v>
      </c>
      <c r="C144">
        <f t="shared" si="108"/>
        <v>11</v>
      </c>
      <c r="D144">
        <f t="shared" si="108"/>
        <v>5</v>
      </c>
      <c r="E144">
        <f t="shared" si="108"/>
        <v>-18</v>
      </c>
      <c r="F144">
        <f t="shared" si="108"/>
        <v>-2</v>
      </c>
      <c r="G144" s="1">
        <f t="shared" si="108"/>
        <v>0</v>
      </c>
      <c r="H144" s="1">
        <f t="shared" si="108"/>
        <v>1</v>
      </c>
      <c r="I144">
        <f t="shared" si="108"/>
        <v>1</v>
      </c>
    </row>
    <row r="146" spans="1:9" x14ac:dyDescent="0.25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8</v>
      </c>
      <c r="I146" t="s">
        <v>9</v>
      </c>
    </row>
    <row r="147" spans="1:9" x14ac:dyDescent="0.25">
      <c r="A147">
        <f>A141-53*A149</f>
        <v>1</v>
      </c>
      <c r="B147">
        <f t="shared" ref="B147:I147" si="109">B141-53*B149</f>
        <v>0</v>
      </c>
      <c r="C147">
        <f t="shared" si="109"/>
        <v>0</v>
      </c>
      <c r="D147">
        <f t="shared" si="109"/>
        <v>14.5</v>
      </c>
      <c r="E147">
        <f t="shared" si="109"/>
        <v>-98</v>
      </c>
      <c r="F147">
        <f t="shared" si="109"/>
        <v>-6.75</v>
      </c>
      <c r="G147">
        <f t="shared" si="109"/>
        <v>-13.25</v>
      </c>
      <c r="H147">
        <f t="shared" si="109"/>
        <v>0</v>
      </c>
      <c r="I147">
        <f t="shared" si="109"/>
        <v>0</v>
      </c>
    </row>
    <row r="148" spans="1:9" x14ac:dyDescent="0.25">
      <c r="A148">
        <f>A142+11*A149</f>
        <v>0</v>
      </c>
      <c r="B148" s="1">
        <f t="shared" ref="B148:I148" si="110">B142+11*B149</f>
        <v>1</v>
      </c>
      <c r="C148" s="1">
        <f t="shared" si="110"/>
        <v>0</v>
      </c>
      <c r="D148">
        <f t="shared" si="110"/>
        <v>0.5</v>
      </c>
      <c r="E148">
        <f t="shared" si="110"/>
        <v>-4</v>
      </c>
      <c r="F148">
        <f t="shared" si="110"/>
        <v>-0.75</v>
      </c>
      <c r="G148">
        <f t="shared" si="110"/>
        <v>2.75</v>
      </c>
      <c r="H148" s="1">
        <f t="shared" si="110"/>
        <v>0</v>
      </c>
      <c r="I148">
        <f t="shared" si="110"/>
        <v>0</v>
      </c>
    </row>
    <row r="149" spans="1:9" x14ac:dyDescent="0.25">
      <c r="A149">
        <f>A143/4</f>
        <v>0</v>
      </c>
      <c r="B149" s="1">
        <f t="shared" ref="B149:I149" si="111">B143/4</f>
        <v>0</v>
      </c>
      <c r="C149" s="1">
        <f t="shared" si="111"/>
        <v>1</v>
      </c>
      <c r="D149" s="2">
        <f t="shared" si="111"/>
        <v>0.5</v>
      </c>
      <c r="E149">
        <f t="shared" si="111"/>
        <v>-2</v>
      </c>
      <c r="F149">
        <f t="shared" si="111"/>
        <v>-0.25</v>
      </c>
      <c r="G149">
        <f t="shared" si="111"/>
        <v>0.25</v>
      </c>
      <c r="H149" s="1">
        <f t="shared" si="111"/>
        <v>0</v>
      </c>
      <c r="I149">
        <f t="shared" si="111"/>
        <v>0</v>
      </c>
    </row>
    <row r="150" spans="1:9" x14ac:dyDescent="0.25">
      <c r="A150">
        <f>A144-11*A149</f>
        <v>0</v>
      </c>
      <c r="B150" s="1">
        <f t="shared" ref="B150:I150" si="112">B144-11*B149</f>
        <v>0</v>
      </c>
      <c r="C150" s="1">
        <f t="shared" si="112"/>
        <v>0</v>
      </c>
      <c r="D150">
        <f t="shared" si="112"/>
        <v>-0.5</v>
      </c>
      <c r="E150">
        <f t="shared" si="112"/>
        <v>4</v>
      </c>
      <c r="F150">
        <f t="shared" si="112"/>
        <v>0.75</v>
      </c>
      <c r="G150">
        <f t="shared" si="112"/>
        <v>-2.75</v>
      </c>
      <c r="H150" s="1">
        <f t="shared" si="112"/>
        <v>1</v>
      </c>
      <c r="I150">
        <f t="shared" si="112"/>
        <v>1</v>
      </c>
    </row>
    <row r="152" spans="1:9" x14ac:dyDescent="0.25">
      <c r="A152" t="s">
        <v>0</v>
      </c>
      <c r="B152" t="s">
        <v>1</v>
      </c>
      <c r="C152" t="s">
        <v>2</v>
      </c>
      <c r="D152" t="s">
        <v>3</v>
      </c>
      <c r="E152" t="s">
        <v>4</v>
      </c>
      <c r="F152" t="s">
        <v>5</v>
      </c>
      <c r="G152" t="s">
        <v>6</v>
      </c>
      <c r="H152" t="s">
        <v>8</v>
      </c>
      <c r="I152" t="s">
        <v>9</v>
      </c>
    </row>
    <row r="153" spans="1:9" x14ac:dyDescent="0.25">
      <c r="A153">
        <f>A147-14.5/0.5*A149</f>
        <v>1</v>
      </c>
      <c r="B153">
        <f t="shared" ref="B153:I153" si="113">B147-14.5/0.5*B149</f>
        <v>0</v>
      </c>
      <c r="C153">
        <f t="shared" si="113"/>
        <v>-29</v>
      </c>
      <c r="D153">
        <f t="shared" si="113"/>
        <v>0</v>
      </c>
      <c r="E153">
        <f t="shared" si="113"/>
        <v>-40</v>
      </c>
      <c r="F153">
        <f t="shared" si="113"/>
        <v>0.5</v>
      </c>
      <c r="G153">
        <f t="shared" si="113"/>
        <v>-20.5</v>
      </c>
      <c r="H153">
        <f t="shared" si="113"/>
        <v>0</v>
      </c>
      <c r="I153">
        <f t="shared" si="113"/>
        <v>0</v>
      </c>
    </row>
    <row r="154" spans="1:9" x14ac:dyDescent="0.25">
      <c r="A154">
        <f>A148-A149</f>
        <v>0</v>
      </c>
      <c r="B154" s="1">
        <f t="shared" ref="B154:I154" si="114">B148-B149</f>
        <v>1</v>
      </c>
      <c r="C154">
        <f t="shared" si="114"/>
        <v>-1</v>
      </c>
      <c r="D154" s="1">
        <f t="shared" si="114"/>
        <v>0</v>
      </c>
      <c r="E154">
        <f t="shared" si="114"/>
        <v>-2</v>
      </c>
      <c r="F154">
        <f t="shared" si="114"/>
        <v>-0.5</v>
      </c>
      <c r="G154">
        <f t="shared" si="114"/>
        <v>2.5</v>
      </c>
      <c r="H154" s="1">
        <f t="shared" si="114"/>
        <v>0</v>
      </c>
      <c r="I154">
        <f t="shared" si="114"/>
        <v>0</v>
      </c>
    </row>
    <row r="155" spans="1:9" x14ac:dyDescent="0.25">
      <c r="A155">
        <f>A149*2</f>
        <v>0</v>
      </c>
      <c r="B155" s="1">
        <f t="shared" ref="B155:I155" si="115">B149*2</f>
        <v>0</v>
      </c>
      <c r="C155">
        <f t="shared" si="115"/>
        <v>2</v>
      </c>
      <c r="D155" s="1">
        <f t="shared" si="115"/>
        <v>1</v>
      </c>
      <c r="E155">
        <f t="shared" si="115"/>
        <v>-4</v>
      </c>
      <c r="F155" s="3">
        <f t="shared" si="115"/>
        <v>-0.5</v>
      </c>
      <c r="G155">
        <f t="shared" si="115"/>
        <v>0.5</v>
      </c>
      <c r="H155" s="1">
        <f t="shared" si="115"/>
        <v>0</v>
      </c>
      <c r="I155">
        <f t="shared" si="115"/>
        <v>0</v>
      </c>
    </row>
    <row r="156" spans="1:9" x14ac:dyDescent="0.25">
      <c r="A156">
        <f>A150+A149</f>
        <v>0</v>
      </c>
      <c r="B156" s="1">
        <f t="shared" ref="B156:I156" si="116">B150+B149</f>
        <v>0</v>
      </c>
      <c r="C156">
        <f t="shared" si="116"/>
        <v>1</v>
      </c>
      <c r="D156" s="1">
        <f t="shared" si="116"/>
        <v>0</v>
      </c>
      <c r="E156">
        <f t="shared" si="116"/>
        <v>2</v>
      </c>
      <c r="F156" s="2">
        <f t="shared" si="116"/>
        <v>0.5</v>
      </c>
      <c r="G156">
        <f t="shared" si="116"/>
        <v>-2.5</v>
      </c>
      <c r="H156" s="1">
        <f t="shared" si="116"/>
        <v>1</v>
      </c>
      <c r="I156">
        <f t="shared" si="116"/>
        <v>1</v>
      </c>
    </row>
    <row r="158" spans="1:9" x14ac:dyDescent="0.25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8</v>
      </c>
      <c r="I158" t="s">
        <v>9</v>
      </c>
    </row>
    <row r="159" spans="1:9" x14ac:dyDescent="0.25">
      <c r="A159">
        <f>A153-A156</f>
        <v>1</v>
      </c>
      <c r="B159">
        <f t="shared" ref="B159:I159" si="117">B153-B156</f>
        <v>0</v>
      </c>
      <c r="C159">
        <f t="shared" si="117"/>
        <v>-30</v>
      </c>
      <c r="D159">
        <f t="shared" si="117"/>
        <v>0</v>
      </c>
      <c r="E159">
        <f t="shared" si="117"/>
        <v>-42</v>
      </c>
      <c r="F159">
        <f t="shared" si="117"/>
        <v>0</v>
      </c>
      <c r="G159">
        <f t="shared" si="117"/>
        <v>-18</v>
      </c>
      <c r="H159">
        <f t="shared" si="117"/>
        <v>-1</v>
      </c>
      <c r="I159" s="7">
        <f t="shared" si="117"/>
        <v>-1</v>
      </c>
    </row>
    <row r="160" spans="1:9" x14ac:dyDescent="0.25">
      <c r="A160">
        <f>A154+A156</f>
        <v>0</v>
      </c>
      <c r="B160" s="1">
        <f t="shared" ref="B160:I160" si="118">B154+B156</f>
        <v>1</v>
      </c>
      <c r="C160">
        <f t="shared" si="118"/>
        <v>0</v>
      </c>
      <c r="D160" s="1">
        <f t="shared" si="118"/>
        <v>0</v>
      </c>
      <c r="E160">
        <f t="shared" si="118"/>
        <v>0</v>
      </c>
      <c r="F160" s="1">
        <f t="shared" si="118"/>
        <v>0</v>
      </c>
      <c r="G160">
        <f t="shared" si="118"/>
        <v>0</v>
      </c>
      <c r="H160">
        <f t="shared" si="118"/>
        <v>1</v>
      </c>
      <c r="I160">
        <f t="shared" si="118"/>
        <v>1</v>
      </c>
    </row>
    <row r="161" spans="1:9" x14ac:dyDescent="0.25">
      <c r="A161">
        <f>A155+A156</f>
        <v>0</v>
      </c>
      <c r="B161" s="1">
        <f t="shared" ref="B161:I161" si="119">B155+B156</f>
        <v>0</v>
      </c>
      <c r="C161">
        <f t="shared" si="119"/>
        <v>3</v>
      </c>
      <c r="D161" s="1">
        <f t="shared" si="119"/>
        <v>1</v>
      </c>
      <c r="E161">
        <f t="shared" si="119"/>
        <v>-2</v>
      </c>
      <c r="F161" s="1">
        <f t="shared" si="119"/>
        <v>0</v>
      </c>
      <c r="G161">
        <f t="shared" si="119"/>
        <v>-2</v>
      </c>
      <c r="H161">
        <f t="shared" si="119"/>
        <v>1</v>
      </c>
      <c r="I161">
        <f t="shared" si="119"/>
        <v>1</v>
      </c>
    </row>
    <row r="162" spans="1:9" x14ac:dyDescent="0.25">
      <c r="A162">
        <f>A156*2</f>
        <v>0</v>
      </c>
      <c r="B162" s="1">
        <f t="shared" ref="B162:I162" si="120">B156*2</f>
        <v>0</v>
      </c>
      <c r="C162">
        <f t="shared" si="120"/>
        <v>2</v>
      </c>
      <c r="D162" s="1">
        <f t="shared" si="120"/>
        <v>0</v>
      </c>
      <c r="E162">
        <f t="shared" si="120"/>
        <v>4</v>
      </c>
      <c r="F162" s="1">
        <f t="shared" si="120"/>
        <v>1</v>
      </c>
      <c r="G162">
        <f t="shared" si="120"/>
        <v>-5</v>
      </c>
      <c r="H162">
        <f t="shared" si="120"/>
        <v>2</v>
      </c>
      <c r="I162">
        <f t="shared" si="12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王浩宇</dc:creator>
  <cp:lastModifiedBy>王浩宇</cp:lastModifiedBy>
  <dcterms:created xsi:type="dcterms:W3CDTF">2021-10-08T01:04:21Z</dcterms:created>
  <dcterms:modified xsi:type="dcterms:W3CDTF">2021-10-10T03:15:26Z</dcterms:modified>
</cp:coreProperties>
</file>