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lo\Desktop\MITA_First_Year\LP\hw\hw4\"/>
    </mc:Choice>
  </mc:AlternateContent>
  <xr:revisionPtr revIDLastSave="0" documentId="13_ncr:1_{05B11412-0A8A-4EA8-9406-BB54D87C53E9}" xr6:coauthVersionLast="47" xr6:coauthVersionMax="47" xr10:uidLastSave="{00000000-0000-0000-0000-000000000000}"/>
  <bookViews>
    <workbookView xWindow="-120" yWindow="-120" windowWidth="29040" windowHeight="15840" xr2:uid="{B0BB637A-DE6C-438E-8B52-227500662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0" i="1" l="1"/>
  <c r="Z90" i="1"/>
  <c r="AA90" i="1"/>
  <c r="AB90" i="1"/>
  <c r="AC90" i="1"/>
  <c r="AD90" i="1"/>
  <c r="AE90" i="1"/>
  <c r="AF90" i="1"/>
  <c r="X90" i="1"/>
  <c r="Y91" i="1"/>
  <c r="Z91" i="1"/>
  <c r="AA91" i="1"/>
  <c r="AB91" i="1"/>
  <c r="AC91" i="1"/>
  <c r="AD91" i="1"/>
  <c r="AE91" i="1"/>
  <c r="AF91" i="1"/>
  <c r="X91" i="1"/>
  <c r="Y92" i="1"/>
  <c r="Z92" i="1"/>
  <c r="AA92" i="1"/>
  <c r="AB92" i="1"/>
  <c r="AC92" i="1"/>
  <c r="AD92" i="1"/>
  <c r="AE92" i="1"/>
  <c r="AF92" i="1"/>
  <c r="X92" i="1"/>
  <c r="Y93" i="1"/>
  <c r="Z93" i="1"/>
  <c r="AA93" i="1"/>
  <c r="AB93" i="1"/>
  <c r="AC93" i="1"/>
  <c r="AD93" i="1"/>
  <c r="AE93" i="1"/>
  <c r="AF93" i="1"/>
  <c r="X93" i="1"/>
  <c r="Y87" i="1"/>
  <c r="Z87" i="1"/>
  <c r="AA87" i="1"/>
  <c r="AB87" i="1"/>
  <c r="AC87" i="1"/>
  <c r="AD87" i="1"/>
  <c r="AE87" i="1"/>
  <c r="AF87" i="1"/>
  <c r="X87" i="1"/>
  <c r="Y72" i="1"/>
  <c r="Z72" i="1"/>
  <c r="AA72" i="1"/>
  <c r="AB72" i="1"/>
  <c r="AC72" i="1"/>
  <c r="AD72" i="1"/>
  <c r="AE72" i="1"/>
  <c r="AE78" i="1" s="1"/>
  <c r="AE84" i="1" s="1"/>
  <c r="AF72" i="1"/>
  <c r="AD84" i="1"/>
  <c r="X84" i="1"/>
  <c r="X78" i="1"/>
  <c r="X72" i="1"/>
  <c r="Y66" i="1"/>
  <c r="Z66" i="1"/>
  <c r="AA66" i="1"/>
  <c r="AB66" i="1"/>
  <c r="AC66" i="1"/>
  <c r="AD66" i="1"/>
  <c r="AE66" i="1"/>
  <c r="AF66" i="1"/>
  <c r="X66" i="1"/>
  <c r="Y78" i="1"/>
  <c r="Y84" i="1" s="1"/>
  <c r="AD78" i="1"/>
  <c r="Y67" i="1"/>
  <c r="Z67" i="1"/>
  <c r="AA67" i="1"/>
  <c r="AA73" i="1" s="1"/>
  <c r="AA79" i="1" s="1"/>
  <c r="AB67" i="1"/>
  <c r="AC67" i="1"/>
  <c r="AD67" i="1"/>
  <c r="AE67" i="1"/>
  <c r="AF67" i="1"/>
  <c r="Y68" i="1"/>
  <c r="Y74" i="1" s="1"/>
  <c r="Z68" i="1"/>
  <c r="AA68" i="1"/>
  <c r="AB68" i="1"/>
  <c r="AC68" i="1"/>
  <c r="AD68" i="1"/>
  <c r="AE68" i="1"/>
  <c r="AE74" i="1" s="1"/>
  <c r="AF68" i="1"/>
  <c r="Y69" i="1"/>
  <c r="Y75" i="1" s="1"/>
  <c r="Z69" i="1"/>
  <c r="Z75" i="1" s="1"/>
  <c r="AA69" i="1"/>
  <c r="AA75" i="1" s="1"/>
  <c r="AB69" i="1"/>
  <c r="AB75" i="1" s="1"/>
  <c r="AC69" i="1"/>
  <c r="AC75" i="1" s="1"/>
  <c r="AD69" i="1"/>
  <c r="AD75" i="1" s="1"/>
  <c r="AE69" i="1"/>
  <c r="AE75" i="1" s="1"/>
  <c r="AF69" i="1"/>
  <c r="AF75" i="1" s="1"/>
  <c r="X68" i="1"/>
  <c r="X69" i="1"/>
  <c r="X75" i="1" s="1"/>
  <c r="X67" i="1"/>
  <c r="X73" i="1" s="1"/>
  <c r="X79" i="1" s="1"/>
  <c r="AB46" i="1"/>
  <c r="AA47" i="1"/>
  <c r="Y40" i="1"/>
  <c r="Z40" i="1"/>
  <c r="AA40" i="1"/>
  <c r="AA46" i="1" s="1"/>
  <c r="AB40" i="1"/>
  <c r="AC40" i="1"/>
  <c r="AD40" i="1"/>
  <c r="Y41" i="1"/>
  <c r="Z41" i="1"/>
  <c r="AA41" i="1"/>
  <c r="AB41" i="1"/>
  <c r="AC41" i="1"/>
  <c r="AD41" i="1"/>
  <c r="Y42" i="1"/>
  <c r="Y48" i="1" s="1"/>
  <c r="Z42" i="1"/>
  <c r="Z48" i="1" s="1"/>
  <c r="AA42" i="1"/>
  <c r="AA48" i="1" s="1"/>
  <c r="AB42" i="1"/>
  <c r="AB48" i="1" s="1"/>
  <c r="AC42" i="1"/>
  <c r="AC48" i="1" s="1"/>
  <c r="AD42" i="1"/>
  <c r="AD48" i="1" s="1"/>
  <c r="X41" i="1"/>
  <c r="X42" i="1"/>
  <c r="X48" i="1" s="1"/>
  <c r="X40" i="1"/>
  <c r="Y39" i="1"/>
  <c r="Z39" i="1"/>
  <c r="AA39" i="1"/>
  <c r="AA45" i="1" s="1"/>
  <c r="AB39" i="1"/>
  <c r="AB45" i="1" s="1"/>
  <c r="AC39" i="1"/>
  <c r="AD39" i="1"/>
  <c r="X39" i="1"/>
  <c r="AF24" i="1"/>
  <c r="AF23" i="1"/>
  <c r="AF29" i="1" s="1"/>
  <c r="AF22" i="1"/>
  <c r="Y10" i="1"/>
  <c r="Z10" i="1"/>
  <c r="AA10" i="1"/>
  <c r="AA16" i="1" s="1"/>
  <c r="AA24" i="1" s="1"/>
  <c r="AB10" i="1"/>
  <c r="AB16" i="1" s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Z16" i="1" s="1"/>
  <c r="Z23" i="1" s="1"/>
  <c r="Z29" i="1" s="1"/>
  <c r="AA12" i="1"/>
  <c r="AB12" i="1"/>
  <c r="AC12" i="1"/>
  <c r="AD12" i="1"/>
  <c r="AD16" i="1" s="1"/>
  <c r="AE12" i="1"/>
  <c r="AF12" i="1"/>
  <c r="X11" i="1"/>
  <c r="X12" i="1"/>
  <c r="X10" i="1"/>
  <c r="X16" i="1" s="1"/>
  <c r="Y9" i="1"/>
  <c r="Z9" i="1"/>
  <c r="Z15" i="1" s="1"/>
  <c r="AA9" i="1"/>
  <c r="AB9" i="1"/>
  <c r="AC9" i="1"/>
  <c r="AD9" i="1"/>
  <c r="AE9" i="1"/>
  <c r="AF9" i="1"/>
  <c r="AF15" i="1" s="1"/>
  <c r="AF21" i="1" s="1"/>
  <c r="X9" i="1"/>
  <c r="AG113" i="1"/>
  <c r="AG114" i="1" s="1"/>
  <c r="AF113" i="1"/>
  <c r="AF114" i="1" s="1"/>
  <c r="AE113" i="1"/>
  <c r="AE114" i="1" s="1"/>
  <c r="AD113" i="1"/>
  <c r="AC113" i="1"/>
  <c r="AC114" i="1" s="1"/>
  <c r="AB113" i="1"/>
  <c r="AB111" i="1" s="1"/>
  <c r="AA113" i="1"/>
  <c r="AA114" i="1" s="1"/>
  <c r="Z113" i="1"/>
  <c r="Z111" i="1" s="1"/>
  <c r="Y113" i="1"/>
  <c r="Y114" i="1" s="1"/>
  <c r="N118" i="1"/>
  <c r="N116" i="1" s="1"/>
  <c r="O118" i="1"/>
  <c r="O116" i="1" s="1"/>
  <c r="P118" i="1"/>
  <c r="Q118" i="1"/>
  <c r="R118" i="1"/>
  <c r="R119" i="1" s="1"/>
  <c r="S118" i="1"/>
  <c r="S119" i="1" s="1"/>
  <c r="T118" i="1"/>
  <c r="T116" i="1" s="1"/>
  <c r="U118" i="1"/>
  <c r="M118" i="1"/>
  <c r="M119" i="1" s="1"/>
  <c r="N75" i="1"/>
  <c r="N74" i="1" s="1"/>
  <c r="O75" i="1"/>
  <c r="O73" i="1" s="1"/>
  <c r="O81" i="1" s="1"/>
  <c r="P75" i="1"/>
  <c r="P73" i="1" s="1"/>
  <c r="P79" i="1" s="1"/>
  <c r="Q75" i="1"/>
  <c r="Q74" i="1" s="1"/>
  <c r="R75" i="1"/>
  <c r="R73" i="1" s="1"/>
  <c r="S75" i="1"/>
  <c r="S74" i="1" s="1"/>
  <c r="T75" i="1"/>
  <c r="T74" i="1" s="1"/>
  <c r="U75" i="1"/>
  <c r="U74" i="1" s="1"/>
  <c r="V75" i="1"/>
  <c r="V73" i="1" s="1"/>
  <c r="M75" i="1"/>
  <c r="M74" i="1" s="1"/>
  <c r="N66" i="1"/>
  <c r="O66" i="1"/>
  <c r="P66" i="1"/>
  <c r="Q66" i="1"/>
  <c r="R66" i="1"/>
  <c r="S66" i="1"/>
  <c r="T66" i="1"/>
  <c r="U66" i="1"/>
  <c r="V66" i="1"/>
  <c r="M66" i="1"/>
  <c r="N46" i="1"/>
  <c r="O46" i="1"/>
  <c r="P46" i="1"/>
  <c r="Q46" i="1"/>
  <c r="R46" i="1"/>
  <c r="S46" i="1"/>
  <c r="M46" i="1"/>
  <c r="N47" i="1"/>
  <c r="O47" i="1"/>
  <c r="P47" i="1"/>
  <c r="Q47" i="1"/>
  <c r="R47" i="1"/>
  <c r="S47" i="1"/>
  <c r="M47" i="1"/>
  <c r="M48" i="1"/>
  <c r="N48" i="1"/>
  <c r="O48" i="1"/>
  <c r="P48" i="1"/>
  <c r="Q48" i="1"/>
  <c r="R48" i="1"/>
  <c r="S48" i="1"/>
  <c r="N39" i="1"/>
  <c r="N45" i="1" s="1"/>
  <c r="O39" i="1"/>
  <c r="O45" i="1" s="1"/>
  <c r="P39" i="1"/>
  <c r="Q39" i="1"/>
  <c r="Q45" i="1" s="1"/>
  <c r="R39" i="1"/>
  <c r="R45" i="1" s="1"/>
  <c r="S39" i="1"/>
  <c r="M39" i="1"/>
  <c r="N18" i="1"/>
  <c r="O18" i="1"/>
  <c r="O17" i="1" s="1"/>
  <c r="P18" i="1"/>
  <c r="P16" i="1" s="1"/>
  <c r="P22" i="1" s="1"/>
  <c r="Q18" i="1"/>
  <c r="R18" i="1"/>
  <c r="R17" i="1" s="1"/>
  <c r="S18" i="1"/>
  <c r="S17" i="1" s="1"/>
  <c r="T18" i="1"/>
  <c r="U18" i="1"/>
  <c r="U17" i="1" s="1"/>
  <c r="V18" i="1"/>
  <c r="M18" i="1"/>
  <c r="N9" i="1"/>
  <c r="O9" i="1"/>
  <c r="P9" i="1"/>
  <c r="Q9" i="1"/>
  <c r="R9" i="1"/>
  <c r="S9" i="1"/>
  <c r="T9" i="1"/>
  <c r="U9" i="1"/>
  <c r="V9" i="1"/>
  <c r="M9" i="1"/>
  <c r="I143" i="1"/>
  <c r="I149" i="1" s="1"/>
  <c r="H143" i="1"/>
  <c r="H149" i="1" s="1"/>
  <c r="G143" i="1"/>
  <c r="G149" i="1" s="1"/>
  <c r="F143" i="1"/>
  <c r="F149" i="1" s="1"/>
  <c r="E143" i="1"/>
  <c r="E149" i="1" s="1"/>
  <c r="D143" i="1"/>
  <c r="D149" i="1" s="1"/>
  <c r="C143" i="1"/>
  <c r="C149" i="1" s="1"/>
  <c r="B143" i="1"/>
  <c r="B149" i="1" s="1"/>
  <c r="B155" i="1" s="1"/>
  <c r="A143" i="1"/>
  <c r="A149" i="1" s="1"/>
  <c r="I142" i="1"/>
  <c r="I144" i="1" s="1"/>
  <c r="H142" i="1"/>
  <c r="H144" i="1" s="1"/>
  <c r="G142" i="1"/>
  <c r="G144" i="1" s="1"/>
  <c r="F142" i="1"/>
  <c r="F144" i="1" s="1"/>
  <c r="E142" i="1"/>
  <c r="E141" i="1" s="1"/>
  <c r="D142" i="1"/>
  <c r="D141" i="1" s="1"/>
  <c r="C142" i="1"/>
  <c r="C144" i="1" s="1"/>
  <c r="B142" i="1"/>
  <c r="B144" i="1" s="1"/>
  <c r="A142" i="1"/>
  <c r="A144" i="1" s="1"/>
  <c r="B112" i="1"/>
  <c r="B118" i="1" s="1"/>
  <c r="C112" i="1"/>
  <c r="C118" i="1" s="1"/>
  <c r="D112" i="1"/>
  <c r="D118" i="1" s="1"/>
  <c r="E112" i="1"/>
  <c r="E118" i="1" s="1"/>
  <c r="F112" i="1"/>
  <c r="F118" i="1" s="1"/>
  <c r="G112" i="1"/>
  <c r="G118" i="1" s="1"/>
  <c r="H112" i="1"/>
  <c r="H118" i="1" s="1"/>
  <c r="I112" i="1"/>
  <c r="I118" i="1" s="1"/>
  <c r="A112" i="1"/>
  <c r="A118" i="1" s="1"/>
  <c r="B111" i="1"/>
  <c r="C111" i="1"/>
  <c r="C113" i="1" s="1"/>
  <c r="D111" i="1"/>
  <c r="D113" i="1" s="1"/>
  <c r="E111" i="1"/>
  <c r="E113" i="1" s="1"/>
  <c r="F111" i="1"/>
  <c r="F110" i="1" s="1"/>
  <c r="G111" i="1"/>
  <c r="G110" i="1" s="1"/>
  <c r="H111" i="1"/>
  <c r="I111" i="1"/>
  <c r="I113" i="1" s="1"/>
  <c r="A111" i="1"/>
  <c r="A113" i="1" s="1"/>
  <c r="A68" i="1"/>
  <c r="B68" i="1"/>
  <c r="C68" i="1"/>
  <c r="D68" i="1"/>
  <c r="E68" i="1"/>
  <c r="F68" i="1"/>
  <c r="G68" i="1"/>
  <c r="H68" i="1"/>
  <c r="I68" i="1"/>
  <c r="J68" i="1"/>
  <c r="A69" i="1"/>
  <c r="A75" i="1" s="1"/>
  <c r="B69" i="1"/>
  <c r="B75" i="1" s="1"/>
  <c r="C69" i="1"/>
  <c r="C75" i="1" s="1"/>
  <c r="D69" i="1"/>
  <c r="D75" i="1" s="1"/>
  <c r="E69" i="1"/>
  <c r="E75" i="1" s="1"/>
  <c r="F69" i="1"/>
  <c r="F75" i="1" s="1"/>
  <c r="G69" i="1"/>
  <c r="G75" i="1" s="1"/>
  <c r="H69" i="1"/>
  <c r="H75" i="1" s="1"/>
  <c r="I69" i="1"/>
  <c r="I75" i="1" s="1"/>
  <c r="J69" i="1"/>
  <c r="J75" i="1" s="1"/>
  <c r="B67" i="1"/>
  <c r="C67" i="1"/>
  <c r="D67" i="1"/>
  <c r="E67" i="1"/>
  <c r="F67" i="1"/>
  <c r="G67" i="1"/>
  <c r="H67" i="1"/>
  <c r="I67" i="1"/>
  <c r="J67" i="1"/>
  <c r="A67" i="1"/>
  <c r="B66" i="1"/>
  <c r="C66" i="1"/>
  <c r="D66" i="1"/>
  <c r="E66" i="1"/>
  <c r="F66" i="1"/>
  <c r="G66" i="1"/>
  <c r="H66" i="1"/>
  <c r="I66" i="1"/>
  <c r="J66" i="1"/>
  <c r="A66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B40" i="1"/>
  <c r="B46" i="1" s="1"/>
  <c r="B52" i="1" s="1"/>
  <c r="C40" i="1"/>
  <c r="C46" i="1" s="1"/>
  <c r="C52" i="1" s="1"/>
  <c r="D40" i="1"/>
  <c r="D46" i="1" s="1"/>
  <c r="D52" i="1" s="1"/>
  <c r="E40" i="1"/>
  <c r="E46" i="1" s="1"/>
  <c r="E52" i="1" s="1"/>
  <c r="F40" i="1"/>
  <c r="F46" i="1" s="1"/>
  <c r="F52" i="1" s="1"/>
  <c r="G40" i="1"/>
  <c r="G46" i="1" s="1"/>
  <c r="G52" i="1" s="1"/>
  <c r="A40" i="1"/>
  <c r="A46" i="1" s="1"/>
  <c r="A52" i="1" s="1"/>
  <c r="B39" i="1"/>
  <c r="C39" i="1"/>
  <c r="D39" i="1"/>
  <c r="E39" i="1"/>
  <c r="F39" i="1"/>
  <c r="G39" i="1"/>
  <c r="A39" i="1"/>
  <c r="K21" i="1"/>
  <c r="B17" i="1"/>
  <c r="B23" i="1" s="1"/>
  <c r="B29" i="1" s="1"/>
  <c r="C17" i="1"/>
  <c r="C23" i="1" s="1"/>
  <c r="C29" i="1" s="1"/>
  <c r="D17" i="1"/>
  <c r="D23" i="1" s="1"/>
  <c r="D29" i="1" s="1"/>
  <c r="E17" i="1"/>
  <c r="E23" i="1" s="1"/>
  <c r="E29" i="1" s="1"/>
  <c r="F17" i="1"/>
  <c r="F23" i="1" s="1"/>
  <c r="F29" i="1" s="1"/>
  <c r="G17" i="1"/>
  <c r="G23" i="1" s="1"/>
  <c r="G29" i="1" s="1"/>
  <c r="H17" i="1"/>
  <c r="H23" i="1" s="1"/>
  <c r="H29" i="1" s="1"/>
  <c r="I17" i="1"/>
  <c r="I23" i="1" s="1"/>
  <c r="I29" i="1" s="1"/>
  <c r="J17" i="1"/>
  <c r="J23" i="1" s="1"/>
  <c r="J29" i="1" s="1"/>
  <c r="A17" i="1"/>
  <c r="A23" i="1" s="1"/>
  <c r="A29" i="1" s="1"/>
  <c r="B16" i="1"/>
  <c r="C16" i="1"/>
  <c r="D16" i="1"/>
  <c r="D18" i="1" s="1"/>
  <c r="E16" i="1"/>
  <c r="E18" i="1" s="1"/>
  <c r="F16" i="1"/>
  <c r="G16" i="1"/>
  <c r="G18" i="1" s="1"/>
  <c r="H16" i="1"/>
  <c r="I16" i="1"/>
  <c r="J16" i="1"/>
  <c r="A16" i="1"/>
  <c r="A18" i="1" s="1"/>
  <c r="B9" i="1"/>
  <c r="C9" i="1"/>
  <c r="D9" i="1"/>
  <c r="E9" i="1"/>
  <c r="F9" i="1"/>
  <c r="G9" i="1"/>
  <c r="H9" i="1"/>
  <c r="I9" i="1"/>
  <c r="J9" i="1"/>
  <c r="A9" i="1"/>
  <c r="AF78" i="1" l="1"/>
  <c r="AF84" i="1" s="1"/>
  <c r="X85" i="1"/>
  <c r="AD74" i="1"/>
  <c r="AF74" i="1"/>
  <c r="Z74" i="1"/>
  <c r="AC45" i="1"/>
  <c r="Z47" i="1"/>
  <c r="Z46" i="1"/>
  <c r="AF27" i="1"/>
  <c r="Z21" i="1"/>
  <c r="Z27" i="1" s="1"/>
  <c r="AB112" i="1"/>
  <c r="AB118" i="1" s="1"/>
  <c r="AB117" i="1" s="1"/>
  <c r="AC78" i="1"/>
  <c r="AC84" i="1" s="1"/>
  <c r="AC74" i="1"/>
  <c r="AE80" i="1"/>
  <c r="AE86" i="1" s="1"/>
  <c r="X81" i="1"/>
  <c r="X74" i="1"/>
  <c r="X80" i="1" s="1"/>
  <c r="X86" i="1" s="1"/>
  <c r="AB78" i="1"/>
  <c r="AB84" i="1" s="1"/>
  <c r="AB74" i="1"/>
  <c r="AA81" i="1"/>
  <c r="AA78" i="1"/>
  <c r="AA84" i="1" s="1"/>
  <c r="AE73" i="1"/>
  <c r="AE79" i="1" s="1"/>
  <c r="Y81" i="1"/>
  <c r="Y73" i="1"/>
  <c r="Y79" i="1" s="1"/>
  <c r="AA74" i="1"/>
  <c r="AA80" i="1" s="1"/>
  <c r="AA86" i="1" s="1"/>
  <c r="AA85" i="1" s="1"/>
  <c r="AC73" i="1"/>
  <c r="AC79" i="1" s="1"/>
  <c r="AD73" i="1"/>
  <c r="AD79" i="1" s="1"/>
  <c r="AD81" i="1"/>
  <c r="AB73" i="1"/>
  <c r="AB79" i="1" s="1"/>
  <c r="X46" i="1"/>
  <c r="X15" i="1"/>
  <c r="AA15" i="1"/>
  <c r="AA21" i="1" s="1"/>
  <c r="AD45" i="1"/>
  <c r="AF73" i="1"/>
  <c r="AF79" i="1" s="1"/>
  <c r="Z73" i="1"/>
  <c r="Z79" i="1" s="1"/>
  <c r="AE15" i="1"/>
  <c r="AE21" i="1" s="1"/>
  <c r="Y15" i="1"/>
  <c r="X47" i="1"/>
  <c r="Y47" i="1"/>
  <c r="Y46" i="1"/>
  <c r="P45" i="1"/>
  <c r="AD15" i="1"/>
  <c r="AD21" i="1" s="1"/>
  <c r="AC16" i="1"/>
  <c r="AC23" i="1" s="1"/>
  <c r="AC29" i="1" s="1"/>
  <c r="AF28" i="1"/>
  <c r="AD47" i="1"/>
  <c r="AD46" i="1"/>
  <c r="AC15" i="1"/>
  <c r="Z45" i="1"/>
  <c r="AC47" i="1"/>
  <c r="AC46" i="1"/>
  <c r="Z78" i="1"/>
  <c r="Z84" i="1" s="1"/>
  <c r="AB15" i="1"/>
  <c r="AE16" i="1"/>
  <c r="AE22" i="1" s="1"/>
  <c r="Y16" i="1"/>
  <c r="Y24" i="1" s="1"/>
  <c r="X45" i="1"/>
  <c r="Y45" i="1"/>
  <c r="AB47" i="1"/>
  <c r="AD24" i="1"/>
  <c r="AD23" i="1"/>
  <c r="AD29" i="1" s="1"/>
  <c r="AD22" i="1"/>
  <c r="AD28" i="1" s="1"/>
  <c r="AB23" i="1"/>
  <c r="AB29" i="1" s="1"/>
  <c r="AB22" i="1"/>
  <c r="AB24" i="1"/>
  <c r="AB30" i="1" s="1"/>
  <c r="X23" i="1"/>
  <c r="X29" i="1" s="1"/>
  <c r="X22" i="1"/>
  <c r="X24" i="1"/>
  <c r="AC24" i="1"/>
  <c r="AF30" i="1"/>
  <c r="AB21" i="1"/>
  <c r="AB27" i="1" s="1"/>
  <c r="AE24" i="1"/>
  <c r="AE23" i="1"/>
  <c r="AE29" i="1" s="1"/>
  <c r="AE27" i="1" s="1"/>
  <c r="X21" i="1"/>
  <c r="AA27" i="1"/>
  <c r="Z24" i="1"/>
  <c r="Z30" i="1" s="1"/>
  <c r="S45" i="1"/>
  <c r="AA22" i="1"/>
  <c r="AA23" i="1"/>
  <c r="AA29" i="1" s="1"/>
  <c r="AA30" i="1" s="1"/>
  <c r="S15" i="1"/>
  <c r="S72" i="1"/>
  <c r="Z22" i="1"/>
  <c r="Z28" i="1" s="1"/>
  <c r="AA111" i="1"/>
  <c r="AC112" i="1"/>
  <c r="AC118" i="1" s="1"/>
  <c r="U72" i="1"/>
  <c r="O72" i="1"/>
  <c r="O74" i="1"/>
  <c r="U73" i="1"/>
  <c r="U81" i="1" s="1"/>
  <c r="R72" i="1"/>
  <c r="AF111" i="1"/>
  <c r="M45" i="1"/>
  <c r="R74" i="1"/>
  <c r="P117" i="1"/>
  <c r="P123" i="1" s="1"/>
  <c r="P116" i="1"/>
  <c r="M117" i="1"/>
  <c r="M123" i="1" s="1"/>
  <c r="P119" i="1"/>
  <c r="U15" i="1"/>
  <c r="O15" i="1"/>
  <c r="P72" i="1"/>
  <c r="P78" i="1" s="1"/>
  <c r="R117" i="1"/>
  <c r="R123" i="1" s="1"/>
  <c r="R116" i="1"/>
  <c r="AC111" i="1"/>
  <c r="Q117" i="1"/>
  <c r="Q123" i="1" s="1"/>
  <c r="Q116" i="1"/>
  <c r="Y111" i="1"/>
  <c r="AE111" i="1"/>
  <c r="AE112" i="1"/>
  <c r="AE118" i="1" s="1"/>
  <c r="Y112" i="1"/>
  <c r="Y118" i="1" s="1"/>
  <c r="AD111" i="1"/>
  <c r="AD112" i="1"/>
  <c r="AD118" i="1" s="1"/>
  <c r="AD114" i="1"/>
  <c r="AB114" i="1"/>
  <c r="AG111" i="1"/>
  <c r="Z112" i="1"/>
  <c r="Z118" i="1" s="1"/>
  <c r="AF112" i="1"/>
  <c r="AF118" i="1" s="1"/>
  <c r="Z114" i="1"/>
  <c r="AA112" i="1"/>
  <c r="AA118" i="1" s="1"/>
  <c r="AG112" i="1"/>
  <c r="AG118" i="1" s="1"/>
  <c r="R155" i="1"/>
  <c r="R161" i="1" s="1"/>
  <c r="M155" i="1"/>
  <c r="M161" i="1" s="1"/>
  <c r="R81" i="1"/>
  <c r="R79" i="1"/>
  <c r="S16" i="1"/>
  <c r="S22" i="1" s="1"/>
  <c r="T72" i="1"/>
  <c r="N72" i="1"/>
  <c r="S117" i="1"/>
  <c r="S123" i="1" s="1"/>
  <c r="M116" i="1"/>
  <c r="Q119" i="1"/>
  <c r="S116" i="1"/>
  <c r="O79" i="1"/>
  <c r="U119" i="1"/>
  <c r="O119" i="1"/>
  <c r="Q72" i="1"/>
  <c r="T119" i="1"/>
  <c r="N119" i="1"/>
  <c r="V15" i="1"/>
  <c r="P15" i="1"/>
  <c r="P21" i="1" s="1"/>
  <c r="V72" i="1"/>
  <c r="U117" i="1"/>
  <c r="U123" i="1" s="1"/>
  <c r="O117" i="1"/>
  <c r="O123" i="1" s="1"/>
  <c r="U116" i="1"/>
  <c r="S73" i="1"/>
  <c r="S79" i="1" s="1"/>
  <c r="T117" i="1"/>
  <c r="T123" i="1" s="1"/>
  <c r="N117" i="1"/>
  <c r="N123" i="1" s="1"/>
  <c r="V79" i="1"/>
  <c r="B150" i="1"/>
  <c r="B156" i="1" s="1"/>
  <c r="B162" i="1" s="1"/>
  <c r="P24" i="1"/>
  <c r="V16" i="1"/>
  <c r="V21" i="1" s="1"/>
  <c r="V74" i="1"/>
  <c r="P74" i="1"/>
  <c r="P80" i="1" s="1"/>
  <c r="P86" i="1" s="1"/>
  <c r="P85" i="1" s="1"/>
  <c r="T73" i="1"/>
  <c r="T79" i="1" s="1"/>
  <c r="N73" i="1"/>
  <c r="N79" i="1" s="1"/>
  <c r="W75" i="1"/>
  <c r="S81" i="1"/>
  <c r="M72" i="1"/>
  <c r="R16" i="1"/>
  <c r="R22" i="1" s="1"/>
  <c r="M73" i="1"/>
  <c r="M79" i="1" s="1"/>
  <c r="M80" i="1" s="1"/>
  <c r="M86" i="1" s="1"/>
  <c r="Q73" i="1"/>
  <c r="Q79" i="1" s="1"/>
  <c r="V81" i="1"/>
  <c r="P81" i="1"/>
  <c r="U16" i="1"/>
  <c r="U22" i="1" s="1"/>
  <c r="R15" i="1"/>
  <c r="M15" i="1"/>
  <c r="Q15" i="1"/>
  <c r="O16" i="1"/>
  <c r="O22" i="1" s="1"/>
  <c r="F45" i="1"/>
  <c r="F51" i="1" s="1"/>
  <c r="G141" i="1"/>
  <c r="G147" i="1" s="1"/>
  <c r="G153" i="1" s="1"/>
  <c r="T16" i="1"/>
  <c r="T22" i="1" s="1"/>
  <c r="N16" i="1"/>
  <c r="N22" i="1" s="1"/>
  <c r="W18" i="1"/>
  <c r="M17" i="1"/>
  <c r="Q17" i="1"/>
  <c r="T15" i="1"/>
  <c r="N15" i="1"/>
  <c r="V17" i="1"/>
  <c r="P17" i="1"/>
  <c r="P23" i="1" s="1"/>
  <c r="P29" i="1" s="1"/>
  <c r="P28" i="1" s="1"/>
  <c r="M16" i="1"/>
  <c r="M22" i="1" s="1"/>
  <c r="Q16" i="1"/>
  <c r="Q22" i="1" s="1"/>
  <c r="T17" i="1"/>
  <c r="N17" i="1"/>
  <c r="H150" i="1"/>
  <c r="H156" i="1" s="1"/>
  <c r="H162" i="1" s="1"/>
  <c r="G113" i="1"/>
  <c r="G119" i="1" s="1"/>
  <c r="E119" i="1"/>
  <c r="E45" i="1"/>
  <c r="E51" i="1" s="1"/>
  <c r="F113" i="1"/>
  <c r="F119" i="1" s="1"/>
  <c r="G74" i="1"/>
  <c r="C119" i="1"/>
  <c r="B117" i="1"/>
  <c r="B123" i="1" s="1"/>
  <c r="C150" i="1"/>
  <c r="C156" i="1" s="1"/>
  <c r="C162" i="1" s="1"/>
  <c r="I150" i="1"/>
  <c r="I156" i="1" s="1"/>
  <c r="I162" i="1" s="1"/>
  <c r="D147" i="1"/>
  <c r="D153" i="1" s="1"/>
  <c r="I72" i="1"/>
  <c r="C72" i="1"/>
  <c r="A141" i="1"/>
  <c r="A147" i="1" s="1"/>
  <c r="A153" i="1" s="1"/>
  <c r="I119" i="1"/>
  <c r="H117" i="1"/>
  <c r="H123" i="1" s="1"/>
  <c r="F155" i="1"/>
  <c r="F150" i="1"/>
  <c r="F156" i="1" s="1"/>
  <c r="F162" i="1" s="1"/>
  <c r="F148" i="1"/>
  <c r="F154" i="1" s="1"/>
  <c r="G117" i="1"/>
  <c r="G123" i="1" s="1"/>
  <c r="G116" i="1"/>
  <c r="A155" i="1"/>
  <c r="G155" i="1"/>
  <c r="F117" i="1"/>
  <c r="F123" i="1" s="1"/>
  <c r="F116" i="1"/>
  <c r="A119" i="1"/>
  <c r="D119" i="1"/>
  <c r="A150" i="1"/>
  <c r="A156" i="1" s="1"/>
  <c r="A162" i="1" s="1"/>
  <c r="G150" i="1"/>
  <c r="G156" i="1" s="1"/>
  <c r="G162" i="1" s="1"/>
  <c r="D155" i="1"/>
  <c r="E155" i="1"/>
  <c r="E147" i="1"/>
  <c r="E153" i="1" s="1"/>
  <c r="E148" i="1"/>
  <c r="E154" i="1" s="1"/>
  <c r="D117" i="1"/>
  <c r="D123" i="1" s="1"/>
  <c r="I117" i="1"/>
  <c r="I123" i="1" s="1"/>
  <c r="B141" i="1"/>
  <c r="B147" i="1" s="1"/>
  <c r="B153" i="1" s="1"/>
  <c r="I110" i="1"/>
  <c r="I116" i="1" s="1"/>
  <c r="H110" i="1"/>
  <c r="H116" i="1" s="1"/>
  <c r="B110" i="1"/>
  <c r="B116" i="1" s="1"/>
  <c r="H113" i="1"/>
  <c r="H119" i="1" s="1"/>
  <c r="B113" i="1"/>
  <c r="B119" i="1" s="1"/>
  <c r="E117" i="1"/>
  <c r="E123" i="1" s="1"/>
  <c r="G148" i="1"/>
  <c r="G154" i="1" s="1"/>
  <c r="A117" i="1"/>
  <c r="A123" i="1" s="1"/>
  <c r="C117" i="1"/>
  <c r="C123" i="1" s="1"/>
  <c r="H155" i="1"/>
  <c r="E110" i="1"/>
  <c r="E116" i="1" s="1"/>
  <c r="F141" i="1"/>
  <c r="F147" i="1" s="1"/>
  <c r="F153" i="1" s="1"/>
  <c r="A148" i="1"/>
  <c r="A154" i="1" s="1"/>
  <c r="D148" i="1"/>
  <c r="D154" i="1" s="1"/>
  <c r="C155" i="1"/>
  <c r="E47" i="1"/>
  <c r="E53" i="1" s="1"/>
  <c r="A110" i="1"/>
  <c r="A116" i="1" s="1"/>
  <c r="D110" i="1"/>
  <c r="D116" i="1" s="1"/>
  <c r="I148" i="1"/>
  <c r="I154" i="1" s="1"/>
  <c r="C148" i="1"/>
  <c r="C154" i="1" s="1"/>
  <c r="I155" i="1"/>
  <c r="C110" i="1"/>
  <c r="C116" i="1" s="1"/>
  <c r="H141" i="1"/>
  <c r="H147" i="1" s="1"/>
  <c r="H153" i="1" s="1"/>
  <c r="H148" i="1"/>
  <c r="H154" i="1" s="1"/>
  <c r="B148" i="1"/>
  <c r="B154" i="1" s="1"/>
  <c r="E144" i="1"/>
  <c r="E150" i="1" s="1"/>
  <c r="E156" i="1" s="1"/>
  <c r="E162" i="1" s="1"/>
  <c r="C141" i="1"/>
  <c r="C147" i="1" s="1"/>
  <c r="C153" i="1" s="1"/>
  <c r="I141" i="1"/>
  <c r="I147" i="1" s="1"/>
  <c r="I153" i="1" s="1"/>
  <c r="D144" i="1"/>
  <c r="D150" i="1" s="1"/>
  <c r="D156" i="1" s="1"/>
  <c r="D162" i="1" s="1"/>
  <c r="C45" i="1"/>
  <c r="C51" i="1" s="1"/>
  <c r="G45" i="1"/>
  <c r="G51" i="1" s="1"/>
  <c r="B48" i="1"/>
  <c r="B54" i="1" s="1"/>
  <c r="C48" i="1"/>
  <c r="C54" i="1" s="1"/>
  <c r="D48" i="1"/>
  <c r="D54" i="1" s="1"/>
  <c r="C47" i="1"/>
  <c r="C53" i="1" s="1"/>
  <c r="G73" i="1"/>
  <c r="G79" i="1" s="1"/>
  <c r="G85" i="1" s="1"/>
  <c r="A74" i="1"/>
  <c r="A47" i="1"/>
  <c r="A53" i="1" s="1"/>
  <c r="A73" i="1"/>
  <c r="A79" i="1" s="1"/>
  <c r="A81" i="1" s="1"/>
  <c r="A87" i="1" s="1"/>
  <c r="A72" i="1"/>
  <c r="F72" i="1"/>
  <c r="B47" i="1"/>
  <c r="B53" i="1" s="1"/>
  <c r="D45" i="1"/>
  <c r="D51" i="1" s="1"/>
  <c r="E48" i="1"/>
  <c r="E54" i="1" s="1"/>
  <c r="F47" i="1"/>
  <c r="F53" i="1" s="1"/>
  <c r="D47" i="1"/>
  <c r="D53" i="1" s="1"/>
  <c r="A45" i="1"/>
  <c r="A51" i="1" s="1"/>
  <c r="B45" i="1"/>
  <c r="B51" i="1" s="1"/>
  <c r="J72" i="1"/>
  <c r="D72" i="1"/>
  <c r="H73" i="1"/>
  <c r="H79" i="1" s="1"/>
  <c r="H85" i="1" s="1"/>
  <c r="B73" i="1"/>
  <c r="B79" i="1" s="1"/>
  <c r="B85" i="1" s="1"/>
  <c r="I74" i="1"/>
  <c r="C74" i="1"/>
  <c r="H72" i="1"/>
  <c r="F73" i="1"/>
  <c r="F79" i="1" s="1"/>
  <c r="G48" i="1"/>
  <c r="G54" i="1" s="1"/>
  <c r="A48" i="1"/>
  <c r="A54" i="1" s="1"/>
  <c r="B72" i="1"/>
  <c r="F48" i="1"/>
  <c r="F54" i="1" s="1"/>
  <c r="G47" i="1"/>
  <c r="G53" i="1" s="1"/>
  <c r="G72" i="1"/>
  <c r="F74" i="1"/>
  <c r="I73" i="1"/>
  <c r="I79" i="1" s="1"/>
  <c r="J74" i="1"/>
  <c r="J73" i="1"/>
  <c r="J79" i="1" s="1"/>
  <c r="D74" i="1"/>
  <c r="D73" i="1"/>
  <c r="D79" i="1" s="1"/>
  <c r="D85" i="1" s="1"/>
  <c r="E74" i="1"/>
  <c r="E72" i="1"/>
  <c r="C73" i="1"/>
  <c r="C79" i="1" s="1"/>
  <c r="E73" i="1"/>
  <c r="E79" i="1" s="1"/>
  <c r="H74" i="1"/>
  <c r="B74" i="1"/>
  <c r="H42" i="1"/>
  <c r="H15" i="1"/>
  <c r="H21" i="1" s="1"/>
  <c r="B15" i="1"/>
  <c r="B21" i="1" s="1"/>
  <c r="F22" i="1"/>
  <c r="F28" i="1" s="1"/>
  <c r="G15" i="1"/>
  <c r="G21" i="1" s="1"/>
  <c r="A24" i="1"/>
  <c r="A30" i="1" s="1"/>
  <c r="E24" i="1"/>
  <c r="E30" i="1" s="1"/>
  <c r="I15" i="1"/>
  <c r="I21" i="1" s="1"/>
  <c r="C15" i="1"/>
  <c r="C21" i="1" s="1"/>
  <c r="G24" i="1"/>
  <c r="G30" i="1" s="1"/>
  <c r="F15" i="1"/>
  <c r="F21" i="1" s="1"/>
  <c r="J22" i="1"/>
  <c r="J28" i="1" s="1"/>
  <c r="D24" i="1"/>
  <c r="D30" i="1" s="1"/>
  <c r="I22" i="1"/>
  <c r="I28" i="1" s="1"/>
  <c r="H22" i="1"/>
  <c r="H28" i="1" s="1"/>
  <c r="B22" i="1"/>
  <c r="B28" i="1" s="1"/>
  <c r="A22" i="1"/>
  <c r="A28" i="1" s="1"/>
  <c r="A15" i="1"/>
  <c r="A21" i="1" s="1"/>
  <c r="A27" i="1" s="1"/>
  <c r="E15" i="1"/>
  <c r="E21" i="1" s="1"/>
  <c r="E27" i="1" s="1"/>
  <c r="C22" i="1"/>
  <c r="C28" i="1" s="1"/>
  <c r="E22" i="1"/>
  <c r="E28" i="1" s="1"/>
  <c r="J15" i="1"/>
  <c r="J21" i="1" s="1"/>
  <c r="D15" i="1"/>
  <c r="D21" i="1" s="1"/>
  <c r="J18" i="1"/>
  <c r="J24" i="1" s="1"/>
  <c r="F18" i="1"/>
  <c r="F24" i="1" s="1"/>
  <c r="F30" i="1" s="1"/>
  <c r="G22" i="1"/>
  <c r="G28" i="1" s="1"/>
  <c r="I18" i="1"/>
  <c r="I24" i="1" s="1"/>
  <c r="I30" i="1" s="1"/>
  <c r="C18" i="1"/>
  <c r="C24" i="1" s="1"/>
  <c r="C30" i="1" s="1"/>
  <c r="D22" i="1"/>
  <c r="D28" i="1" s="1"/>
  <c r="H18" i="1"/>
  <c r="H24" i="1" s="1"/>
  <c r="H30" i="1" s="1"/>
  <c r="B18" i="1"/>
  <c r="B24" i="1" s="1"/>
  <c r="B30" i="1" s="1"/>
  <c r="AB119" i="1" l="1"/>
  <c r="AB125" i="1" s="1"/>
  <c r="AB124" i="1" s="1"/>
  <c r="AB130" i="1" s="1"/>
  <c r="AB120" i="1"/>
  <c r="AB126" i="1" s="1"/>
  <c r="AB132" i="1" s="1"/>
  <c r="AB138" i="1" s="1"/>
  <c r="AF85" i="1"/>
  <c r="Y22" i="1"/>
  <c r="AB28" i="1"/>
  <c r="AD85" i="1"/>
  <c r="AF81" i="1"/>
  <c r="AF80" i="1"/>
  <c r="AF86" i="1" s="1"/>
  <c r="AE85" i="1"/>
  <c r="AB81" i="1"/>
  <c r="Y23" i="1"/>
  <c r="Y29" i="1" s="1"/>
  <c r="AC21" i="1"/>
  <c r="AC27" i="1" s="1"/>
  <c r="X28" i="1"/>
  <c r="AE28" i="1"/>
  <c r="AB85" i="1"/>
  <c r="Y85" i="1"/>
  <c r="AB80" i="1"/>
  <c r="AB86" i="1" s="1"/>
  <c r="Y80" i="1"/>
  <c r="Y86" i="1" s="1"/>
  <c r="AC120" i="1"/>
  <c r="AC126" i="1" s="1"/>
  <c r="AC132" i="1" s="1"/>
  <c r="AC138" i="1" s="1"/>
  <c r="AC117" i="1"/>
  <c r="AC22" i="1"/>
  <c r="AC28" i="1" s="1"/>
  <c r="Z80" i="1"/>
  <c r="Z86" i="1" s="1"/>
  <c r="Z85" i="1" s="1"/>
  <c r="Z81" i="1"/>
  <c r="AE81" i="1"/>
  <c r="AD80" i="1"/>
  <c r="AD86" i="1" s="1"/>
  <c r="Y21" i="1"/>
  <c r="Y27" i="1" s="1"/>
  <c r="AC80" i="1"/>
  <c r="AC86" i="1" s="1"/>
  <c r="AC85" i="1" s="1"/>
  <c r="C160" i="1"/>
  <c r="R80" i="1"/>
  <c r="R86" i="1" s="1"/>
  <c r="Q125" i="1"/>
  <c r="Q131" i="1" s="1"/>
  <c r="AC81" i="1"/>
  <c r="B159" i="1"/>
  <c r="AD30" i="1"/>
  <c r="X27" i="1"/>
  <c r="AE30" i="1"/>
  <c r="AC30" i="1"/>
  <c r="AA117" i="1"/>
  <c r="AA28" i="1"/>
  <c r="Y28" i="1"/>
  <c r="X30" i="1"/>
  <c r="Y30" i="1"/>
  <c r="AD27" i="1"/>
  <c r="P122" i="1"/>
  <c r="P87" i="1"/>
  <c r="P93" i="1" s="1"/>
  <c r="AG117" i="1"/>
  <c r="AB123" i="1"/>
  <c r="M21" i="1"/>
  <c r="N21" i="1"/>
  <c r="AE120" i="1"/>
  <c r="AE126" i="1" s="1"/>
  <c r="AE132" i="1" s="1"/>
  <c r="AE138" i="1" s="1"/>
  <c r="Q122" i="1"/>
  <c r="R78" i="1"/>
  <c r="O124" i="1"/>
  <c r="O130" i="1" s="1"/>
  <c r="O129" i="1" s="1"/>
  <c r="AD120" i="1"/>
  <c r="AD126" i="1" s="1"/>
  <c r="AD132" i="1" s="1"/>
  <c r="AD138" i="1" s="1"/>
  <c r="S24" i="1"/>
  <c r="O78" i="1"/>
  <c r="AC119" i="1"/>
  <c r="AC125" i="1" s="1"/>
  <c r="AC123" i="1" s="1"/>
  <c r="U79" i="1"/>
  <c r="AE119" i="1"/>
  <c r="AE125" i="1" s="1"/>
  <c r="AE124" i="1" s="1"/>
  <c r="AE130" i="1" s="1"/>
  <c r="AE117" i="1"/>
  <c r="M24" i="1"/>
  <c r="M23" i="1"/>
  <c r="M29" i="1" s="1"/>
  <c r="M28" i="1" s="1"/>
  <c r="S23" i="1"/>
  <c r="S29" i="1" s="1"/>
  <c r="S28" i="1" s="1"/>
  <c r="W73" i="1"/>
  <c r="N78" i="1"/>
  <c r="R122" i="1"/>
  <c r="M122" i="1"/>
  <c r="AB131" i="1"/>
  <c r="AB137" i="1" s="1"/>
  <c r="S21" i="1"/>
  <c r="R124" i="1"/>
  <c r="R130" i="1" s="1"/>
  <c r="R129" i="1" s="1"/>
  <c r="M125" i="1"/>
  <c r="M131" i="1" s="1"/>
  <c r="P124" i="1"/>
  <c r="P130" i="1" s="1"/>
  <c r="P129" i="1" s="1"/>
  <c r="H159" i="1"/>
  <c r="M124" i="1"/>
  <c r="M130" i="1" s="1"/>
  <c r="M129" i="1" s="1"/>
  <c r="V22" i="1"/>
  <c r="T122" i="1"/>
  <c r="N124" i="1"/>
  <c r="N130" i="1" s="1"/>
  <c r="N129" i="1" s="1"/>
  <c r="N122" i="1"/>
  <c r="O125" i="1"/>
  <c r="O131" i="1" s="1"/>
  <c r="R87" i="1"/>
  <c r="R93" i="1" s="1"/>
  <c r="Y119" i="1"/>
  <c r="Y125" i="1" s="1"/>
  <c r="Y124" i="1" s="1"/>
  <c r="Y130" i="1" s="1"/>
  <c r="Q124" i="1"/>
  <c r="Q130" i="1" s="1"/>
  <c r="Q129" i="1" s="1"/>
  <c r="R125" i="1"/>
  <c r="R131" i="1" s="1"/>
  <c r="P125" i="1"/>
  <c r="P131" i="1" s="1"/>
  <c r="O122" i="1"/>
  <c r="O80" i="1"/>
  <c r="O86" i="1" s="1"/>
  <c r="O87" i="1" s="1"/>
  <c r="O93" i="1" s="1"/>
  <c r="AA120" i="1"/>
  <c r="AA126" i="1" s="1"/>
  <c r="AA132" i="1" s="1"/>
  <c r="AA138" i="1" s="1"/>
  <c r="AD119" i="1"/>
  <c r="AD125" i="1" s="1"/>
  <c r="AD117" i="1"/>
  <c r="Y117" i="1"/>
  <c r="Y120" i="1"/>
  <c r="Y126" i="1" s="1"/>
  <c r="Y132" i="1" s="1"/>
  <c r="Y138" i="1" s="1"/>
  <c r="AG120" i="1"/>
  <c r="AG126" i="1" s="1"/>
  <c r="AG132" i="1" s="1"/>
  <c r="AG138" i="1" s="1"/>
  <c r="Z119" i="1"/>
  <c r="Z125" i="1" s="1"/>
  <c r="AG119" i="1"/>
  <c r="AG125" i="1" s="1"/>
  <c r="Z117" i="1"/>
  <c r="AA119" i="1"/>
  <c r="AA125" i="1" s="1"/>
  <c r="AF117" i="1"/>
  <c r="Z120" i="1"/>
  <c r="Z126" i="1" s="1"/>
  <c r="Z132" i="1" s="1"/>
  <c r="Z138" i="1" s="1"/>
  <c r="AF119" i="1"/>
  <c r="AF125" i="1" s="1"/>
  <c r="AF120" i="1"/>
  <c r="AF126" i="1" s="1"/>
  <c r="AF132" i="1" s="1"/>
  <c r="AF138" i="1" s="1"/>
  <c r="S156" i="1"/>
  <c r="S162" i="1" s="1"/>
  <c r="S168" i="1" s="1"/>
  <c r="S154" i="1"/>
  <c r="R156" i="1"/>
  <c r="R162" i="1" s="1"/>
  <c r="R168" i="1" s="1"/>
  <c r="R154" i="1"/>
  <c r="Q154" i="1"/>
  <c r="Q156" i="1"/>
  <c r="Q162" i="1" s="1"/>
  <c r="Q168" i="1" s="1"/>
  <c r="M154" i="1"/>
  <c r="M160" i="1" s="1"/>
  <c r="M166" i="1" s="1"/>
  <c r="M156" i="1"/>
  <c r="M162" i="1" s="1"/>
  <c r="M168" i="1" s="1"/>
  <c r="T156" i="1"/>
  <c r="T162" i="1" s="1"/>
  <c r="T168" i="1" s="1"/>
  <c r="T154" i="1"/>
  <c r="N154" i="1"/>
  <c r="N156" i="1"/>
  <c r="N162" i="1" s="1"/>
  <c r="N168" i="1" s="1"/>
  <c r="U155" i="1"/>
  <c r="U161" i="1" s="1"/>
  <c r="T155" i="1"/>
  <c r="T161" i="1" s="1"/>
  <c r="S155" i="1"/>
  <c r="S161" i="1" s="1"/>
  <c r="Q155" i="1"/>
  <c r="Q161" i="1" s="1"/>
  <c r="U156" i="1"/>
  <c r="U162" i="1" s="1"/>
  <c r="U168" i="1" s="1"/>
  <c r="U154" i="1"/>
  <c r="O156" i="1"/>
  <c r="O162" i="1" s="1"/>
  <c r="O168" i="1" s="1"/>
  <c r="O154" i="1"/>
  <c r="O155" i="1"/>
  <c r="O161" i="1" s="1"/>
  <c r="N155" i="1"/>
  <c r="N161" i="1" s="1"/>
  <c r="P155" i="1"/>
  <c r="P161" i="1" s="1"/>
  <c r="N24" i="1"/>
  <c r="M78" i="1"/>
  <c r="M84" i="1" s="1"/>
  <c r="T125" i="1"/>
  <c r="T131" i="1" s="1"/>
  <c r="P84" i="1"/>
  <c r="R85" i="1"/>
  <c r="Q78" i="1"/>
  <c r="S124" i="1"/>
  <c r="S130" i="1" s="1"/>
  <c r="S129" i="1" s="1"/>
  <c r="M85" i="1"/>
  <c r="N80" i="1"/>
  <c r="N86" i="1" s="1"/>
  <c r="S78" i="1"/>
  <c r="S80" i="1"/>
  <c r="S86" i="1" s="1"/>
  <c r="S87" i="1" s="1"/>
  <c r="S93" i="1" s="1"/>
  <c r="T124" i="1"/>
  <c r="T130" i="1" s="1"/>
  <c r="T129" i="1" s="1"/>
  <c r="S125" i="1"/>
  <c r="S131" i="1" s="1"/>
  <c r="U124" i="1"/>
  <c r="U130" i="1" s="1"/>
  <c r="U129" i="1" s="1"/>
  <c r="V78" i="1"/>
  <c r="T80" i="1"/>
  <c r="T86" i="1" s="1"/>
  <c r="T85" i="1" s="1"/>
  <c r="S122" i="1"/>
  <c r="N23" i="1"/>
  <c r="N29" i="1" s="1"/>
  <c r="N28" i="1" s="1"/>
  <c r="P27" i="1"/>
  <c r="U122" i="1"/>
  <c r="N125" i="1"/>
  <c r="N131" i="1" s="1"/>
  <c r="U125" i="1"/>
  <c r="U131" i="1" s="1"/>
  <c r="Q24" i="1"/>
  <c r="B161" i="1"/>
  <c r="O24" i="1"/>
  <c r="R24" i="1"/>
  <c r="Q81" i="1"/>
  <c r="V24" i="1"/>
  <c r="N81" i="1"/>
  <c r="Q23" i="1"/>
  <c r="Q29" i="1" s="1"/>
  <c r="Q28" i="1" s="1"/>
  <c r="R21" i="1"/>
  <c r="M81" i="1"/>
  <c r="M87" i="1" s="1"/>
  <c r="M93" i="1" s="1"/>
  <c r="T81" i="1"/>
  <c r="R23" i="1"/>
  <c r="R29" i="1" s="1"/>
  <c r="R28" i="1" s="1"/>
  <c r="U24" i="1"/>
  <c r="T78" i="1"/>
  <c r="Q80" i="1"/>
  <c r="Q86" i="1" s="1"/>
  <c r="V80" i="1"/>
  <c r="V86" i="1" s="1"/>
  <c r="V85" i="1" s="1"/>
  <c r="W74" i="1"/>
  <c r="U21" i="1"/>
  <c r="Q21" i="1"/>
  <c r="H122" i="1"/>
  <c r="B160" i="1"/>
  <c r="A160" i="1"/>
  <c r="G160" i="1"/>
  <c r="O23" i="1"/>
  <c r="O29" i="1" s="1"/>
  <c r="O28" i="1" s="1"/>
  <c r="U23" i="1"/>
  <c r="U29" i="1" s="1"/>
  <c r="U28" i="1" s="1"/>
  <c r="P30" i="1"/>
  <c r="O21" i="1"/>
  <c r="C159" i="1"/>
  <c r="I161" i="1"/>
  <c r="C161" i="1"/>
  <c r="D159" i="1"/>
  <c r="F125" i="1"/>
  <c r="F131" i="1" s="1"/>
  <c r="T23" i="1"/>
  <c r="T29" i="1" s="1"/>
  <c r="T28" i="1" s="1"/>
  <c r="V23" i="1"/>
  <c r="V29" i="1" s="1"/>
  <c r="W17" i="1"/>
  <c r="I160" i="1"/>
  <c r="T24" i="1"/>
  <c r="H160" i="1"/>
  <c r="F159" i="1"/>
  <c r="H124" i="1"/>
  <c r="F160" i="1"/>
  <c r="T21" i="1"/>
  <c r="W16" i="1"/>
  <c r="I159" i="1"/>
  <c r="H161" i="1"/>
  <c r="E122" i="1"/>
  <c r="E125" i="1"/>
  <c r="E131" i="1" s="1"/>
  <c r="G81" i="1"/>
  <c r="G87" i="1" s="1"/>
  <c r="G80" i="1"/>
  <c r="G86" i="1" s="1"/>
  <c r="G92" i="1" s="1"/>
  <c r="G91" i="1" s="1"/>
  <c r="H125" i="1"/>
  <c r="H131" i="1" s="1"/>
  <c r="D161" i="1"/>
  <c r="E160" i="1"/>
  <c r="A159" i="1"/>
  <c r="G78" i="1"/>
  <c r="G84" i="1" s="1"/>
  <c r="D160" i="1"/>
  <c r="E159" i="1"/>
  <c r="G161" i="1"/>
  <c r="E161" i="1"/>
  <c r="C124" i="1"/>
  <c r="A161" i="1"/>
  <c r="F161" i="1"/>
  <c r="G159" i="1"/>
  <c r="B122" i="1"/>
  <c r="A80" i="1"/>
  <c r="A86" i="1" s="1"/>
  <c r="A92" i="1" s="1"/>
  <c r="A93" i="1" s="1"/>
  <c r="I78" i="1"/>
  <c r="G124" i="1"/>
  <c r="F80" i="1"/>
  <c r="F86" i="1" s="1"/>
  <c r="F92" i="1" s="1"/>
  <c r="A85" i="1"/>
  <c r="A78" i="1"/>
  <c r="C122" i="1"/>
  <c r="B125" i="1"/>
  <c r="B131" i="1" s="1"/>
  <c r="B124" i="1"/>
  <c r="A125" i="1"/>
  <c r="A131" i="1" s="1"/>
  <c r="D124" i="1"/>
  <c r="F124" i="1"/>
  <c r="A124" i="1"/>
  <c r="G122" i="1"/>
  <c r="D122" i="1"/>
  <c r="I122" i="1"/>
  <c r="I124" i="1"/>
  <c r="E124" i="1"/>
  <c r="F78" i="1"/>
  <c r="A122" i="1"/>
  <c r="C125" i="1"/>
  <c r="C131" i="1" s="1"/>
  <c r="D125" i="1"/>
  <c r="D131" i="1" s="1"/>
  <c r="F122" i="1"/>
  <c r="G125" i="1"/>
  <c r="G131" i="1" s="1"/>
  <c r="I125" i="1"/>
  <c r="I131" i="1" s="1"/>
  <c r="B78" i="1"/>
  <c r="B84" i="1" s="1"/>
  <c r="B81" i="1"/>
  <c r="B87" i="1" s="1"/>
  <c r="D81" i="1"/>
  <c r="D87" i="1" s="1"/>
  <c r="B80" i="1"/>
  <c r="B86" i="1" s="1"/>
  <c r="B92" i="1" s="1"/>
  <c r="D78" i="1"/>
  <c r="D84" i="1" s="1"/>
  <c r="C78" i="1"/>
  <c r="C85" i="1"/>
  <c r="J81" i="1"/>
  <c r="J87" i="1" s="1"/>
  <c r="J85" i="1"/>
  <c r="J80" i="1"/>
  <c r="J86" i="1" s="1"/>
  <c r="J92" i="1" s="1"/>
  <c r="H81" i="1"/>
  <c r="H87" i="1" s="1"/>
  <c r="I81" i="1"/>
  <c r="I87" i="1" s="1"/>
  <c r="I85" i="1"/>
  <c r="E81" i="1"/>
  <c r="E87" i="1" s="1"/>
  <c r="E85" i="1"/>
  <c r="H80" i="1"/>
  <c r="H86" i="1" s="1"/>
  <c r="H92" i="1" s="1"/>
  <c r="E78" i="1"/>
  <c r="H78" i="1"/>
  <c r="H84" i="1" s="1"/>
  <c r="F81" i="1"/>
  <c r="F87" i="1" s="1"/>
  <c r="F85" i="1"/>
  <c r="C81" i="1"/>
  <c r="C87" i="1" s="1"/>
  <c r="D80" i="1"/>
  <c r="D86" i="1" s="1"/>
  <c r="D92" i="1" s="1"/>
  <c r="D91" i="1" s="1"/>
  <c r="I80" i="1"/>
  <c r="I86" i="1" s="1"/>
  <c r="I92" i="1" s="1"/>
  <c r="E80" i="1"/>
  <c r="E86" i="1" s="1"/>
  <c r="E92" i="1" s="1"/>
  <c r="C80" i="1"/>
  <c r="C86" i="1" s="1"/>
  <c r="C92" i="1" s="1"/>
  <c r="J78" i="1"/>
  <c r="D27" i="1"/>
  <c r="C27" i="1"/>
  <c r="H27" i="1"/>
  <c r="F27" i="1"/>
  <c r="G27" i="1"/>
  <c r="K22" i="1"/>
  <c r="J27" i="1"/>
  <c r="B27" i="1"/>
  <c r="K24" i="1"/>
  <c r="J30" i="1"/>
  <c r="I27" i="1"/>
  <c r="AB129" i="1" l="1"/>
  <c r="AB135" i="1" s="1"/>
  <c r="P90" i="1"/>
  <c r="AE123" i="1"/>
  <c r="AE129" i="1" s="1"/>
  <c r="P91" i="1"/>
  <c r="P92" i="1"/>
  <c r="R84" i="1"/>
  <c r="O128" i="1"/>
  <c r="N84" i="1"/>
  <c r="O92" i="1"/>
  <c r="O85" i="1"/>
  <c r="O91" i="1" s="1"/>
  <c r="R128" i="1"/>
  <c r="N30" i="1"/>
  <c r="AC124" i="1"/>
  <c r="AC130" i="1" s="1"/>
  <c r="AC129" i="1" s="1"/>
  <c r="M30" i="1"/>
  <c r="S27" i="1"/>
  <c r="N85" i="1"/>
  <c r="U80" i="1"/>
  <c r="U86" i="1" s="1"/>
  <c r="U78" i="1"/>
  <c r="U84" i="1" s="1"/>
  <c r="Z124" i="1"/>
  <c r="Z130" i="1" s="1"/>
  <c r="P128" i="1"/>
  <c r="M27" i="1"/>
  <c r="AA124" i="1"/>
  <c r="AA130" i="1" s="1"/>
  <c r="AE131" i="1"/>
  <c r="AE137" i="1" s="1"/>
  <c r="V28" i="1"/>
  <c r="Y123" i="1"/>
  <c r="Y129" i="1" s="1"/>
  <c r="O84" i="1"/>
  <c r="O90" i="1" s="1"/>
  <c r="AG124" i="1"/>
  <c r="AG130" i="1" s="1"/>
  <c r="T84" i="1"/>
  <c r="AF124" i="1"/>
  <c r="AF130" i="1" s="1"/>
  <c r="Y131" i="1"/>
  <c r="Y137" i="1" s="1"/>
  <c r="AD124" i="1"/>
  <c r="AD130" i="1" s="1"/>
  <c r="S30" i="1"/>
  <c r="N128" i="1"/>
  <c r="M128" i="1"/>
  <c r="AB136" i="1"/>
  <c r="AB142" i="1" s="1"/>
  <c r="U128" i="1"/>
  <c r="R91" i="1"/>
  <c r="R90" i="1"/>
  <c r="N87" i="1"/>
  <c r="N93" i="1" s="1"/>
  <c r="R92" i="1"/>
  <c r="T128" i="1"/>
  <c r="Q128" i="1"/>
  <c r="V84" i="1"/>
  <c r="AG123" i="1"/>
  <c r="T87" i="1"/>
  <c r="T93" i="1" s="1"/>
  <c r="Q87" i="1"/>
  <c r="Q93" i="1" s="1"/>
  <c r="S128" i="1"/>
  <c r="N27" i="1"/>
  <c r="Q84" i="1"/>
  <c r="M90" i="1"/>
  <c r="AD123" i="1"/>
  <c r="Z123" i="1"/>
  <c r="AA123" i="1"/>
  <c r="AF123" i="1"/>
  <c r="O160" i="1"/>
  <c r="O153" i="1"/>
  <c r="O159" i="1" s="1"/>
  <c r="S160" i="1"/>
  <c r="S166" i="1" s="1"/>
  <c r="S153" i="1"/>
  <c r="S159" i="1" s="1"/>
  <c r="M153" i="1"/>
  <c r="M159" i="1" s="1"/>
  <c r="M165" i="1" s="1"/>
  <c r="M167" i="1"/>
  <c r="M173" i="1" s="1"/>
  <c r="M172" i="1" s="1"/>
  <c r="N160" i="1"/>
  <c r="N166" i="1" s="1"/>
  <c r="N153" i="1"/>
  <c r="N159" i="1" s="1"/>
  <c r="Q153" i="1"/>
  <c r="Q159" i="1" s="1"/>
  <c r="Q160" i="1"/>
  <c r="Q166" i="1" s="1"/>
  <c r="R153" i="1"/>
  <c r="R159" i="1" s="1"/>
  <c r="R160" i="1"/>
  <c r="P156" i="1"/>
  <c r="P162" i="1" s="1"/>
  <c r="P168" i="1" s="1"/>
  <c r="P154" i="1"/>
  <c r="U153" i="1"/>
  <c r="U159" i="1" s="1"/>
  <c r="U160" i="1"/>
  <c r="T160" i="1"/>
  <c r="T166" i="1" s="1"/>
  <c r="T153" i="1"/>
  <c r="T159" i="1" s="1"/>
  <c r="T30" i="1"/>
  <c r="M92" i="1"/>
  <c r="E129" i="1"/>
  <c r="B130" i="1"/>
  <c r="G93" i="1"/>
  <c r="G99" i="1" s="1"/>
  <c r="T27" i="1"/>
  <c r="V87" i="1"/>
  <c r="V93" i="1" s="1"/>
  <c r="M91" i="1"/>
  <c r="Q85" i="1"/>
  <c r="S92" i="1"/>
  <c r="V30" i="1"/>
  <c r="S84" i="1"/>
  <c r="S90" i="1" s="1"/>
  <c r="S85" i="1"/>
  <c r="S91" i="1" s="1"/>
  <c r="E130" i="1"/>
  <c r="B128" i="1"/>
  <c r="O27" i="1"/>
  <c r="U27" i="1"/>
  <c r="R27" i="1"/>
  <c r="R30" i="1"/>
  <c r="F93" i="1"/>
  <c r="F99" i="1" s="1"/>
  <c r="O30" i="1"/>
  <c r="U30" i="1"/>
  <c r="Q27" i="1"/>
  <c r="Q30" i="1"/>
  <c r="A129" i="1"/>
  <c r="E128" i="1"/>
  <c r="V27" i="1"/>
  <c r="F91" i="1"/>
  <c r="F128" i="1"/>
  <c r="A91" i="1"/>
  <c r="A97" i="1" s="1"/>
  <c r="F129" i="1"/>
  <c r="H129" i="1"/>
  <c r="H128" i="1"/>
  <c r="G90" i="1"/>
  <c r="A128" i="1"/>
  <c r="H130" i="1"/>
  <c r="F130" i="1"/>
  <c r="A84" i="1"/>
  <c r="A90" i="1" s="1"/>
  <c r="G130" i="1"/>
  <c r="A130" i="1"/>
  <c r="B93" i="1"/>
  <c r="B99" i="1" s="1"/>
  <c r="B129" i="1"/>
  <c r="D128" i="1"/>
  <c r="D129" i="1"/>
  <c r="D90" i="1"/>
  <c r="I129" i="1"/>
  <c r="G128" i="1"/>
  <c r="D130" i="1"/>
  <c r="B91" i="1"/>
  <c r="I130" i="1"/>
  <c r="G129" i="1"/>
  <c r="I128" i="1"/>
  <c r="C130" i="1"/>
  <c r="C129" i="1"/>
  <c r="C128" i="1"/>
  <c r="B90" i="1"/>
  <c r="F84" i="1"/>
  <c r="F90" i="1" s="1"/>
  <c r="A99" i="1"/>
  <c r="A98" i="1"/>
  <c r="C93" i="1"/>
  <c r="C99" i="1" s="1"/>
  <c r="C91" i="1"/>
  <c r="J91" i="1"/>
  <c r="I93" i="1"/>
  <c r="I99" i="1" s="1"/>
  <c r="H93" i="1"/>
  <c r="H99" i="1" s="1"/>
  <c r="J84" i="1"/>
  <c r="J90" i="1" s="1"/>
  <c r="C84" i="1"/>
  <c r="C90" i="1" s="1"/>
  <c r="H90" i="1"/>
  <c r="I91" i="1"/>
  <c r="H91" i="1"/>
  <c r="J93" i="1"/>
  <c r="J99" i="1" s="1"/>
  <c r="I84" i="1"/>
  <c r="I90" i="1" s="1"/>
  <c r="D93" i="1"/>
  <c r="D99" i="1" s="1"/>
  <c r="E91" i="1"/>
  <c r="E84" i="1"/>
  <c r="E90" i="1" s="1"/>
  <c r="E93" i="1"/>
  <c r="E99" i="1" s="1"/>
  <c r="AD131" i="1" l="1"/>
  <c r="AD137" i="1" s="1"/>
  <c r="AA131" i="1"/>
  <c r="AA137" i="1" s="1"/>
  <c r="AA129" i="1"/>
  <c r="Z131" i="1"/>
  <c r="Z137" i="1" s="1"/>
  <c r="T91" i="1"/>
  <c r="AF129" i="1"/>
  <c r="N90" i="1"/>
  <c r="AF131" i="1"/>
  <c r="AF137" i="1" s="1"/>
  <c r="AC131" i="1"/>
  <c r="AC137" i="1" s="1"/>
  <c r="U87" i="1"/>
  <c r="U93" i="1" s="1"/>
  <c r="U90" i="1" s="1"/>
  <c r="AG131" i="1"/>
  <c r="AG137" i="1" s="1"/>
  <c r="AB141" i="1"/>
  <c r="T90" i="1"/>
  <c r="AE136" i="1"/>
  <c r="AE142" i="1" s="1"/>
  <c r="AE144" i="1" s="1"/>
  <c r="AB143" i="1"/>
  <c r="AB149" i="1" s="1"/>
  <c r="AB148" i="1" s="1"/>
  <c r="AB154" i="1" s="1"/>
  <c r="U85" i="1"/>
  <c r="AE135" i="1"/>
  <c r="Z129" i="1"/>
  <c r="AB144" i="1"/>
  <c r="Y135" i="1"/>
  <c r="V90" i="1"/>
  <c r="N92" i="1"/>
  <c r="AG129" i="1"/>
  <c r="AD129" i="1"/>
  <c r="AD136" i="1"/>
  <c r="AD142" i="1" s="1"/>
  <c r="AE143" i="1"/>
  <c r="AE149" i="1" s="1"/>
  <c r="Z136" i="1"/>
  <c r="Z142" i="1" s="1"/>
  <c r="Y136" i="1"/>
  <c r="Y142" i="1" s="1"/>
  <c r="Q92" i="1"/>
  <c r="N91" i="1"/>
  <c r="V91" i="1"/>
  <c r="Q91" i="1"/>
  <c r="Q90" i="1"/>
  <c r="F97" i="1"/>
  <c r="T92" i="1"/>
  <c r="V92" i="1"/>
  <c r="M171" i="1"/>
  <c r="M174" i="1"/>
  <c r="M180" i="1" s="1"/>
  <c r="U166" i="1"/>
  <c r="U167" i="1"/>
  <c r="U173" i="1" s="1"/>
  <c r="U174" i="1" s="1"/>
  <c r="U180" i="1" s="1"/>
  <c r="N167" i="1"/>
  <c r="N173" i="1" s="1"/>
  <c r="S167" i="1"/>
  <c r="S173" i="1" s="1"/>
  <c r="O166" i="1"/>
  <c r="O165" i="1" s="1"/>
  <c r="O167" i="1"/>
  <c r="O173" i="1" s="1"/>
  <c r="P153" i="1"/>
  <c r="P159" i="1" s="1"/>
  <c r="P160" i="1"/>
  <c r="Q167" i="1"/>
  <c r="Q173" i="1" s="1"/>
  <c r="Q165" i="1"/>
  <c r="T165" i="1"/>
  <c r="T167" i="1"/>
  <c r="T173" i="1" s="1"/>
  <c r="N165" i="1"/>
  <c r="S165" i="1"/>
  <c r="R166" i="1"/>
  <c r="R167" i="1"/>
  <c r="R173" i="1" s="1"/>
  <c r="R174" i="1" s="1"/>
  <c r="R180" i="1" s="1"/>
  <c r="B96" i="1"/>
  <c r="M178" i="1"/>
  <c r="G96" i="1"/>
  <c r="G97" i="1"/>
  <c r="G98" i="1"/>
  <c r="D96" i="1"/>
  <c r="F98" i="1"/>
  <c r="F96" i="1"/>
  <c r="A96" i="1"/>
  <c r="B98" i="1"/>
  <c r="B97" i="1"/>
  <c r="C96" i="1"/>
  <c r="I96" i="1"/>
  <c r="C98" i="1"/>
  <c r="I97" i="1"/>
  <c r="H96" i="1"/>
  <c r="D98" i="1"/>
  <c r="I98" i="1"/>
  <c r="D97" i="1"/>
  <c r="C97" i="1"/>
  <c r="E96" i="1"/>
  <c r="H98" i="1"/>
  <c r="H97" i="1"/>
  <c r="E98" i="1"/>
  <c r="J97" i="1"/>
  <c r="E97" i="1"/>
  <c r="J96" i="1"/>
  <c r="J98" i="1"/>
  <c r="AD135" i="1" l="1"/>
  <c r="U92" i="1"/>
  <c r="AA136" i="1"/>
  <c r="AA142" i="1" s="1"/>
  <c r="AA144" i="1" s="1"/>
  <c r="AA135" i="1"/>
  <c r="Z135" i="1"/>
  <c r="Z141" i="1" s="1"/>
  <c r="AF135" i="1"/>
  <c r="AG136" i="1"/>
  <c r="AG142" i="1" s="1"/>
  <c r="AF136" i="1"/>
  <c r="AF143" i="1" s="1"/>
  <c r="AF149" i="1" s="1"/>
  <c r="AC136" i="1"/>
  <c r="AC142" i="1" s="1"/>
  <c r="AC144" i="1" s="1"/>
  <c r="AG135" i="1"/>
  <c r="AC135" i="1"/>
  <c r="AE141" i="1"/>
  <c r="AE147" i="1" s="1"/>
  <c r="M177" i="1"/>
  <c r="AB147" i="1"/>
  <c r="AB153" i="1" s="1"/>
  <c r="AA143" i="1"/>
  <c r="AA149" i="1" s="1"/>
  <c r="AB150" i="1"/>
  <c r="AB156" i="1" s="1"/>
  <c r="U91" i="1"/>
  <c r="Z143" i="1"/>
  <c r="Z149" i="1" s="1"/>
  <c r="Z148" i="1" s="1"/>
  <c r="Z154" i="1" s="1"/>
  <c r="AG144" i="1"/>
  <c r="Y144" i="1"/>
  <c r="AB155" i="1"/>
  <c r="AD144" i="1"/>
  <c r="AD143" i="1"/>
  <c r="AD149" i="1" s="1"/>
  <c r="Y143" i="1"/>
  <c r="Y149" i="1" s="1"/>
  <c r="AE150" i="1"/>
  <c r="AD141" i="1"/>
  <c r="Y141" i="1"/>
  <c r="AE148" i="1"/>
  <c r="AE154" i="1" s="1"/>
  <c r="R179" i="1"/>
  <c r="Z144" i="1"/>
  <c r="M179" i="1"/>
  <c r="R172" i="1"/>
  <c r="R178" i="1" s="1"/>
  <c r="U172" i="1"/>
  <c r="U178" i="1" s="1"/>
  <c r="U179" i="1"/>
  <c r="T174" i="1"/>
  <c r="T180" i="1" s="1"/>
  <c r="N174" i="1"/>
  <c r="N180" i="1" s="1"/>
  <c r="N172" i="1"/>
  <c r="T171" i="1"/>
  <c r="O174" i="1"/>
  <c r="O180" i="1" s="1"/>
  <c r="R165" i="1"/>
  <c r="R171" i="1" s="1"/>
  <c r="R177" i="1" s="1"/>
  <c r="T172" i="1"/>
  <c r="Q171" i="1"/>
  <c r="O172" i="1"/>
  <c r="S174" i="1"/>
  <c r="S180" i="1" s="1"/>
  <c r="S171" i="1"/>
  <c r="Q172" i="1"/>
  <c r="Q174" i="1"/>
  <c r="U165" i="1"/>
  <c r="U171" i="1" s="1"/>
  <c r="U177" i="1" s="1"/>
  <c r="N171" i="1"/>
  <c r="P166" i="1"/>
  <c r="P167" i="1"/>
  <c r="P173" i="1" s="1"/>
  <c r="O171" i="1"/>
  <c r="S172" i="1"/>
  <c r="AA141" i="1" l="1"/>
  <c r="AG143" i="1"/>
  <c r="AG149" i="1" s="1"/>
  <c r="AG141" i="1"/>
  <c r="AG147" i="1" s="1"/>
  <c r="AA150" i="1"/>
  <c r="T178" i="1"/>
  <c r="T179" i="1"/>
  <c r="AC141" i="1"/>
  <c r="AE153" i="1"/>
  <c r="AF142" i="1"/>
  <c r="AF144" i="1" s="1"/>
  <c r="AF150" i="1" s="1"/>
  <c r="AF141" i="1"/>
  <c r="AF147" i="1" s="1"/>
  <c r="AC143" i="1"/>
  <c r="AC149" i="1" s="1"/>
  <c r="O177" i="1"/>
  <c r="AD147" i="1"/>
  <c r="AE155" i="1"/>
  <c r="AA148" i="1"/>
  <c r="AA154" i="1" s="1"/>
  <c r="Y150" i="1"/>
  <c r="Z150" i="1"/>
  <c r="Z156" i="1" s="1"/>
  <c r="Z147" i="1"/>
  <c r="Z153" i="1" s="1"/>
  <c r="AA147" i="1"/>
  <c r="Y147" i="1"/>
  <c r="Z155" i="1"/>
  <c r="Y148" i="1"/>
  <c r="Y154" i="1" s="1"/>
  <c r="AE156" i="1"/>
  <c r="AD150" i="1"/>
  <c r="AG150" i="1"/>
  <c r="AD148" i="1"/>
  <c r="AD154" i="1" s="1"/>
  <c r="AG148" i="1"/>
  <c r="AG154" i="1" s="1"/>
  <c r="T177" i="1"/>
  <c r="Q178" i="1"/>
  <c r="S177" i="1"/>
  <c r="S179" i="1"/>
  <c r="O179" i="1"/>
  <c r="P174" i="1"/>
  <c r="P180" i="1" s="1"/>
  <c r="N179" i="1"/>
  <c r="P172" i="1"/>
  <c r="P165" i="1"/>
  <c r="P171" i="1" s="1"/>
  <c r="N177" i="1"/>
  <c r="O178" i="1"/>
  <c r="S178" i="1"/>
  <c r="Q180" i="1"/>
  <c r="Q179" i="1"/>
  <c r="Q177" i="1"/>
  <c r="N178" i="1"/>
  <c r="AC150" i="1" l="1"/>
  <c r="AF156" i="1"/>
  <c r="AA153" i="1"/>
  <c r="AA156" i="1"/>
  <c r="AD155" i="1"/>
  <c r="AA155" i="1"/>
  <c r="AF148" i="1"/>
  <c r="AF154" i="1" s="1"/>
  <c r="AC148" i="1"/>
  <c r="AC154" i="1" s="1"/>
  <c r="AC147" i="1"/>
  <c r="AG156" i="1"/>
  <c r="AG153" i="1"/>
  <c r="AG155" i="1"/>
  <c r="AF155" i="1"/>
  <c r="AD153" i="1"/>
  <c r="Y153" i="1"/>
  <c r="AD156" i="1"/>
  <c r="Y156" i="1"/>
  <c r="Y155" i="1"/>
  <c r="P177" i="1"/>
  <c r="P178" i="1"/>
  <c r="P179" i="1"/>
  <c r="AF153" i="1" l="1"/>
  <c r="AC153" i="1"/>
  <c r="AC156" i="1"/>
  <c r="AC155" i="1"/>
</calcChain>
</file>

<file path=xl/sharedStrings.xml><?xml version="1.0" encoding="utf-8"?>
<sst xmlns="http://schemas.openxmlformats.org/spreadsheetml/2006/main" count="660" uniqueCount="10">
  <si>
    <t>x0</t>
  </si>
  <si>
    <t>x1</t>
  </si>
  <si>
    <t>x2</t>
  </si>
  <si>
    <t>x3</t>
  </si>
  <si>
    <t>x4</t>
  </si>
  <si>
    <t>x5</t>
  </si>
  <si>
    <t>x6</t>
  </si>
  <si>
    <t>x8</t>
  </si>
  <si>
    <t>x7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</si>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</sst>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2" fontId="0" fillId="3" borderId="0" xfId="0" applyNumberFormat="1" applyFill="1"/>
    <xf numFmtId="12" fontId="0" fillId="0" borderId="0" xfId="0" applyNumberFormat="1"/>
    <xf numFmtId="12" fontId="0" fillId="0" borderId="0" xfId="0" applyNumberFormat="1" applyFill="1"/>
    <xf numFmtId="0" fontId="0" fillId="4" borderId="0" xfId="0" applyFill="1"/>
    <xf numFmtId="0" fontId="0" fillId="0" borderId="1" xfId="0" applyBorder="1"/>
    <xf numFmtId="0" fontId="1" fillId="4" borderId="0" xfId="0" applyFont="1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5AF4-7224-485B-A509-D6F515692D14}">
  <dimension ref="A2:AG180"/>
  <sheetViews>
    <sheetView tabSelected="1" topLeftCell="A49" zoomScale="70" zoomScaleNormal="70" workbookViewId="0">
      <selection activeCell="AN55" sqref="AN55"/>
    </sheetView>
  </sheetViews>
  <sheetFormatPr defaultRowHeight="15" x14ac:dyDescent="0.25"/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8</v>
      </c>
      <c r="U2" t="s">
        <v>7</v>
      </c>
      <c r="V2" t="s">
        <v>9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8</v>
      </c>
      <c r="AF2" t="s">
        <v>9</v>
      </c>
    </row>
    <row r="3" spans="1:3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-1</v>
      </c>
      <c r="U3">
        <v>-1</v>
      </c>
      <c r="V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-1</v>
      </c>
      <c r="AD3">
        <v>-1</v>
      </c>
      <c r="AE3">
        <v>-1</v>
      </c>
      <c r="AF3">
        <v>0</v>
      </c>
    </row>
    <row r="4" spans="1:32" x14ac:dyDescent="0.25">
      <c r="A4">
        <v>0</v>
      </c>
      <c r="B4">
        <v>1</v>
      </c>
      <c r="C4">
        <v>2</v>
      </c>
      <c r="D4">
        <v>1</v>
      </c>
      <c r="E4">
        <v>0</v>
      </c>
      <c r="F4">
        <v>0</v>
      </c>
      <c r="G4" s="1">
        <v>1</v>
      </c>
      <c r="H4" s="1">
        <v>0</v>
      </c>
      <c r="I4" s="1">
        <v>0</v>
      </c>
      <c r="J4">
        <v>10</v>
      </c>
      <c r="M4">
        <v>0</v>
      </c>
      <c r="N4">
        <v>1</v>
      </c>
      <c r="O4">
        <v>2</v>
      </c>
      <c r="P4">
        <v>1</v>
      </c>
      <c r="Q4">
        <v>0</v>
      </c>
      <c r="R4">
        <v>0</v>
      </c>
      <c r="S4" s="1">
        <v>1</v>
      </c>
      <c r="T4" s="1">
        <v>0</v>
      </c>
      <c r="U4" s="1">
        <v>0</v>
      </c>
      <c r="V4">
        <v>10</v>
      </c>
      <c r="X4">
        <v>0</v>
      </c>
      <c r="Y4">
        <v>1</v>
      </c>
      <c r="Z4">
        <v>2</v>
      </c>
      <c r="AA4">
        <v>1</v>
      </c>
      <c r="AB4">
        <v>0</v>
      </c>
      <c r="AC4" s="1">
        <v>0</v>
      </c>
      <c r="AD4" s="1">
        <v>1</v>
      </c>
      <c r="AE4" s="1">
        <v>0</v>
      </c>
      <c r="AF4">
        <v>10</v>
      </c>
    </row>
    <row r="5" spans="1:32" x14ac:dyDescent="0.25">
      <c r="A5">
        <v>0</v>
      </c>
      <c r="B5">
        <v>1</v>
      </c>
      <c r="C5">
        <v>-1</v>
      </c>
      <c r="D5">
        <v>0</v>
      </c>
      <c r="E5">
        <v>-1</v>
      </c>
      <c r="F5">
        <v>0</v>
      </c>
      <c r="G5" s="1">
        <v>0</v>
      </c>
      <c r="H5" s="1">
        <v>1</v>
      </c>
      <c r="I5" s="1">
        <v>0</v>
      </c>
      <c r="J5">
        <v>6</v>
      </c>
      <c r="M5">
        <v>0</v>
      </c>
      <c r="N5">
        <v>1</v>
      </c>
      <c r="O5">
        <v>-1</v>
      </c>
      <c r="P5">
        <v>0</v>
      </c>
      <c r="Q5">
        <v>-1</v>
      </c>
      <c r="R5">
        <v>0</v>
      </c>
      <c r="S5" s="1">
        <v>0</v>
      </c>
      <c r="T5" s="1">
        <v>1</v>
      </c>
      <c r="U5" s="1">
        <v>0</v>
      </c>
      <c r="V5">
        <v>6</v>
      </c>
      <c r="X5">
        <v>0</v>
      </c>
      <c r="Y5">
        <v>1</v>
      </c>
      <c r="Z5">
        <v>-1</v>
      </c>
      <c r="AA5">
        <v>0</v>
      </c>
      <c r="AB5">
        <v>-1</v>
      </c>
      <c r="AC5" s="1">
        <v>0</v>
      </c>
      <c r="AD5" s="1">
        <v>0</v>
      </c>
      <c r="AE5" s="1">
        <v>1</v>
      </c>
      <c r="AF5">
        <v>6</v>
      </c>
    </row>
    <row r="6" spans="1:32" x14ac:dyDescent="0.25">
      <c r="A6">
        <v>0</v>
      </c>
      <c r="B6">
        <v>1</v>
      </c>
      <c r="C6">
        <v>3</v>
      </c>
      <c r="D6">
        <v>1</v>
      </c>
      <c r="E6">
        <v>0</v>
      </c>
      <c r="F6">
        <v>1</v>
      </c>
      <c r="G6" s="1">
        <v>0</v>
      </c>
      <c r="H6" s="1">
        <v>0</v>
      </c>
      <c r="I6" s="1">
        <v>1</v>
      </c>
      <c r="J6">
        <v>14</v>
      </c>
      <c r="M6">
        <v>0</v>
      </c>
      <c r="N6">
        <v>1</v>
      </c>
      <c r="O6">
        <v>3</v>
      </c>
      <c r="P6">
        <v>1</v>
      </c>
      <c r="Q6">
        <v>0</v>
      </c>
      <c r="R6">
        <v>1</v>
      </c>
      <c r="S6" s="1">
        <v>0</v>
      </c>
      <c r="T6" s="1">
        <v>0</v>
      </c>
      <c r="U6" s="1">
        <v>1</v>
      </c>
      <c r="V6">
        <v>14</v>
      </c>
      <c r="X6">
        <v>0</v>
      </c>
      <c r="Y6">
        <v>1</v>
      </c>
      <c r="Z6">
        <v>3</v>
      </c>
      <c r="AA6">
        <v>1</v>
      </c>
      <c r="AB6">
        <v>0</v>
      </c>
      <c r="AC6" s="1">
        <v>1</v>
      </c>
      <c r="AD6" s="1">
        <v>0</v>
      </c>
      <c r="AE6" s="1">
        <v>0</v>
      </c>
      <c r="AF6">
        <v>14</v>
      </c>
    </row>
    <row r="8" spans="1:3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8</v>
      </c>
      <c r="I8" t="s">
        <v>7</v>
      </c>
      <c r="J8" t="s">
        <v>9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8</v>
      </c>
      <c r="U8" t="s">
        <v>7</v>
      </c>
      <c r="V8" t="s">
        <v>9</v>
      </c>
      <c r="X8" t="s">
        <v>0</v>
      </c>
      <c r="Y8" t="s">
        <v>1</v>
      </c>
      <c r="Z8" t="s">
        <v>2</v>
      </c>
      <c r="AA8" t="s">
        <v>3</v>
      </c>
      <c r="AB8" t="s">
        <v>4</v>
      </c>
      <c r="AC8" t="s">
        <v>5</v>
      </c>
      <c r="AD8" t="s">
        <v>6</v>
      </c>
      <c r="AE8" t="s">
        <v>8</v>
      </c>
      <c r="AF8" t="s">
        <v>9</v>
      </c>
    </row>
    <row r="9" spans="1:32" s="3" customFormat="1" x14ac:dyDescent="0.25">
      <c r="A9" s="3">
        <f t="shared" ref="A9:J9" si="0">A3+A10+A11+A12</f>
        <v>1</v>
      </c>
      <c r="B9" s="3">
        <f t="shared" si="0"/>
        <v>3</v>
      </c>
      <c r="C9" s="3">
        <f t="shared" si="0"/>
        <v>4</v>
      </c>
      <c r="D9" s="3">
        <f t="shared" si="0"/>
        <v>4</v>
      </c>
      <c r="E9" s="3">
        <f t="shared" si="0"/>
        <v>-1</v>
      </c>
      <c r="F9" s="3">
        <f t="shared" si="0"/>
        <v>1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30</v>
      </c>
      <c r="M9" s="3">
        <f>M3+M4+M5+M6</f>
        <v>1</v>
      </c>
      <c r="N9" s="3">
        <f t="shared" ref="N9:V9" si="1">N3+N4+N5+N6</f>
        <v>3</v>
      </c>
      <c r="O9" s="3">
        <f t="shared" si="1"/>
        <v>4</v>
      </c>
      <c r="P9" s="3">
        <f t="shared" si="1"/>
        <v>2</v>
      </c>
      <c r="Q9" s="3">
        <f t="shared" si="1"/>
        <v>-1</v>
      </c>
      <c r="R9" s="3">
        <f t="shared" si="1"/>
        <v>1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30</v>
      </c>
      <c r="X9" s="3">
        <f>X3+X4+X5+X6</f>
        <v>1</v>
      </c>
      <c r="Y9" s="3">
        <f t="shared" ref="Y9:AF9" si="2">Y3+Y4+Y5+Y6</f>
        <v>3</v>
      </c>
      <c r="Z9" s="3">
        <f t="shared" si="2"/>
        <v>4</v>
      </c>
      <c r="AA9" s="3">
        <f t="shared" si="2"/>
        <v>2</v>
      </c>
      <c r="AB9" s="3">
        <f t="shared" si="2"/>
        <v>-1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30</v>
      </c>
    </row>
    <row r="10" spans="1:32" x14ac:dyDescent="0.25">
      <c r="A10">
        <v>0</v>
      </c>
      <c r="B10">
        <v>1</v>
      </c>
      <c r="C10">
        <v>2</v>
      </c>
      <c r="D10" s="2">
        <v>3</v>
      </c>
      <c r="E10">
        <v>0</v>
      </c>
      <c r="F10">
        <v>0</v>
      </c>
      <c r="G10" s="1">
        <v>1</v>
      </c>
      <c r="H10" s="1">
        <v>0</v>
      </c>
      <c r="I10" s="1">
        <v>0</v>
      </c>
      <c r="J10">
        <v>10</v>
      </c>
      <c r="K10">
        <v>3.3</v>
      </c>
      <c r="M10">
        <v>0</v>
      </c>
      <c r="N10">
        <v>1</v>
      </c>
      <c r="O10">
        <v>2</v>
      </c>
      <c r="P10">
        <v>1</v>
      </c>
      <c r="Q10">
        <v>0</v>
      </c>
      <c r="R10">
        <v>0</v>
      </c>
      <c r="S10" s="1">
        <v>1</v>
      </c>
      <c r="T10" s="1">
        <v>0</v>
      </c>
      <c r="U10" s="1">
        <v>0</v>
      </c>
      <c r="V10">
        <v>10</v>
      </c>
      <c r="X10">
        <f>X4</f>
        <v>0</v>
      </c>
      <c r="Y10">
        <f t="shared" ref="Y10:AF10" si="3">Y4</f>
        <v>1</v>
      </c>
      <c r="Z10">
        <f t="shared" si="3"/>
        <v>2</v>
      </c>
      <c r="AA10">
        <f t="shared" si="3"/>
        <v>1</v>
      </c>
      <c r="AB10">
        <f t="shared" si="3"/>
        <v>0</v>
      </c>
      <c r="AC10">
        <f t="shared" si="3"/>
        <v>0</v>
      </c>
      <c r="AD10">
        <f t="shared" si="3"/>
        <v>1</v>
      </c>
      <c r="AE10">
        <f t="shared" si="3"/>
        <v>0</v>
      </c>
      <c r="AF10">
        <f t="shared" si="3"/>
        <v>10</v>
      </c>
    </row>
    <row r="11" spans="1:32" x14ac:dyDescent="0.25">
      <c r="A11">
        <v>0</v>
      </c>
      <c r="B11">
        <v>1</v>
      </c>
      <c r="C11">
        <v>-1</v>
      </c>
      <c r="D11">
        <v>0</v>
      </c>
      <c r="E11">
        <v>-1</v>
      </c>
      <c r="F11">
        <v>0</v>
      </c>
      <c r="G11" s="1">
        <v>0</v>
      </c>
      <c r="H11" s="1">
        <v>1</v>
      </c>
      <c r="I11" s="1">
        <v>0</v>
      </c>
      <c r="J11">
        <v>6</v>
      </c>
      <c r="M11">
        <v>0</v>
      </c>
      <c r="N11">
        <v>1</v>
      </c>
      <c r="O11">
        <v>-1</v>
      </c>
      <c r="P11">
        <v>0</v>
      </c>
      <c r="Q11">
        <v>-1</v>
      </c>
      <c r="R11">
        <v>0</v>
      </c>
      <c r="S11" s="1">
        <v>0</v>
      </c>
      <c r="T11" s="1">
        <v>1</v>
      </c>
      <c r="U11" s="1">
        <v>0</v>
      </c>
      <c r="V11">
        <v>6</v>
      </c>
      <c r="X11">
        <f>X5</f>
        <v>0</v>
      </c>
      <c r="Y11">
        <f t="shared" ref="Y11:AF11" si="4">Y5</f>
        <v>1</v>
      </c>
      <c r="Z11">
        <f t="shared" si="4"/>
        <v>-1</v>
      </c>
      <c r="AA11">
        <f t="shared" si="4"/>
        <v>0</v>
      </c>
      <c r="AB11">
        <f t="shared" si="4"/>
        <v>-1</v>
      </c>
      <c r="AC11">
        <f t="shared" si="4"/>
        <v>0</v>
      </c>
      <c r="AD11">
        <f t="shared" si="4"/>
        <v>0</v>
      </c>
      <c r="AE11">
        <f t="shared" si="4"/>
        <v>1</v>
      </c>
      <c r="AF11">
        <f t="shared" si="4"/>
        <v>6</v>
      </c>
    </row>
    <row r="12" spans="1:32" x14ac:dyDescent="0.25">
      <c r="A12">
        <v>0</v>
      </c>
      <c r="B12">
        <v>1</v>
      </c>
      <c r="C12">
        <v>3</v>
      </c>
      <c r="D12">
        <v>1</v>
      </c>
      <c r="E12">
        <v>0</v>
      </c>
      <c r="F12">
        <v>1</v>
      </c>
      <c r="G12" s="1">
        <v>0</v>
      </c>
      <c r="H12" s="1">
        <v>0</v>
      </c>
      <c r="I12" s="1">
        <v>1</v>
      </c>
      <c r="J12">
        <v>14</v>
      </c>
      <c r="K12">
        <v>14</v>
      </c>
      <c r="M12">
        <v>0</v>
      </c>
      <c r="N12">
        <v>1</v>
      </c>
      <c r="O12" s="2">
        <v>3</v>
      </c>
      <c r="P12">
        <v>1</v>
      </c>
      <c r="Q12">
        <v>0</v>
      </c>
      <c r="R12">
        <v>1</v>
      </c>
      <c r="S12" s="1">
        <v>0</v>
      </c>
      <c r="T12" s="1">
        <v>0</v>
      </c>
      <c r="U12" s="1">
        <v>1</v>
      </c>
      <c r="V12">
        <v>14</v>
      </c>
      <c r="X12">
        <f t="shared" ref="X12:AF12" si="5">X6</f>
        <v>0</v>
      </c>
      <c r="Y12">
        <f t="shared" si="5"/>
        <v>1</v>
      </c>
      <c r="Z12" s="2">
        <f t="shared" si="5"/>
        <v>3</v>
      </c>
      <c r="AA12">
        <f t="shared" si="5"/>
        <v>1</v>
      </c>
      <c r="AB12">
        <f t="shared" si="5"/>
        <v>0</v>
      </c>
      <c r="AC12">
        <f t="shared" si="5"/>
        <v>1</v>
      </c>
      <c r="AD12">
        <f t="shared" si="5"/>
        <v>0</v>
      </c>
      <c r="AE12">
        <f t="shared" si="5"/>
        <v>0</v>
      </c>
      <c r="AF12">
        <f t="shared" si="5"/>
        <v>14</v>
      </c>
    </row>
    <row r="13" spans="1:32" x14ac:dyDescent="0.25">
      <c r="G13" s="3"/>
      <c r="H13" s="3"/>
      <c r="I13" s="3"/>
      <c r="J13" s="3"/>
    </row>
    <row r="14" spans="1:3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8</v>
      </c>
      <c r="I14" t="s">
        <v>7</v>
      </c>
      <c r="J14" t="s">
        <v>9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8</v>
      </c>
      <c r="U14" t="s">
        <v>7</v>
      </c>
      <c r="V14" t="s">
        <v>9</v>
      </c>
      <c r="X14" t="s">
        <v>0</v>
      </c>
      <c r="Y14" t="s">
        <v>1</v>
      </c>
      <c r="Z14" t="s">
        <v>2</v>
      </c>
      <c r="AA14" t="s">
        <v>3</v>
      </c>
      <c r="AB14" t="s">
        <v>4</v>
      </c>
      <c r="AC14" t="s">
        <v>5</v>
      </c>
      <c r="AD14" t="s">
        <v>6</v>
      </c>
      <c r="AE14" t="s">
        <v>8</v>
      </c>
      <c r="AF14" t="s">
        <v>9</v>
      </c>
    </row>
    <row r="15" spans="1:32" s="3" customFormat="1" x14ac:dyDescent="0.25">
      <c r="A15" s="3">
        <f t="shared" ref="A15:J15" si="6">A9-4*A16</f>
        <v>1</v>
      </c>
      <c r="B15" s="3">
        <f t="shared" si="6"/>
        <v>1.6666666666666667</v>
      </c>
      <c r="C15" s="3">
        <f t="shared" si="6"/>
        <v>1.3333333333333335</v>
      </c>
      <c r="D15" s="3">
        <f t="shared" si="6"/>
        <v>0</v>
      </c>
      <c r="E15" s="3">
        <f t="shared" si="6"/>
        <v>-1</v>
      </c>
      <c r="F15" s="3">
        <f t="shared" si="6"/>
        <v>1</v>
      </c>
      <c r="G15" s="3">
        <f t="shared" si="6"/>
        <v>-1.3333333333333333</v>
      </c>
      <c r="H15" s="3">
        <f t="shared" si="6"/>
        <v>0</v>
      </c>
      <c r="I15" s="3">
        <f t="shared" si="6"/>
        <v>0</v>
      </c>
      <c r="J15" s="3">
        <f t="shared" si="6"/>
        <v>16.666666666666664</v>
      </c>
      <c r="M15" s="3">
        <f>M9-4*M18</f>
        <v>1</v>
      </c>
      <c r="N15" s="3">
        <f t="shared" ref="N15:V15" si="7">N9-4*N18</f>
        <v>1.6666666666666667</v>
      </c>
      <c r="O15" s="3">
        <f t="shared" si="7"/>
        <v>0</v>
      </c>
      <c r="P15" s="3">
        <f t="shared" si="7"/>
        <v>0.66666666666666674</v>
      </c>
      <c r="Q15" s="3">
        <f t="shared" si="7"/>
        <v>-1</v>
      </c>
      <c r="R15" s="3">
        <f t="shared" si="7"/>
        <v>-0.33333333333333326</v>
      </c>
      <c r="S15" s="3">
        <f t="shared" si="7"/>
        <v>0</v>
      </c>
      <c r="T15" s="3">
        <f t="shared" si="7"/>
        <v>0</v>
      </c>
      <c r="U15" s="3">
        <f t="shared" si="7"/>
        <v>-1.3333333333333333</v>
      </c>
      <c r="V15" s="3">
        <f t="shared" si="7"/>
        <v>11.333333333333332</v>
      </c>
      <c r="X15" s="3">
        <f>X9-X12/3*4</f>
        <v>1</v>
      </c>
      <c r="Y15" s="3">
        <f t="shared" ref="Y15:AF15" si="8">Y9-Y12/3*4</f>
        <v>1.6666666666666667</v>
      </c>
      <c r="Z15" s="3">
        <f t="shared" si="8"/>
        <v>0</v>
      </c>
      <c r="AA15" s="3">
        <f t="shared" si="8"/>
        <v>0.66666666666666674</v>
      </c>
      <c r="AB15" s="3">
        <f t="shared" si="8"/>
        <v>-1</v>
      </c>
      <c r="AC15" s="3">
        <f t="shared" si="8"/>
        <v>-1.3333333333333333</v>
      </c>
      <c r="AD15" s="3">
        <f t="shared" si="8"/>
        <v>0</v>
      </c>
      <c r="AE15" s="3">
        <f t="shared" si="8"/>
        <v>0</v>
      </c>
      <c r="AF15" s="3">
        <f t="shared" si="8"/>
        <v>11.333333333333332</v>
      </c>
    </row>
    <row r="16" spans="1:32" x14ac:dyDescent="0.25">
      <c r="A16">
        <f t="shared" ref="A16:J16" si="9">A10/3</f>
        <v>0</v>
      </c>
      <c r="B16">
        <f t="shared" si="9"/>
        <v>0.33333333333333331</v>
      </c>
      <c r="C16">
        <f t="shared" si="9"/>
        <v>0.66666666666666663</v>
      </c>
      <c r="D16" s="1">
        <f t="shared" si="9"/>
        <v>1</v>
      </c>
      <c r="E16">
        <f t="shared" si="9"/>
        <v>0</v>
      </c>
      <c r="F16">
        <f t="shared" si="9"/>
        <v>0</v>
      </c>
      <c r="G16">
        <f t="shared" si="9"/>
        <v>0.33333333333333331</v>
      </c>
      <c r="H16" s="1">
        <f t="shared" si="9"/>
        <v>0</v>
      </c>
      <c r="I16" s="1">
        <f t="shared" si="9"/>
        <v>0</v>
      </c>
      <c r="J16">
        <f t="shared" si="9"/>
        <v>3.3333333333333335</v>
      </c>
      <c r="K16">
        <v>10</v>
      </c>
      <c r="M16">
        <f>M10-2*M18</f>
        <v>0</v>
      </c>
      <c r="N16" s="2">
        <f t="shared" ref="N16:V16" si="10">N10-2*N18</f>
        <v>0.33333333333333337</v>
      </c>
      <c r="O16" s="1">
        <f t="shared" si="10"/>
        <v>0</v>
      </c>
      <c r="P16">
        <f t="shared" si="10"/>
        <v>0.33333333333333337</v>
      </c>
      <c r="Q16">
        <f t="shared" si="10"/>
        <v>0</v>
      </c>
      <c r="R16">
        <f t="shared" si="10"/>
        <v>-0.66666666666666663</v>
      </c>
      <c r="S16" s="1">
        <f t="shared" si="10"/>
        <v>1</v>
      </c>
      <c r="T16" s="1">
        <f t="shared" si="10"/>
        <v>0</v>
      </c>
      <c r="U16">
        <f t="shared" si="10"/>
        <v>-0.66666666666666663</v>
      </c>
      <c r="V16">
        <f t="shared" si="10"/>
        <v>0.66666666666666607</v>
      </c>
      <c r="W16">
        <f>V16/N16</f>
        <v>1.999999999999998</v>
      </c>
      <c r="X16">
        <f>X10-2/3*X12</f>
        <v>0</v>
      </c>
      <c r="Y16" s="2">
        <f t="shared" ref="Y16:AE16" si="11">Y10-2/3*Y12</f>
        <v>0.33333333333333337</v>
      </c>
      <c r="Z16" s="1">
        <f t="shared" si="11"/>
        <v>0</v>
      </c>
      <c r="AA16">
        <f t="shared" si="11"/>
        <v>0.33333333333333337</v>
      </c>
      <c r="AB16">
        <f t="shared" si="11"/>
        <v>0</v>
      </c>
      <c r="AC16">
        <f t="shared" si="11"/>
        <v>-0.66666666666666663</v>
      </c>
      <c r="AD16" s="1">
        <f t="shared" si="11"/>
        <v>1</v>
      </c>
      <c r="AE16" s="1">
        <f t="shared" si="11"/>
        <v>0</v>
      </c>
      <c r="AF16">
        <v>0.66666666666666607</v>
      </c>
    </row>
    <row r="17" spans="1:32" x14ac:dyDescent="0.25">
      <c r="A17">
        <f t="shared" ref="A17:J17" si="12">A11</f>
        <v>0</v>
      </c>
      <c r="B17" s="2">
        <f t="shared" si="12"/>
        <v>1</v>
      </c>
      <c r="C17">
        <f t="shared" si="12"/>
        <v>-1</v>
      </c>
      <c r="D17" s="1">
        <f t="shared" si="12"/>
        <v>0</v>
      </c>
      <c r="E17">
        <f t="shared" si="12"/>
        <v>-1</v>
      </c>
      <c r="F17">
        <f t="shared" si="12"/>
        <v>0</v>
      </c>
      <c r="G17">
        <f t="shared" si="12"/>
        <v>0</v>
      </c>
      <c r="H17" s="1">
        <f t="shared" si="12"/>
        <v>1</v>
      </c>
      <c r="I17" s="1">
        <f t="shared" si="12"/>
        <v>0</v>
      </c>
      <c r="J17">
        <f t="shared" si="12"/>
        <v>6</v>
      </c>
      <c r="K17">
        <v>6</v>
      </c>
      <c r="M17">
        <f>M11+M18</f>
        <v>0</v>
      </c>
      <c r="N17">
        <f t="shared" ref="N17:V17" si="13">N11+N18</f>
        <v>1.3333333333333333</v>
      </c>
      <c r="O17" s="1">
        <f t="shared" si="13"/>
        <v>0</v>
      </c>
      <c r="P17">
        <f t="shared" si="13"/>
        <v>0.33333333333333331</v>
      </c>
      <c r="Q17">
        <f t="shared" si="13"/>
        <v>-1</v>
      </c>
      <c r="R17">
        <f t="shared" si="13"/>
        <v>0.33333333333333331</v>
      </c>
      <c r="S17" s="1">
        <f t="shared" si="13"/>
        <v>0</v>
      </c>
      <c r="T17" s="1">
        <f t="shared" si="13"/>
        <v>1</v>
      </c>
      <c r="U17">
        <f t="shared" si="13"/>
        <v>0.33333333333333331</v>
      </c>
      <c r="V17">
        <f t="shared" si="13"/>
        <v>10.666666666666668</v>
      </c>
      <c r="W17">
        <f t="shared" ref="W17:W18" si="14">V17/N17</f>
        <v>8.0000000000000018</v>
      </c>
      <c r="X17">
        <v>0</v>
      </c>
      <c r="Y17">
        <v>1.3333333333333333</v>
      </c>
      <c r="Z17" s="1">
        <v>0</v>
      </c>
      <c r="AA17">
        <v>0.33333333333333331</v>
      </c>
      <c r="AB17">
        <v>-1</v>
      </c>
      <c r="AC17">
        <v>0.33333333333333331</v>
      </c>
      <c r="AD17" s="1">
        <v>0</v>
      </c>
      <c r="AE17" s="1">
        <v>1</v>
      </c>
      <c r="AF17">
        <v>10.666666666666668</v>
      </c>
    </row>
    <row r="18" spans="1:32" x14ac:dyDescent="0.25">
      <c r="A18">
        <f>A12-A16</f>
        <v>0</v>
      </c>
      <c r="B18">
        <f t="shared" ref="B18:J18" si="15">B12-B16</f>
        <v>0.66666666666666674</v>
      </c>
      <c r="C18">
        <f t="shared" si="15"/>
        <v>2.3333333333333335</v>
      </c>
      <c r="D18" s="1">
        <f t="shared" si="15"/>
        <v>0</v>
      </c>
      <c r="E18">
        <f t="shared" si="15"/>
        <v>0</v>
      </c>
      <c r="F18">
        <f t="shared" si="15"/>
        <v>1</v>
      </c>
      <c r="G18">
        <f t="shared" si="15"/>
        <v>-0.33333333333333331</v>
      </c>
      <c r="H18" s="1">
        <f t="shared" si="15"/>
        <v>0</v>
      </c>
      <c r="I18" s="1">
        <f t="shared" si="15"/>
        <v>1</v>
      </c>
      <c r="J18">
        <f t="shared" si="15"/>
        <v>10.666666666666666</v>
      </c>
      <c r="K18">
        <v>16</v>
      </c>
      <c r="M18">
        <f>M12/3</f>
        <v>0</v>
      </c>
      <c r="N18">
        <f t="shared" ref="N18:V18" si="16">N12/3</f>
        <v>0.33333333333333331</v>
      </c>
      <c r="O18" s="1">
        <f t="shared" si="16"/>
        <v>1</v>
      </c>
      <c r="P18">
        <f t="shared" si="16"/>
        <v>0.33333333333333331</v>
      </c>
      <c r="Q18">
        <f t="shared" si="16"/>
        <v>0</v>
      </c>
      <c r="R18">
        <f t="shared" si="16"/>
        <v>0.33333333333333331</v>
      </c>
      <c r="S18" s="1">
        <f t="shared" si="16"/>
        <v>0</v>
      </c>
      <c r="T18" s="1">
        <f t="shared" si="16"/>
        <v>0</v>
      </c>
      <c r="U18">
        <f t="shared" si="16"/>
        <v>0.33333333333333331</v>
      </c>
      <c r="V18">
        <f t="shared" si="16"/>
        <v>4.666666666666667</v>
      </c>
      <c r="W18">
        <f t="shared" si="14"/>
        <v>14.000000000000002</v>
      </c>
      <c r="X18">
        <v>0</v>
      </c>
      <c r="Y18">
        <v>0.33333333333333331</v>
      </c>
      <c r="Z18" s="1">
        <v>1</v>
      </c>
      <c r="AA18">
        <v>0.33333333333333331</v>
      </c>
      <c r="AB18">
        <v>0</v>
      </c>
      <c r="AC18">
        <v>0.33333333333333331</v>
      </c>
      <c r="AD18" s="1">
        <v>0</v>
      </c>
      <c r="AE18" s="1">
        <v>0</v>
      </c>
      <c r="AF18">
        <v>4.666666666666667</v>
      </c>
    </row>
    <row r="19" spans="1:32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3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8</v>
      </c>
      <c r="I20" t="s">
        <v>7</v>
      </c>
      <c r="J20" t="s">
        <v>9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  <c r="R20" t="s">
        <v>5</v>
      </c>
      <c r="S20" t="s">
        <v>6</v>
      </c>
      <c r="T20" t="s">
        <v>8</v>
      </c>
      <c r="U20" t="s">
        <v>7</v>
      </c>
      <c r="V20" t="s">
        <v>9</v>
      </c>
      <c r="X20" t="s">
        <v>0</v>
      </c>
      <c r="Y20" t="s">
        <v>1</v>
      </c>
      <c r="Z20" t="s">
        <v>2</v>
      </c>
      <c r="AA20" t="s">
        <v>3</v>
      </c>
      <c r="AB20" t="s">
        <v>4</v>
      </c>
      <c r="AC20" t="s">
        <v>5</v>
      </c>
      <c r="AD20" t="s">
        <v>6</v>
      </c>
      <c r="AE20" t="s">
        <v>8</v>
      </c>
      <c r="AF20" t="s">
        <v>9</v>
      </c>
    </row>
    <row r="21" spans="1:32" x14ac:dyDescent="0.25">
      <c r="A21">
        <f>A15-5/3*A17</f>
        <v>1</v>
      </c>
      <c r="B21" s="3">
        <f t="shared" ref="B21:K21" si="17">B15-5/3*B17</f>
        <v>0</v>
      </c>
      <c r="C21" s="3">
        <f t="shared" si="17"/>
        <v>3</v>
      </c>
      <c r="D21" s="3">
        <f t="shared" si="17"/>
        <v>0</v>
      </c>
      <c r="E21" s="3">
        <f t="shared" si="17"/>
        <v>0.66666666666666674</v>
      </c>
      <c r="F21" s="3">
        <f t="shared" si="17"/>
        <v>1</v>
      </c>
      <c r="G21" s="3">
        <f t="shared" si="17"/>
        <v>-1.3333333333333333</v>
      </c>
      <c r="H21" s="3">
        <f t="shared" si="17"/>
        <v>-1.6666666666666667</v>
      </c>
      <c r="I21" s="3">
        <f t="shared" si="17"/>
        <v>0</v>
      </c>
      <c r="J21">
        <f t="shared" si="17"/>
        <v>6.6666666666666643</v>
      </c>
      <c r="K21">
        <f t="shared" si="17"/>
        <v>-10</v>
      </c>
      <c r="M21">
        <f>M15-5*M16</f>
        <v>1</v>
      </c>
      <c r="N21">
        <f t="shared" ref="N21:V21" si="18">N15-5*N16</f>
        <v>0</v>
      </c>
      <c r="O21">
        <f t="shared" si="18"/>
        <v>0</v>
      </c>
      <c r="P21">
        <f t="shared" si="18"/>
        <v>-1.0000000000000002</v>
      </c>
      <c r="Q21">
        <f t="shared" si="18"/>
        <v>-1</v>
      </c>
      <c r="R21">
        <f t="shared" si="18"/>
        <v>3</v>
      </c>
      <c r="S21">
        <f t="shared" si="18"/>
        <v>-5</v>
      </c>
      <c r="T21">
        <f t="shared" si="18"/>
        <v>0</v>
      </c>
      <c r="U21">
        <f t="shared" si="18"/>
        <v>1.9999999999999998</v>
      </c>
      <c r="V21">
        <f t="shared" si="18"/>
        <v>8.0000000000000018</v>
      </c>
      <c r="X21">
        <f>X15-5*X16</f>
        <v>1</v>
      </c>
      <c r="Y21">
        <f t="shared" ref="Y21:AF21" si="19">Y15-5*Y16</f>
        <v>0</v>
      </c>
      <c r="Z21">
        <f t="shared" si="19"/>
        <v>0</v>
      </c>
      <c r="AA21">
        <f t="shared" si="19"/>
        <v>-1.0000000000000002</v>
      </c>
      <c r="AB21">
        <f t="shared" si="19"/>
        <v>-1</v>
      </c>
      <c r="AC21">
        <f t="shared" si="19"/>
        <v>1.9999999999999998</v>
      </c>
      <c r="AD21">
        <f t="shared" si="19"/>
        <v>-5</v>
      </c>
      <c r="AE21">
        <f t="shared" si="19"/>
        <v>0</v>
      </c>
      <c r="AF21">
        <f t="shared" si="19"/>
        <v>8.0000000000000018</v>
      </c>
    </row>
    <row r="22" spans="1:32" x14ac:dyDescent="0.25">
      <c r="A22">
        <f>A16-A17/3</f>
        <v>0</v>
      </c>
      <c r="B22" s="1">
        <f t="shared" ref="B22:J22" si="20">B16-B17/3</f>
        <v>0</v>
      </c>
      <c r="C22" s="3">
        <f t="shared" si="20"/>
        <v>1</v>
      </c>
      <c r="D22" s="1">
        <f t="shared" si="20"/>
        <v>1</v>
      </c>
      <c r="E22">
        <f t="shared" si="20"/>
        <v>0.33333333333333331</v>
      </c>
      <c r="F22">
        <f t="shared" si="20"/>
        <v>0</v>
      </c>
      <c r="G22">
        <f t="shared" si="20"/>
        <v>0.33333333333333331</v>
      </c>
      <c r="H22">
        <f t="shared" si="20"/>
        <v>-0.33333333333333331</v>
      </c>
      <c r="I22" s="1">
        <f t="shared" si="20"/>
        <v>0</v>
      </c>
      <c r="J22">
        <f t="shared" si="20"/>
        <v>1.3333333333333335</v>
      </c>
      <c r="K22">
        <f>J22/C22</f>
        <v>1.3333333333333335</v>
      </c>
      <c r="M22">
        <f>M16*3</f>
        <v>0</v>
      </c>
      <c r="N22" s="1">
        <f t="shared" ref="N22:V22" si="21">N16*3</f>
        <v>1</v>
      </c>
      <c r="O22" s="1">
        <f t="shared" si="21"/>
        <v>0</v>
      </c>
      <c r="P22">
        <f t="shared" si="21"/>
        <v>1</v>
      </c>
      <c r="Q22">
        <f t="shared" si="21"/>
        <v>0</v>
      </c>
      <c r="R22">
        <f t="shared" si="21"/>
        <v>-2</v>
      </c>
      <c r="S22">
        <f t="shared" si="21"/>
        <v>3</v>
      </c>
      <c r="T22" s="1">
        <f t="shared" si="21"/>
        <v>0</v>
      </c>
      <c r="U22">
        <f t="shared" si="21"/>
        <v>-2</v>
      </c>
      <c r="V22">
        <f t="shared" si="21"/>
        <v>1.9999999999999982</v>
      </c>
      <c r="X22">
        <f>X16*3</f>
        <v>0</v>
      </c>
      <c r="Y22" s="1">
        <f t="shared" ref="Y22:AF22" si="22">Y16*3</f>
        <v>1</v>
      </c>
      <c r="Z22" s="1">
        <f t="shared" si="22"/>
        <v>0</v>
      </c>
      <c r="AA22">
        <f t="shared" si="22"/>
        <v>1</v>
      </c>
      <c r="AB22">
        <f t="shared" si="22"/>
        <v>0</v>
      </c>
      <c r="AC22">
        <f t="shared" si="22"/>
        <v>-2</v>
      </c>
      <c r="AD22">
        <f t="shared" si="22"/>
        <v>3</v>
      </c>
      <c r="AE22" s="1">
        <f t="shared" si="22"/>
        <v>0</v>
      </c>
      <c r="AF22">
        <f t="shared" si="22"/>
        <v>1.9999999999999982</v>
      </c>
    </row>
    <row r="23" spans="1:32" x14ac:dyDescent="0.25">
      <c r="A23">
        <f t="shared" ref="A23:J23" si="23">A17</f>
        <v>0</v>
      </c>
      <c r="B23" s="1">
        <f t="shared" si="23"/>
        <v>1</v>
      </c>
      <c r="C23">
        <f t="shared" si="23"/>
        <v>-1</v>
      </c>
      <c r="D23" s="1">
        <f t="shared" si="23"/>
        <v>0</v>
      </c>
      <c r="E23">
        <f t="shared" si="23"/>
        <v>-1</v>
      </c>
      <c r="F23">
        <f t="shared" si="23"/>
        <v>0</v>
      </c>
      <c r="G23">
        <f t="shared" si="23"/>
        <v>0</v>
      </c>
      <c r="H23">
        <f t="shared" si="23"/>
        <v>1</v>
      </c>
      <c r="I23" s="1">
        <f t="shared" si="23"/>
        <v>0</v>
      </c>
      <c r="J23">
        <f t="shared" si="23"/>
        <v>6</v>
      </c>
      <c r="M23">
        <f>M17-4*M16</f>
        <v>0</v>
      </c>
      <c r="N23" s="1">
        <f t="shared" ref="N23:V23" si="24">N17-4*N16</f>
        <v>0</v>
      </c>
      <c r="O23" s="1">
        <f t="shared" si="24"/>
        <v>0</v>
      </c>
      <c r="P23">
        <f t="shared" si="24"/>
        <v>-1.0000000000000002</v>
      </c>
      <c r="Q23">
        <f t="shared" si="24"/>
        <v>-1</v>
      </c>
      <c r="R23" s="2">
        <f t="shared" si="24"/>
        <v>3</v>
      </c>
      <c r="S23">
        <f t="shared" si="24"/>
        <v>-4</v>
      </c>
      <c r="T23" s="1">
        <f t="shared" si="24"/>
        <v>1</v>
      </c>
      <c r="U23" s="3">
        <f t="shared" si="24"/>
        <v>3</v>
      </c>
      <c r="V23">
        <f t="shared" si="24"/>
        <v>8.0000000000000036</v>
      </c>
      <c r="X23">
        <f>X17-4*X16</f>
        <v>0</v>
      </c>
      <c r="Y23" s="1">
        <f t="shared" ref="Y23:AF23" si="25">Y17-4*Y16</f>
        <v>0</v>
      </c>
      <c r="Z23" s="1">
        <f t="shared" si="25"/>
        <v>0</v>
      </c>
      <c r="AA23">
        <f t="shared" si="25"/>
        <v>-1.0000000000000002</v>
      </c>
      <c r="AB23">
        <f t="shared" si="25"/>
        <v>-1</v>
      </c>
      <c r="AC23" s="2">
        <f t="shared" si="25"/>
        <v>3</v>
      </c>
      <c r="AD23">
        <f t="shared" si="25"/>
        <v>-4</v>
      </c>
      <c r="AE23" s="1">
        <f t="shared" si="25"/>
        <v>1</v>
      </c>
      <c r="AF23">
        <f t="shared" si="25"/>
        <v>8.0000000000000036</v>
      </c>
    </row>
    <row r="24" spans="1:32" x14ac:dyDescent="0.25">
      <c r="A24">
        <f>A18-A17*2/3</f>
        <v>0</v>
      </c>
      <c r="B24" s="1">
        <f t="shared" ref="B24:J24" si="26">B18-B17*2/3</f>
        <v>0</v>
      </c>
      <c r="C24">
        <f t="shared" si="26"/>
        <v>3</v>
      </c>
      <c r="D24" s="1">
        <f t="shared" si="26"/>
        <v>0</v>
      </c>
      <c r="E24">
        <f t="shared" si="26"/>
        <v>0.66666666666666663</v>
      </c>
      <c r="F24" s="2">
        <f t="shared" si="26"/>
        <v>1</v>
      </c>
      <c r="G24">
        <f t="shared" si="26"/>
        <v>-0.33333333333333331</v>
      </c>
      <c r="H24">
        <f t="shared" si="26"/>
        <v>-0.66666666666666663</v>
      </c>
      <c r="I24" s="1">
        <f t="shared" si="26"/>
        <v>1</v>
      </c>
      <c r="J24">
        <f t="shared" si="26"/>
        <v>6.6666666666666661</v>
      </c>
      <c r="K24">
        <f>J24/C24</f>
        <v>2.2222222222222219</v>
      </c>
      <c r="M24">
        <f>M18-M16</f>
        <v>0</v>
      </c>
      <c r="N24" s="1">
        <f t="shared" ref="N24:V24" si="27">N18-N16</f>
        <v>0</v>
      </c>
      <c r="O24" s="1">
        <f t="shared" si="27"/>
        <v>1</v>
      </c>
      <c r="P24">
        <f t="shared" si="27"/>
        <v>0</v>
      </c>
      <c r="Q24">
        <f t="shared" si="27"/>
        <v>0</v>
      </c>
      <c r="R24">
        <f t="shared" si="27"/>
        <v>1</v>
      </c>
      <c r="S24">
        <f t="shared" si="27"/>
        <v>-1</v>
      </c>
      <c r="T24" s="1">
        <f t="shared" si="27"/>
        <v>0</v>
      </c>
      <c r="U24">
        <f t="shared" si="27"/>
        <v>1</v>
      </c>
      <c r="V24">
        <f t="shared" si="27"/>
        <v>4.0000000000000009</v>
      </c>
      <c r="X24">
        <f>X18-X16</f>
        <v>0</v>
      </c>
      <c r="Y24" s="1">
        <f t="shared" ref="Y24:AF24" si="28">Y18-Y16</f>
        <v>0</v>
      </c>
      <c r="Z24" s="1">
        <f t="shared" si="28"/>
        <v>1</v>
      </c>
      <c r="AA24">
        <f t="shared" si="28"/>
        <v>0</v>
      </c>
      <c r="AB24">
        <f t="shared" si="28"/>
        <v>0</v>
      </c>
      <c r="AC24">
        <f t="shared" si="28"/>
        <v>1</v>
      </c>
      <c r="AD24">
        <f t="shared" si="28"/>
        <v>-1</v>
      </c>
      <c r="AE24" s="1">
        <f t="shared" si="28"/>
        <v>0</v>
      </c>
      <c r="AF24">
        <f t="shared" si="28"/>
        <v>4.0000000000000009</v>
      </c>
    </row>
    <row r="25" spans="1:32" x14ac:dyDescent="0.25">
      <c r="B25" s="3"/>
      <c r="C25" s="3"/>
      <c r="D25" s="3"/>
      <c r="E25" s="3"/>
      <c r="F25" s="3"/>
      <c r="I25" s="1"/>
    </row>
    <row r="26" spans="1:3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8</v>
      </c>
      <c r="I26" t="s">
        <v>7</v>
      </c>
      <c r="J26" t="s">
        <v>9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S26" t="s">
        <v>6</v>
      </c>
      <c r="T26" t="s">
        <v>8</v>
      </c>
      <c r="U26" t="s">
        <v>7</v>
      </c>
      <c r="V26" t="s">
        <v>9</v>
      </c>
      <c r="X26" t="s">
        <v>0</v>
      </c>
      <c r="Y26" t="s">
        <v>1</v>
      </c>
      <c r="Z26" t="s">
        <v>2</v>
      </c>
      <c r="AA26" t="s">
        <v>3</v>
      </c>
      <c r="AB26" t="s">
        <v>4</v>
      </c>
      <c r="AC26" t="s">
        <v>5</v>
      </c>
      <c r="AD26" t="s">
        <v>6</v>
      </c>
      <c r="AE26" t="s">
        <v>8</v>
      </c>
      <c r="AF26" t="s">
        <v>9</v>
      </c>
    </row>
    <row r="27" spans="1:32" x14ac:dyDescent="0.25">
      <c r="A27">
        <f t="shared" ref="A27:J27" si="29">A21-A24</f>
        <v>1</v>
      </c>
      <c r="B27" s="3">
        <f t="shared" si="29"/>
        <v>0</v>
      </c>
      <c r="C27" s="3">
        <f t="shared" si="29"/>
        <v>0</v>
      </c>
      <c r="D27" s="3">
        <f t="shared" si="29"/>
        <v>0</v>
      </c>
      <c r="E27" s="3">
        <f t="shared" si="29"/>
        <v>0</v>
      </c>
      <c r="F27" s="3">
        <f t="shared" si="29"/>
        <v>0</v>
      </c>
      <c r="G27">
        <f t="shared" si="29"/>
        <v>-1</v>
      </c>
      <c r="H27">
        <f t="shared" si="29"/>
        <v>-1</v>
      </c>
      <c r="I27">
        <f t="shared" si="29"/>
        <v>-1</v>
      </c>
      <c r="J27">
        <f t="shared" si="29"/>
        <v>0</v>
      </c>
      <c r="M27" s="3">
        <f>M21-M23</f>
        <v>1</v>
      </c>
      <c r="N27" s="3">
        <f t="shared" ref="N27:V27" si="30">N21-N23</f>
        <v>0</v>
      </c>
      <c r="O27" s="3">
        <f t="shared" si="30"/>
        <v>0</v>
      </c>
      <c r="P27" s="3">
        <f t="shared" si="30"/>
        <v>0</v>
      </c>
      <c r="Q27" s="3">
        <f t="shared" si="30"/>
        <v>0</v>
      </c>
      <c r="R27" s="3">
        <f t="shared" si="30"/>
        <v>0</v>
      </c>
      <c r="S27" s="3">
        <f t="shared" si="30"/>
        <v>-1</v>
      </c>
      <c r="T27" s="3">
        <f t="shared" si="30"/>
        <v>-1</v>
      </c>
      <c r="U27" s="3">
        <f t="shared" si="30"/>
        <v>-1.0000000000000002</v>
      </c>
      <c r="V27" s="3">
        <f t="shared" si="30"/>
        <v>0</v>
      </c>
      <c r="W27" s="3"/>
      <c r="X27" s="3">
        <f>X21-2*X29</f>
        <v>1</v>
      </c>
      <c r="Y27" s="3">
        <f t="shared" ref="Y27:AF27" si="31">Y21-2*Y29</f>
        <v>0</v>
      </c>
      <c r="Z27" s="3">
        <f t="shared" si="31"/>
        <v>0</v>
      </c>
      <c r="AA27" s="3">
        <f t="shared" si="31"/>
        <v>-0.33333333333333337</v>
      </c>
      <c r="AB27" s="3">
        <f t="shared" si="31"/>
        <v>-0.33333333333333337</v>
      </c>
      <c r="AC27" s="3">
        <f t="shared" si="31"/>
        <v>0</v>
      </c>
      <c r="AD27" s="3">
        <f t="shared" si="31"/>
        <v>-2.3333333333333335</v>
      </c>
      <c r="AE27" s="3">
        <f t="shared" si="31"/>
        <v>-0.66666666666666663</v>
      </c>
      <c r="AF27" s="3">
        <f t="shared" si="31"/>
        <v>2.6666666666666661</v>
      </c>
    </row>
    <row r="28" spans="1:32" x14ac:dyDescent="0.25">
      <c r="A28">
        <f>A22</f>
        <v>0</v>
      </c>
      <c r="B28" s="1">
        <f t="shared" ref="B28:J28" si="32">B22</f>
        <v>0</v>
      </c>
      <c r="C28">
        <f t="shared" si="32"/>
        <v>1</v>
      </c>
      <c r="D28" s="1">
        <f t="shared" si="32"/>
        <v>1</v>
      </c>
      <c r="E28">
        <f t="shared" si="32"/>
        <v>0.33333333333333331</v>
      </c>
      <c r="F28" s="1">
        <f t="shared" si="32"/>
        <v>0</v>
      </c>
      <c r="G28">
        <f t="shared" si="32"/>
        <v>0.33333333333333331</v>
      </c>
      <c r="H28">
        <f t="shared" si="32"/>
        <v>-0.33333333333333331</v>
      </c>
      <c r="I28">
        <f t="shared" si="32"/>
        <v>0</v>
      </c>
      <c r="J28">
        <f t="shared" si="32"/>
        <v>1.3333333333333335</v>
      </c>
      <c r="M28" s="3">
        <f>M22+2*M29</f>
        <v>0</v>
      </c>
      <c r="N28" s="1">
        <f t="shared" ref="N28:V28" si="33">N22+2*N29</f>
        <v>1</v>
      </c>
      <c r="O28" s="1">
        <f t="shared" si="33"/>
        <v>0</v>
      </c>
      <c r="P28" s="3">
        <f t="shared" si="33"/>
        <v>0.33333333333333315</v>
      </c>
      <c r="Q28" s="3">
        <f t="shared" si="33"/>
        <v>-0.66666666666666663</v>
      </c>
      <c r="R28" s="1">
        <f t="shared" si="33"/>
        <v>0</v>
      </c>
      <c r="S28" s="3">
        <f t="shared" si="33"/>
        <v>0.33333333333333348</v>
      </c>
      <c r="T28" s="3">
        <f t="shared" si="33"/>
        <v>0.66666666666666663</v>
      </c>
      <c r="U28" s="3">
        <f t="shared" si="33"/>
        <v>0</v>
      </c>
      <c r="V28" s="3">
        <f t="shared" si="33"/>
        <v>7.3333333333333339</v>
      </c>
      <c r="W28" s="3"/>
      <c r="X28" s="3">
        <f>X22+2*X29</f>
        <v>0</v>
      </c>
      <c r="Y28" s="1">
        <f t="shared" ref="Y28:AF28" si="34">Y22+2*Y29</f>
        <v>1</v>
      </c>
      <c r="Z28" s="1">
        <f t="shared" si="34"/>
        <v>0</v>
      </c>
      <c r="AA28" s="3">
        <f t="shared" si="34"/>
        <v>0.33333333333333315</v>
      </c>
      <c r="AB28" s="3">
        <f t="shared" si="34"/>
        <v>-0.66666666666666663</v>
      </c>
      <c r="AC28" s="1">
        <f t="shared" si="34"/>
        <v>0</v>
      </c>
      <c r="AD28" s="3">
        <f t="shared" si="34"/>
        <v>0.33333333333333348</v>
      </c>
      <c r="AE28" s="3">
        <f t="shared" si="34"/>
        <v>0.66666666666666663</v>
      </c>
      <c r="AF28" s="3">
        <f t="shared" si="34"/>
        <v>7.3333333333333339</v>
      </c>
    </row>
    <row r="29" spans="1:32" x14ac:dyDescent="0.25">
      <c r="A29">
        <f t="shared" ref="A29:J29" si="35">A23</f>
        <v>0</v>
      </c>
      <c r="B29" s="1">
        <f t="shared" si="35"/>
        <v>1</v>
      </c>
      <c r="C29">
        <f t="shared" si="35"/>
        <v>-1</v>
      </c>
      <c r="D29" s="1">
        <f t="shared" si="35"/>
        <v>0</v>
      </c>
      <c r="E29">
        <f t="shared" si="35"/>
        <v>-1</v>
      </c>
      <c r="F29" s="1">
        <f t="shared" si="35"/>
        <v>0</v>
      </c>
      <c r="G29">
        <f t="shared" si="35"/>
        <v>0</v>
      </c>
      <c r="H29">
        <f t="shared" si="35"/>
        <v>1</v>
      </c>
      <c r="I29">
        <f t="shared" si="35"/>
        <v>0</v>
      </c>
      <c r="J29">
        <f t="shared" si="35"/>
        <v>6</v>
      </c>
      <c r="M29" s="3">
        <f>M23/3</f>
        <v>0</v>
      </c>
      <c r="N29" s="1">
        <f t="shared" ref="N29:V29" si="36">N23/3</f>
        <v>0</v>
      </c>
      <c r="O29" s="1">
        <f t="shared" si="36"/>
        <v>0</v>
      </c>
      <c r="P29" s="3">
        <f t="shared" si="36"/>
        <v>-0.33333333333333343</v>
      </c>
      <c r="Q29" s="3">
        <f t="shared" si="36"/>
        <v>-0.33333333333333331</v>
      </c>
      <c r="R29" s="1">
        <f t="shared" si="36"/>
        <v>1</v>
      </c>
      <c r="S29" s="3">
        <f t="shared" si="36"/>
        <v>-1.3333333333333333</v>
      </c>
      <c r="T29" s="3">
        <f t="shared" si="36"/>
        <v>0.33333333333333331</v>
      </c>
      <c r="U29" s="3">
        <f t="shared" si="36"/>
        <v>1</v>
      </c>
      <c r="V29" s="3">
        <f t="shared" si="36"/>
        <v>2.6666666666666679</v>
      </c>
      <c r="W29" s="3"/>
      <c r="X29" s="3">
        <f>X23/3</f>
        <v>0</v>
      </c>
      <c r="Y29" s="1">
        <f t="shared" ref="Y29:AF29" si="37">Y23/3</f>
        <v>0</v>
      </c>
      <c r="Z29" s="1">
        <f t="shared" si="37"/>
        <v>0</v>
      </c>
      <c r="AA29" s="3">
        <f t="shared" si="37"/>
        <v>-0.33333333333333343</v>
      </c>
      <c r="AB29" s="3">
        <f t="shared" si="37"/>
        <v>-0.33333333333333331</v>
      </c>
      <c r="AC29" s="1">
        <f t="shared" si="37"/>
        <v>1</v>
      </c>
      <c r="AD29" s="3">
        <f t="shared" si="37"/>
        <v>-1.3333333333333333</v>
      </c>
      <c r="AE29" s="3">
        <f t="shared" si="37"/>
        <v>0.33333333333333331</v>
      </c>
      <c r="AF29" s="3">
        <f t="shared" si="37"/>
        <v>2.6666666666666679</v>
      </c>
    </row>
    <row r="30" spans="1:32" x14ac:dyDescent="0.25">
      <c r="A30">
        <f t="shared" ref="A30:J30" si="38">A24</f>
        <v>0</v>
      </c>
      <c r="B30" s="1">
        <f t="shared" si="38"/>
        <v>0</v>
      </c>
      <c r="C30">
        <f t="shared" si="38"/>
        <v>3</v>
      </c>
      <c r="D30" s="1">
        <f t="shared" si="38"/>
        <v>0</v>
      </c>
      <c r="E30">
        <f t="shared" si="38"/>
        <v>0.66666666666666663</v>
      </c>
      <c r="F30" s="1">
        <f t="shared" si="38"/>
        <v>1</v>
      </c>
      <c r="G30">
        <f t="shared" si="38"/>
        <v>-0.33333333333333331</v>
      </c>
      <c r="H30">
        <f t="shared" si="38"/>
        <v>-0.66666666666666663</v>
      </c>
      <c r="I30">
        <f t="shared" si="38"/>
        <v>1</v>
      </c>
      <c r="J30">
        <f t="shared" si="38"/>
        <v>6.6666666666666661</v>
      </c>
      <c r="M30">
        <f>M24-M29</f>
        <v>0</v>
      </c>
      <c r="N30" s="1">
        <f t="shared" ref="N30:V30" si="39">N24-N29</f>
        <v>0</v>
      </c>
      <c r="O30" s="1">
        <f t="shared" si="39"/>
        <v>1</v>
      </c>
      <c r="P30">
        <f t="shared" si="39"/>
        <v>0.33333333333333343</v>
      </c>
      <c r="Q30">
        <f t="shared" si="39"/>
        <v>0.33333333333333331</v>
      </c>
      <c r="R30" s="1">
        <f t="shared" si="39"/>
        <v>0</v>
      </c>
      <c r="S30">
        <f t="shared" si="39"/>
        <v>0.33333333333333326</v>
      </c>
      <c r="T30">
        <f t="shared" si="39"/>
        <v>-0.33333333333333331</v>
      </c>
      <c r="U30">
        <f t="shared" si="39"/>
        <v>0</v>
      </c>
      <c r="V30">
        <f t="shared" si="39"/>
        <v>1.333333333333333</v>
      </c>
      <c r="X30">
        <f>X24-X29</f>
        <v>0</v>
      </c>
      <c r="Y30" s="1">
        <f t="shared" ref="Y30:AF30" si="40">Y24-Y29</f>
        <v>0</v>
      </c>
      <c r="Z30" s="1">
        <f t="shared" si="40"/>
        <v>1</v>
      </c>
      <c r="AA30">
        <f t="shared" si="40"/>
        <v>0.33333333333333343</v>
      </c>
      <c r="AB30">
        <f t="shared" si="40"/>
        <v>0.33333333333333331</v>
      </c>
      <c r="AC30" s="1">
        <f t="shared" si="40"/>
        <v>0</v>
      </c>
      <c r="AD30">
        <f t="shared" si="40"/>
        <v>0.33333333333333326</v>
      </c>
      <c r="AE30">
        <f t="shared" si="40"/>
        <v>-0.33333333333333331</v>
      </c>
      <c r="AF30">
        <f t="shared" si="40"/>
        <v>1.333333333333333</v>
      </c>
    </row>
    <row r="32" spans="1:32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9</v>
      </c>
      <c r="M32" t="s">
        <v>0</v>
      </c>
      <c r="N32" t="s">
        <v>1</v>
      </c>
      <c r="O32" t="s">
        <v>2</v>
      </c>
      <c r="P32" t="s">
        <v>3</v>
      </c>
      <c r="Q32" t="s">
        <v>4</v>
      </c>
      <c r="R32" t="s">
        <v>5</v>
      </c>
      <c r="S32" t="s">
        <v>9</v>
      </c>
      <c r="X32" t="s">
        <v>0</v>
      </c>
      <c r="Y32" t="s">
        <v>1</v>
      </c>
      <c r="Z32" t="s">
        <v>2</v>
      </c>
      <c r="AA32" t="s">
        <v>3</v>
      </c>
      <c r="AB32" t="s">
        <v>4</v>
      </c>
      <c r="AC32" t="s">
        <v>5</v>
      </c>
      <c r="AD32" t="s">
        <v>9</v>
      </c>
    </row>
    <row r="33" spans="1:30" x14ac:dyDescent="0.25">
      <c r="A33">
        <v>1</v>
      </c>
      <c r="B33" s="3">
        <v>4</v>
      </c>
      <c r="C33" s="3">
        <v>5</v>
      </c>
      <c r="D33" s="3">
        <v>-3</v>
      </c>
      <c r="E33" s="3">
        <v>0</v>
      </c>
      <c r="F33" s="3">
        <v>0</v>
      </c>
      <c r="G33">
        <v>0</v>
      </c>
      <c r="M33">
        <v>1</v>
      </c>
      <c r="N33" s="3">
        <v>4</v>
      </c>
      <c r="O33" s="3">
        <v>5</v>
      </c>
      <c r="P33" s="3">
        <v>-3</v>
      </c>
      <c r="Q33" s="3">
        <v>0</v>
      </c>
      <c r="R33" s="3">
        <v>0</v>
      </c>
      <c r="S33" s="3">
        <v>0</v>
      </c>
      <c r="X33">
        <v>1</v>
      </c>
      <c r="Y33" s="3">
        <v>4</v>
      </c>
      <c r="Z33" s="3">
        <v>5</v>
      </c>
      <c r="AA33" s="3">
        <v>-3</v>
      </c>
      <c r="AB33" s="3">
        <v>0</v>
      </c>
      <c r="AC33" s="3">
        <v>0</v>
      </c>
      <c r="AD33" s="3">
        <v>0</v>
      </c>
    </row>
    <row r="34" spans="1:30" x14ac:dyDescent="0.25">
      <c r="A34">
        <v>0</v>
      </c>
      <c r="B34" s="1">
        <v>0</v>
      </c>
      <c r="C34">
        <v>1</v>
      </c>
      <c r="D34" s="1">
        <v>1</v>
      </c>
      <c r="E34">
        <v>0.33333333333333331</v>
      </c>
      <c r="F34" s="1">
        <v>0</v>
      </c>
      <c r="G34">
        <v>1.3333333333333335</v>
      </c>
      <c r="M34">
        <v>0</v>
      </c>
      <c r="N34" s="1">
        <v>1</v>
      </c>
      <c r="O34" s="1">
        <v>0</v>
      </c>
      <c r="P34">
        <v>0.33333333333333315</v>
      </c>
      <c r="Q34">
        <v>-0.66666666666666663</v>
      </c>
      <c r="R34" s="1">
        <v>0</v>
      </c>
      <c r="S34">
        <v>7.3333333333333339</v>
      </c>
      <c r="X34">
        <v>0</v>
      </c>
      <c r="Y34" s="1">
        <v>1</v>
      </c>
      <c r="Z34" s="1">
        <v>0</v>
      </c>
      <c r="AA34">
        <v>0.33333333333333315</v>
      </c>
      <c r="AB34">
        <v>-0.66666666666666663</v>
      </c>
      <c r="AC34" s="1">
        <v>0</v>
      </c>
      <c r="AD34">
        <v>7.3333333333333339</v>
      </c>
    </row>
    <row r="35" spans="1:30" x14ac:dyDescent="0.25">
      <c r="A35">
        <v>0</v>
      </c>
      <c r="B35" s="1">
        <v>1</v>
      </c>
      <c r="C35">
        <v>-1</v>
      </c>
      <c r="D35" s="1">
        <v>0</v>
      </c>
      <c r="E35">
        <v>-1</v>
      </c>
      <c r="F35" s="1">
        <v>0</v>
      </c>
      <c r="G35">
        <v>6</v>
      </c>
      <c r="M35">
        <v>0</v>
      </c>
      <c r="N35" s="1">
        <v>0</v>
      </c>
      <c r="O35" s="1">
        <v>0</v>
      </c>
      <c r="P35">
        <v>-0.33333333333333343</v>
      </c>
      <c r="Q35">
        <v>-0.33333333333333331</v>
      </c>
      <c r="R35" s="1">
        <v>1</v>
      </c>
      <c r="S35">
        <v>2.6666666666666679</v>
      </c>
      <c r="X35">
        <v>0</v>
      </c>
      <c r="Y35" s="1">
        <v>0</v>
      </c>
      <c r="Z35" s="1">
        <v>0</v>
      </c>
      <c r="AA35">
        <v>-0.33333333333333343</v>
      </c>
      <c r="AB35">
        <v>-0.33333333333333331</v>
      </c>
      <c r="AC35" s="1">
        <v>1</v>
      </c>
      <c r="AD35">
        <v>2.6666666666666679</v>
      </c>
    </row>
    <row r="36" spans="1:30" x14ac:dyDescent="0.25">
      <c r="A36">
        <v>0</v>
      </c>
      <c r="B36" s="1">
        <v>0</v>
      </c>
      <c r="C36">
        <v>3</v>
      </c>
      <c r="D36" s="1">
        <v>0</v>
      </c>
      <c r="E36">
        <v>0.66666666666666663</v>
      </c>
      <c r="F36" s="1">
        <v>1</v>
      </c>
      <c r="G36">
        <v>6.6666666666666661</v>
      </c>
      <c r="M36">
        <v>0</v>
      </c>
      <c r="N36" s="1">
        <v>0</v>
      </c>
      <c r="O36" s="1">
        <v>1</v>
      </c>
      <c r="P36">
        <v>0.33333333333333343</v>
      </c>
      <c r="Q36">
        <v>0.33333333333333331</v>
      </c>
      <c r="R36" s="1">
        <v>0</v>
      </c>
      <c r="S36">
        <v>1.333333333333333</v>
      </c>
      <c r="X36">
        <v>0</v>
      </c>
      <c r="Y36" s="1">
        <v>0</v>
      </c>
      <c r="Z36" s="1">
        <v>1</v>
      </c>
      <c r="AA36">
        <v>0.33333333333333343</v>
      </c>
      <c r="AB36">
        <v>0.33333333333333331</v>
      </c>
      <c r="AC36" s="1">
        <v>0</v>
      </c>
      <c r="AD36">
        <v>1.333333333333333</v>
      </c>
    </row>
    <row r="38" spans="1:3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9</v>
      </c>
      <c r="M38" t="s">
        <v>0</v>
      </c>
      <c r="N38" t="s">
        <v>1</v>
      </c>
      <c r="O38" t="s">
        <v>2</v>
      </c>
      <c r="P38" t="s">
        <v>3</v>
      </c>
      <c r="Q38" t="s">
        <v>4</v>
      </c>
      <c r="R38" t="s">
        <v>5</v>
      </c>
      <c r="S38" t="s">
        <v>9</v>
      </c>
      <c r="X38" t="s">
        <v>0</v>
      </c>
      <c r="Y38" t="s">
        <v>1</v>
      </c>
      <c r="Z38" t="s">
        <v>2</v>
      </c>
      <c r="AA38" t="s">
        <v>3</v>
      </c>
      <c r="AB38" t="s">
        <v>4</v>
      </c>
      <c r="AC38" t="s">
        <v>5</v>
      </c>
      <c r="AD38" t="s">
        <v>9</v>
      </c>
    </row>
    <row r="39" spans="1:30" x14ac:dyDescent="0.25">
      <c r="A39">
        <f>A33-4*A35+3*A34</f>
        <v>1</v>
      </c>
      <c r="B39">
        <f t="shared" ref="B39:G39" si="41">B33-4*B35+3*B34</f>
        <v>0</v>
      </c>
      <c r="C39">
        <f t="shared" si="41"/>
        <v>12</v>
      </c>
      <c r="D39">
        <f t="shared" si="41"/>
        <v>0</v>
      </c>
      <c r="E39">
        <f t="shared" si="41"/>
        <v>5</v>
      </c>
      <c r="F39">
        <f t="shared" si="41"/>
        <v>0</v>
      </c>
      <c r="G39">
        <f t="shared" si="41"/>
        <v>-20</v>
      </c>
      <c r="M39">
        <f>M33-4*M34-5*M36</f>
        <v>1</v>
      </c>
      <c r="N39">
        <f t="shared" ref="N39:S39" si="42">N33-4*N34-5*N36</f>
        <v>0</v>
      </c>
      <c r="O39">
        <f t="shared" si="42"/>
        <v>0</v>
      </c>
      <c r="P39">
        <f t="shared" si="42"/>
        <v>-5.9999999999999991</v>
      </c>
      <c r="Q39">
        <f t="shared" si="42"/>
        <v>1</v>
      </c>
      <c r="R39">
        <f t="shared" si="42"/>
        <v>0</v>
      </c>
      <c r="S39">
        <f t="shared" si="42"/>
        <v>-36</v>
      </c>
      <c r="X39">
        <f>X33-4*X34-5*X36</f>
        <v>1</v>
      </c>
      <c r="Y39">
        <f t="shared" ref="Y39:AD39" si="43">Y33-4*Y34-5*Y36</f>
        <v>0</v>
      </c>
      <c r="Z39">
        <f t="shared" si="43"/>
        <v>0</v>
      </c>
      <c r="AA39">
        <f t="shared" si="43"/>
        <v>-5.9999999999999991</v>
      </c>
      <c r="AB39">
        <f t="shared" si="43"/>
        <v>1</v>
      </c>
      <c r="AC39">
        <f t="shared" si="43"/>
        <v>0</v>
      </c>
      <c r="AD39">
        <f t="shared" si="43"/>
        <v>-36</v>
      </c>
    </row>
    <row r="40" spans="1:30" x14ac:dyDescent="0.25">
      <c r="A40">
        <f>A34</f>
        <v>0</v>
      </c>
      <c r="B40" s="1">
        <f t="shared" ref="B40:G40" si="44">B34</f>
        <v>0</v>
      </c>
      <c r="C40" s="2">
        <f t="shared" si="44"/>
        <v>1</v>
      </c>
      <c r="D40" s="1">
        <f t="shared" si="44"/>
        <v>1</v>
      </c>
      <c r="E40">
        <f t="shared" si="44"/>
        <v>0.33333333333333331</v>
      </c>
      <c r="F40" s="1">
        <f t="shared" si="44"/>
        <v>0</v>
      </c>
      <c r="G40">
        <f t="shared" si="44"/>
        <v>1.3333333333333335</v>
      </c>
      <c r="M40">
        <v>0</v>
      </c>
      <c r="N40" s="1">
        <v>1</v>
      </c>
      <c r="O40" s="1">
        <v>0</v>
      </c>
      <c r="P40">
        <v>0.33333333333333315</v>
      </c>
      <c r="Q40">
        <v>-0.66666666666666663</v>
      </c>
      <c r="R40" s="1">
        <v>0</v>
      </c>
      <c r="S40">
        <v>7.3333333333333339</v>
      </c>
      <c r="X40">
        <f>X34</f>
        <v>0</v>
      </c>
      <c r="Y40" s="1">
        <f t="shared" ref="Y40:AD40" si="45">Y34</f>
        <v>1</v>
      </c>
      <c r="Z40" s="1">
        <f t="shared" si="45"/>
        <v>0</v>
      </c>
      <c r="AA40">
        <f t="shared" si="45"/>
        <v>0.33333333333333315</v>
      </c>
      <c r="AB40">
        <f t="shared" si="45"/>
        <v>-0.66666666666666663</v>
      </c>
      <c r="AC40" s="1">
        <f t="shared" si="45"/>
        <v>0</v>
      </c>
      <c r="AD40">
        <f t="shared" si="45"/>
        <v>7.3333333333333339</v>
      </c>
    </row>
    <row r="41" spans="1:30" x14ac:dyDescent="0.25">
      <c r="A41">
        <f t="shared" ref="A41:G41" si="46">A35</f>
        <v>0</v>
      </c>
      <c r="B41" s="1">
        <f t="shared" si="46"/>
        <v>1</v>
      </c>
      <c r="C41">
        <f t="shared" si="46"/>
        <v>-1</v>
      </c>
      <c r="D41" s="1">
        <f t="shared" si="46"/>
        <v>0</v>
      </c>
      <c r="E41">
        <f t="shared" si="46"/>
        <v>-1</v>
      </c>
      <c r="F41" s="1">
        <f t="shared" si="46"/>
        <v>0</v>
      </c>
      <c r="G41">
        <f t="shared" si="46"/>
        <v>6</v>
      </c>
      <c r="M41">
        <v>0</v>
      </c>
      <c r="N41" s="1">
        <v>0</v>
      </c>
      <c r="O41" s="1">
        <v>0</v>
      </c>
      <c r="P41">
        <v>-0.33333333333333343</v>
      </c>
      <c r="Q41">
        <v>-0.33333333333333331</v>
      </c>
      <c r="R41" s="1">
        <v>1</v>
      </c>
      <c r="S41">
        <v>2.6666666666666679</v>
      </c>
      <c r="X41">
        <f t="shared" ref="X41:AD42" si="47">X35</f>
        <v>0</v>
      </c>
      <c r="Y41" s="1">
        <f t="shared" si="47"/>
        <v>0</v>
      </c>
      <c r="Z41" s="1">
        <f t="shared" si="47"/>
        <v>0</v>
      </c>
      <c r="AA41">
        <f t="shared" si="47"/>
        <v>-0.33333333333333343</v>
      </c>
      <c r="AB41">
        <f t="shared" si="47"/>
        <v>-0.33333333333333331</v>
      </c>
      <c r="AC41" s="1">
        <f t="shared" si="47"/>
        <v>1</v>
      </c>
      <c r="AD41">
        <f t="shared" si="47"/>
        <v>2.6666666666666679</v>
      </c>
    </row>
    <row r="42" spans="1:30" x14ac:dyDescent="0.25">
      <c r="A42">
        <f t="shared" ref="A42:G42" si="48">A36</f>
        <v>0</v>
      </c>
      <c r="B42" s="1">
        <f t="shared" si="48"/>
        <v>0</v>
      </c>
      <c r="C42" s="3">
        <f t="shared" si="48"/>
        <v>3</v>
      </c>
      <c r="D42" s="1">
        <f t="shared" si="48"/>
        <v>0</v>
      </c>
      <c r="E42">
        <f t="shared" si="48"/>
        <v>0.66666666666666663</v>
      </c>
      <c r="F42" s="1">
        <f t="shared" si="48"/>
        <v>1</v>
      </c>
      <c r="G42">
        <f t="shared" si="48"/>
        <v>6.6666666666666661</v>
      </c>
      <c r="H42" s="3">
        <f>G42/C42</f>
        <v>2.2222222222222219</v>
      </c>
      <c r="M42">
        <v>0</v>
      </c>
      <c r="N42" s="1">
        <v>0</v>
      </c>
      <c r="O42" s="1">
        <v>1</v>
      </c>
      <c r="P42">
        <v>0.33333333333333343</v>
      </c>
      <c r="Q42" s="2">
        <v>0.33333333333333331</v>
      </c>
      <c r="R42" s="1">
        <v>0</v>
      </c>
      <c r="S42">
        <v>1.333333333333333</v>
      </c>
      <c r="X42">
        <f t="shared" si="47"/>
        <v>0</v>
      </c>
      <c r="Y42" s="1">
        <f t="shared" si="47"/>
        <v>0</v>
      </c>
      <c r="Z42" s="1">
        <f t="shared" si="47"/>
        <v>1</v>
      </c>
      <c r="AA42">
        <f t="shared" si="47"/>
        <v>0.33333333333333343</v>
      </c>
      <c r="AB42" s="2">
        <f t="shared" si="47"/>
        <v>0.33333333333333331</v>
      </c>
      <c r="AC42" s="1">
        <f t="shared" si="47"/>
        <v>0</v>
      </c>
      <c r="AD42">
        <f t="shared" si="47"/>
        <v>1.333333333333333</v>
      </c>
    </row>
    <row r="44" spans="1:3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9</v>
      </c>
      <c r="M44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S44" t="s">
        <v>9</v>
      </c>
      <c r="X44" t="s">
        <v>0</v>
      </c>
      <c r="Y44" t="s">
        <v>1</v>
      </c>
      <c r="Z44" t="s">
        <v>2</v>
      </c>
      <c r="AA44" t="s">
        <v>3</v>
      </c>
      <c r="AB44" t="s">
        <v>4</v>
      </c>
      <c r="AC44" t="s">
        <v>5</v>
      </c>
      <c r="AD44" t="s">
        <v>9</v>
      </c>
    </row>
    <row r="45" spans="1:30" x14ac:dyDescent="0.25">
      <c r="A45">
        <f>A39-12*A40</f>
        <v>1</v>
      </c>
      <c r="B45">
        <f t="shared" ref="B45:G45" si="49">B39-12*B40</f>
        <v>0</v>
      </c>
      <c r="C45">
        <f t="shared" si="49"/>
        <v>0</v>
      </c>
      <c r="D45">
        <f t="shared" si="49"/>
        <v>-12</v>
      </c>
      <c r="E45">
        <f t="shared" si="49"/>
        <v>1</v>
      </c>
      <c r="F45">
        <f t="shared" si="49"/>
        <v>0</v>
      </c>
      <c r="G45">
        <f t="shared" si="49"/>
        <v>-36</v>
      </c>
      <c r="M45">
        <f>M39-M48</f>
        <v>1</v>
      </c>
      <c r="N45" s="1">
        <f t="shared" ref="N45:S45" si="50">N39-N48</f>
        <v>0</v>
      </c>
      <c r="O45">
        <f t="shared" si="50"/>
        <v>-3</v>
      </c>
      <c r="P45">
        <f t="shared" si="50"/>
        <v>-6.9999999999999991</v>
      </c>
      <c r="Q45" s="1">
        <f t="shared" si="50"/>
        <v>0</v>
      </c>
      <c r="R45" s="1">
        <f t="shared" si="50"/>
        <v>0</v>
      </c>
      <c r="S45" s="7">
        <f t="shared" si="50"/>
        <v>-40</v>
      </c>
      <c r="X45">
        <f>X39-3*X42</f>
        <v>1</v>
      </c>
      <c r="Y45">
        <f t="shared" ref="Y45:AD45" si="51">Y39-3*Y42</f>
        <v>0</v>
      </c>
      <c r="Z45">
        <f t="shared" si="51"/>
        <v>-3</v>
      </c>
      <c r="AA45">
        <f t="shared" si="51"/>
        <v>-6.9999999999999991</v>
      </c>
      <c r="AB45">
        <f t="shared" si="51"/>
        <v>0</v>
      </c>
      <c r="AC45">
        <f t="shared" si="51"/>
        <v>0</v>
      </c>
      <c r="AD45" s="7">
        <f t="shared" si="51"/>
        <v>-40</v>
      </c>
    </row>
    <row r="46" spans="1:30" x14ac:dyDescent="0.25">
      <c r="A46">
        <f>A40</f>
        <v>0</v>
      </c>
      <c r="B46" s="1">
        <f t="shared" ref="B46:G46" si="52">B40</f>
        <v>0</v>
      </c>
      <c r="C46" s="1">
        <f t="shared" si="52"/>
        <v>1</v>
      </c>
      <c r="D46">
        <f t="shared" si="52"/>
        <v>1</v>
      </c>
      <c r="E46" s="2">
        <f t="shared" si="52"/>
        <v>0.33333333333333331</v>
      </c>
      <c r="F46" s="1">
        <f t="shared" si="52"/>
        <v>0</v>
      </c>
      <c r="G46">
        <f t="shared" si="52"/>
        <v>1.3333333333333335</v>
      </c>
      <c r="M46">
        <f>M40+2*M42</f>
        <v>0</v>
      </c>
      <c r="N46" s="1">
        <f t="shared" ref="N46:S46" si="53">N40+2*N42</f>
        <v>1</v>
      </c>
      <c r="O46">
        <f t="shared" si="53"/>
        <v>2</v>
      </c>
      <c r="P46">
        <f t="shared" si="53"/>
        <v>1</v>
      </c>
      <c r="Q46" s="1">
        <f t="shared" si="53"/>
        <v>0</v>
      </c>
      <c r="R46" s="1">
        <f t="shared" si="53"/>
        <v>0</v>
      </c>
      <c r="S46">
        <f t="shared" si="53"/>
        <v>10</v>
      </c>
      <c r="X46">
        <f>X40+2*X42</f>
        <v>0</v>
      </c>
      <c r="Y46" s="1">
        <f t="shared" ref="Y46:AD46" si="54">Y40+2*Y42</f>
        <v>1</v>
      </c>
      <c r="Z46">
        <f t="shared" si="54"/>
        <v>2</v>
      </c>
      <c r="AA46">
        <f t="shared" si="54"/>
        <v>1</v>
      </c>
      <c r="AB46" s="1">
        <f t="shared" si="54"/>
        <v>0</v>
      </c>
      <c r="AC46" s="1">
        <f t="shared" si="54"/>
        <v>0</v>
      </c>
      <c r="AD46">
        <f t="shared" si="54"/>
        <v>10</v>
      </c>
    </row>
    <row r="47" spans="1:30" x14ac:dyDescent="0.25">
      <c r="A47">
        <f>A41+A40</f>
        <v>0</v>
      </c>
      <c r="B47" s="1">
        <f t="shared" ref="B47:G47" si="55">B41+B40</f>
        <v>1</v>
      </c>
      <c r="C47" s="1">
        <f>C41+C40</f>
        <v>0</v>
      </c>
      <c r="D47">
        <f t="shared" si="55"/>
        <v>1</v>
      </c>
      <c r="E47">
        <f t="shared" si="55"/>
        <v>-0.66666666666666674</v>
      </c>
      <c r="F47" s="1">
        <f t="shared" si="55"/>
        <v>0</v>
      </c>
      <c r="G47">
        <f t="shared" si="55"/>
        <v>7.3333333333333339</v>
      </c>
      <c r="M47">
        <f>M41+M42</f>
        <v>0</v>
      </c>
      <c r="N47" s="1">
        <f t="shared" ref="N47:S47" si="56">N41+N42</f>
        <v>0</v>
      </c>
      <c r="O47">
        <f t="shared" si="56"/>
        <v>1</v>
      </c>
      <c r="P47">
        <f t="shared" si="56"/>
        <v>0</v>
      </c>
      <c r="Q47" s="1">
        <f t="shared" si="56"/>
        <v>0</v>
      </c>
      <c r="R47" s="1">
        <f t="shared" si="56"/>
        <v>1</v>
      </c>
      <c r="S47">
        <f t="shared" si="56"/>
        <v>4.0000000000000009</v>
      </c>
      <c r="X47">
        <f>X41+X42</f>
        <v>0</v>
      </c>
      <c r="Y47" s="1">
        <f t="shared" ref="Y47:AD47" si="57">Y41+Y42</f>
        <v>0</v>
      </c>
      <c r="Z47">
        <f t="shared" si="57"/>
        <v>1</v>
      </c>
      <c r="AA47">
        <f t="shared" si="57"/>
        <v>0</v>
      </c>
      <c r="AB47" s="1">
        <f t="shared" si="57"/>
        <v>0</v>
      </c>
      <c r="AC47" s="1">
        <f t="shared" si="57"/>
        <v>1</v>
      </c>
      <c r="AD47">
        <f t="shared" si="57"/>
        <v>4.0000000000000009</v>
      </c>
    </row>
    <row r="48" spans="1:30" x14ac:dyDescent="0.25">
      <c r="A48">
        <f>A42-3*A40</f>
        <v>0</v>
      </c>
      <c r="B48" s="1">
        <f t="shared" ref="B48:G48" si="58">B42-3*B40</f>
        <v>0</v>
      </c>
      <c r="C48" s="1">
        <f t="shared" si="58"/>
        <v>0</v>
      </c>
      <c r="D48">
        <f t="shared" si="58"/>
        <v>-3</v>
      </c>
      <c r="E48">
        <f t="shared" si="58"/>
        <v>-0.33333333333333337</v>
      </c>
      <c r="F48" s="1">
        <f t="shared" si="58"/>
        <v>1</v>
      </c>
      <c r="G48">
        <f t="shared" si="58"/>
        <v>2.6666666666666661</v>
      </c>
      <c r="M48">
        <f>M42*3</f>
        <v>0</v>
      </c>
      <c r="N48" s="1">
        <f t="shared" ref="N48:S48" si="59">N42*3</f>
        <v>0</v>
      </c>
      <c r="O48">
        <f t="shared" si="59"/>
        <v>3</v>
      </c>
      <c r="P48">
        <f t="shared" si="59"/>
        <v>1.0000000000000002</v>
      </c>
      <c r="Q48" s="1">
        <f t="shared" si="59"/>
        <v>1</v>
      </c>
      <c r="R48" s="1">
        <f t="shared" si="59"/>
        <v>0</v>
      </c>
      <c r="S48">
        <f t="shared" si="59"/>
        <v>3.9999999999999991</v>
      </c>
      <c r="X48">
        <f>X42*3</f>
        <v>0</v>
      </c>
      <c r="Y48" s="1">
        <f t="shared" ref="Y48:AD48" si="60">Y42*3</f>
        <v>0</v>
      </c>
      <c r="Z48">
        <f t="shared" si="60"/>
        <v>3</v>
      </c>
      <c r="AA48">
        <f t="shared" si="60"/>
        <v>1.0000000000000002</v>
      </c>
      <c r="AB48" s="1">
        <f t="shared" si="60"/>
        <v>1</v>
      </c>
      <c r="AC48" s="1">
        <f t="shared" si="60"/>
        <v>0</v>
      </c>
      <c r="AD48">
        <f t="shared" si="60"/>
        <v>3.9999999999999991</v>
      </c>
    </row>
    <row r="50" spans="1:32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9</v>
      </c>
    </row>
    <row r="51" spans="1:32" x14ac:dyDescent="0.25">
      <c r="A51">
        <f>A45-A52</f>
        <v>1</v>
      </c>
      <c r="B51">
        <f t="shared" ref="B51:G51" si="61">B45-B52</f>
        <v>0</v>
      </c>
      <c r="C51">
        <f t="shared" si="61"/>
        <v>-3</v>
      </c>
      <c r="D51">
        <f t="shared" si="61"/>
        <v>-15</v>
      </c>
      <c r="E51">
        <f t="shared" si="61"/>
        <v>0</v>
      </c>
      <c r="F51">
        <f t="shared" si="61"/>
        <v>0</v>
      </c>
      <c r="G51">
        <f t="shared" si="61"/>
        <v>-40</v>
      </c>
    </row>
    <row r="52" spans="1:32" x14ac:dyDescent="0.25">
      <c r="A52">
        <f>A46*3</f>
        <v>0</v>
      </c>
      <c r="B52" s="1">
        <f t="shared" ref="B52:G52" si="62">B46*3</f>
        <v>0</v>
      </c>
      <c r="C52">
        <f t="shared" si="62"/>
        <v>3</v>
      </c>
      <c r="D52">
        <f t="shared" si="62"/>
        <v>3</v>
      </c>
      <c r="E52" s="1">
        <f t="shared" si="62"/>
        <v>1</v>
      </c>
      <c r="F52" s="1">
        <f t="shared" si="62"/>
        <v>0</v>
      </c>
      <c r="G52">
        <f t="shared" si="62"/>
        <v>4</v>
      </c>
    </row>
    <row r="53" spans="1:32" x14ac:dyDescent="0.25">
      <c r="A53">
        <f>A47+2/3*A52</f>
        <v>0</v>
      </c>
      <c r="B53" s="1">
        <f t="shared" ref="B53:G53" si="63">B47+2/3*B52</f>
        <v>1</v>
      </c>
      <c r="C53">
        <f t="shared" si="63"/>
        <v>2</v>
      </c>
      <c r="D53">
        <f t="shared" si="63"/>
        <v>3</v>
      </c>
      <c r="E53" s="1">
        <f t="shared" si="63"/>
        <v>0</v>
      </c>
      <c r="F53" s="1">
        <f t="shared" si="63"/>
        <v>0</v>
      </c>
      <c r="G53">
        <f t="shared" si="63"/>
        <v>10</v>
      </c>
    </row>
    <row r="54" spans="1:32" x14ac:dyDescent="0.25">
      <c r="A54">
        <f>A48+A46</f>
        <v>0</v>
      </c>
      <c r="B54" s="1">
        <f t="shared" ref="B54:G54" si="64">B48+B46</f>
        <v>0</v>
      </c>
      <c r="C54">
        <f t="shared" si="64"/>
        <v>1</v>
      </c>
      <c r="D54">
        <f t="shared" si="64"/>
        <v>-2</v>
      </c>
      <c r="E54" s="1">
        <f t="shared" si="64"/>
        <v>0</v>
      </c>
      <c r="F54" s="1">
        <f t="shared" si="64"/>
        <v>1</v>
      </c>
      <c r="G54">
        <f t="shared" si="64"/>
        <v>3.9999999999999996</v>
      </c>
    </row>
    <row r="59" spans="1:32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8</v>
      </c>
      <c r="I59" t="s">
        <v>7</v>
      </c>
      <c r="J59" t="s">
        <v>9</v>
      </c>
      <c r="M59" t="s">
        <v>0</v>
      </c>
      <c r="N59" t="s">
        <v>1</v>
      </c>
      <c r="O59" t="s">
        <v>2</v>
      </c>
      <c r="P59" t="s">
        <v>3</v>
      </c>
      <c r="Q59" t="s">
        <v>4</v>
      </c>
      <c r="R59" t="s">
        <v>5</v>
      </c>
      <c r="S59" t="s">
        <v>6</v>
      </c>
      <c r="T59" t="s">
        <v>8</v>
      </c>
      <c r="U59" t="s">
        <v>7</v>
      </c>
      <c r="V59" t="s">
        <v>9</v>
      </c>
      <c r="X59" t="s">
        <v>0</v>
      </c>
      <c r="Y59" t="s">
        <v>1</v>
      </c>
      <c r="Z59" t="s">
        <v>2</v>
      </c>
      <c r="AA59" t="s">
        <v>3</v>
      </c>
      <c r="AB59" t="s">
        <v>4</v>
      </c>
      <c r="AC59" t="s">
        <v>5</v>
      </c>
      <c r="AD59" t="s">
        <v>6</v>
      </c>
      <c r="AE59" t="s">
        <v>8</v>
      </c>
      <c r="AF59" t="s">
        <v>9</v>
      </c>
    </row>
    <row r="60" spans="1:32" x14ac:dyDescent="0.25">
      <c r="A60">
        <v>1</v>
      </c>
      <c r="B60">
        <v>4</v>
      </c>
      <c r="C60">
        <v>5</v>
      </c>
      <c r="D60">
        <v>-3</v>
      </c>
      <c r="E60">
        <v>0</v>
      </c>
      <c r="F60">
        <v>0</v>
      </c>
      <c r="G60">
        <v>-100</v>
      </c>
      <c r="H60">
        <v>-100</v>
      </c>
      <c r="I60">
        <v>-100</v>
      </c>
      <c r="J60">
        <v>0</v>
      </c>
      <c r="M60">
        <v>1</v>
      </c>
      <c r="N60">
        <v>4</v>
      </c>
      <c r="O60">
        <v>5</v>
      </c>
      <c r="P60">
        <v>-3</v>
      </c>
      <c r="Q60">
        <v>0</v>
      </c>
      <c r="R60">
        <v>0</v>
      </c>
      <c r="S60">
        <v>-100</v>
      </c>
      <c r="T60">
        <v>-100</v>
      </c>
      <c r="U60">
        <v>-100</v>
      </c>
      <c r="V60">
        <v>0</v>
      </c>
      <c r="X60">
        <v>1</v>
      </c>
      <c r="Y60">
        <v>4</v>
      </c>
      <c r="Z60">
        <v>5</v>
      </c>
      <c r="AA60">
        <v>-3</v>
      </c>
      <c r="AB60">
        <v>0</v>
      </c>
      <c r="AC60" s="3">
        <v>0</v>
      </c>
      <c r="AD60">
        <v>-100</v>
      </c>
      <c r="AE60">
        <v>-100</v>
      </c>
      <c r="AF60">
        <v>0</v>
      </c>
    </row>
    <row r="61" spans="1:32" x14ac:dyDescent="0.25">
      <c r="A61">
        <v>0</v>
      </c>
      <c r="B61">
        <v>1</v>
      </c>
      <c r="C61">
        <v>2</v>
      </c>
      <c r="D61">
        <v>3</v>
      </c>
      <c r="E61">
        <v>0</v>
      </c>
      <c r="F61">
        <v>0</v>
      </c>
      <c r="G61" s="1">
        <v>1</v>
      </c>
      <c r="H61" s="1">
        <v>0</v>
      </c>
      <c r="I61" s="1">
        <v>0</v>
      </c>
      <c r="J61">
        <v>10</v>
      </c>
      <c r="M61">
        <v>0</v>
      </c>
      <c r="N61">
        <v>1</v>
      </c>
      <c r="O61">
        <v>2</v>
      </c>
      <c r="P61">
        <v>1</v>
      </c>
      <c r="Q61">
        <v>0</v>
      </c>
      <c r="R61">
        <v>0</v>
      </c>
      <c r="S61" s="1">
        <v>1</v>
      </c>
      <c r="T61" s="1">
        <v>0</v>
      </c>
      <c r="U61" s="1">
        <v>0</v>
      </c>
      <c r="V61">
        <v>10</v>
      </c>
      <c r="X61">
        <v>0</v>
      </c>
      <c r="Y61">
        <v>1</v>
      </c>
      <c r="Z61">
        <v>2</v>
      </c>
      <c r="AA61">
        <v>1</v>
      </c>
      <c r="AB61">
        <v>0</v>
      </c>
      <c r="AC61" s="1">
        <v>0</v>
      </c>
      <c r="AD61" s="1">
        <v>1</v>
      </c>
      <c r="AE61" s="1">
        <v>0</v>
      </c>
      <c r="AF61">
        <v>10</v>
      </c>
    </row>
    <row r="62" spans="1:32" x14ac:dyDescent="0.25">
      <c r="A62">
        <v>0</v>
      </c>
      <c r="B62">
        <v>1</v>
      </c>
      <c r="C62">
        <v>-1</v>
      </c>
      <c r="D62">
        <v>0</v>
      </c>
      <c r="E62">
        <v>-1</v>
      </c>
      <c r="F62">
        <v>0</v>
      </c>
      <c r="G62" s="1">
        <v>0</v>
      </c>
      <c r="H62" s="1">
        <v>1</v>
      </c>
      <c r="I62" s="1">
        <v>0</v>
      </c>
      <c r="J62">
        <v>6</v>
      </c>
      <c r="M62">
        <v>0</v>
      </c>
      <c r="N62">
        <v>1</v>
      </c>
      <c r="O62">
        <v>-1</v>
      </c>
      <c r="P62">
        <v>0</v>
      </c>
      <c r="Q62">
        <v>-1</v>
      </c>
      <c r="R62">
        <v>0</v>
      </c>
      <c r="S62" s="1">
        <v>0</v>
      </c>
      <c r="T62" s="1">
        <v>1</v>
      </c>
      <c r="U62" s="1">
        <v>0</v>
      </c>
      <c r="V62">
        <v>6</v>
      </c>
      <c r="X62">
        <v>0</v>
      </c>
      <c r="Y62">
        <v>1</v>
      </c>
      <c r="Z62">
        <v>-1</v>
      </c>
      <c r="AA62">
        <v>0</v>
      </c>
      <c r="AB62">
        <v>-1</v>
      </c>
      <c r="AC62" s="1">
        <v>0</v>
      </c>
      <c r="AD62" s="1">
        <v>0</v>
      </c>
      <c r="AE62" s="1">
        <v>1</v>
      </c>
      <c r="AF62">
        <v>6</v>
      </c>
    </row>
    <row r="63" spans="1:32" x14ac:dyDescent="0.25">
      <c r="A63">
        <v>0</v>
      </c>
      <c r="B63">
        <v>1</v>
      </c>
      <c r="C63">
        <v>3</v>
      </c>
      <c r="D63">
        <v>1</v>
      </c>
      <c r="E63">
        <v>0</v>
      </c>
      <c r="F63">
        <v>1</v>
      </c>
      <c r="G63" s="1">
        <v>0</v>
      </c>
      <c r="H63" s="1">
        <v>0</v>
      </c>
      <c r="I63" s="1">
        <v>1</v>
      </c>
      <c r="J63">
        <v>14</v>
      </c>
      <c r="M63">
        <v>0</v>
      </c>
      <c r="N63">
        <v>1</v>
      </c>
      <c r="O63">
        <v>3</v>
      </c>
      <c r="P63">
        <v>1</v>
      </c>
      <c r="Q63">
        <v>0</v>
      </c>
      <c r="R63">
        <v>1</v>
      </c>
      <c r="S63" s="1">
        <v>0</v>
      </c>
      <c r="T63" s="1">
        <v>0</v>
      </c>
      <c r="U63" s="1">
        <v>1</v>
      </c>
      <c r="V63">
        <v>14</v>
      </c>
      <c r="X63">
        <v>0</v>
      </c>
      <c r="Y63">
        <v>1</v>
      </c>
      <c r="Z63">
        <v>3</v>
      </c>
      <c r="AA63">
        <v>1</v>
      </c>
      <c r="AB63">
        <v>0</v>
      </c>
      <c r="AC63" s="1">
        <v>1</v>
      </c>
      <c r="AD63" s="1">
        <v>0</v>
      </c>
      <c r="AE63" s="1">
        <v>0</v>
      </c>
      <c r="AF63">
        <v>14</v>
      </c>
    </row>
    <row r="65" spans="1:32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8</v>
      </c>
      <c r="I65" t="s">
        <v>7</v>
      </c>
      <c r="J65" t="s">
        <v>9</v>
      </c>
      <c r="M65" t="s">
        <v>0</v>
      </c>
      <c r="N65" t="s">
        <v>1</v>
      </c>
      <c r="O65" t="s">
        <v>2</v>
      </c>
      <c r="P65" t="s">
        <v>3</v>
      </c>
      <c r="Q65" t="s">
        <v>4</v>
      </c>
      <c r="R65" t="s">
        <v>5</v>
      </c>
      <c r="S65" t="s">
        <v>6</v>
      </c>
      <c r="T65" t="s">
        <v>8</v>
      </c>
      <c r="U65" t="s">
        <v>7</v>
      </c>
      <c r="V65" t="s">
        <v>9</v>
      </c>
      <c r="X65" t="s">
        <v>0</v>
      </c>
      <c r="Y65" t="s">
        <v>1</v>
      </c>
      <c r="Z65" t="s">
        <v>2</v>
      </c>
      <c r="AA65" t="s">
        <v>3</v>
      </c>
      <c r="AB65" t="s">
        <v>4</v>
      </c>
      <c r="AC65" t="s">
        <v>5</v>
      </c>
      <c r="AD65" t="s">
        <v>6</v>
      </c>
      <c r="AE65" t="s">
        <v>8</v>
      </c>
      <c r="AF65" t="s">
        <v>9</v>
      </c>
    </row>
    <row r="66" spans="1:32" x14ac:dyDescent="0.25">
      <c r="A66">
        <f>A60+100*A61+100*A62+100*A63</f>
        <v>1</v>
      </c>
      <c r="B66">
        <f t="shared" ref="B66:J66" si="65">B60+100*B61+100*B62+100*B63</f>
        <v>304</v>
      </c>
      <c r="C66">
        <f t="shared" si="65"/>
        <v>405</v>
      </c>
      <c r="D66">
        <f t="shared" si="65"/>
        <v>397</v>
      </c>
      <c r="E66">
        <f t="shared" si="65"/>
        <v>-100</v>
      </c>
      <c r="F66">
        <f t="shared" si="65"/>
        <v>100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3000</v>
      </c>
      <c r="M66">
        <f>M60+100*M61+100*M62+100*M63</f>
        <v>1</v>
      </c>
      <c r="N66">
        <f t="shared" ref="N66:V66" si="66">N60+100*N61+100*N62+100*N63</f>
        <v>304</v>
      </c>
      <c r="O66">
        <f t="shared" si="66"/>
        <v>405</v>
      </c>
      <c r="P66">
        <f t="shared" si="66"/>
        <v>197</v>
      </c>
      <c r="Q66">
        <f t="shared" si="66"/>
        <v>-100</v>
      </c>
      <c r="R66">
        <f t="shared" si="66"/>
        <v>100</v>
      </c>
      <c r="S66">
        <f t="shared" si="66"/>
        <v>0</v>
      </c>
      <c r="T66">
        <f t="shared" si="66"/>
        <v>0</v>
      </c>
      <c r="U66">
        <f t="shared" si="66"/>
        <v>0</v>
      </c>
      <c r="V66">
        <f t="shared" si="66"/>
        <v>3000</v>
      </c>
      <c r="X66">
        <f>X60+100*(X61+X62)</f>
        <v>1</v>
      </c>
      <c r="Y66">
        <f t="shared" ref="Y66:AF66" si="67">Y60+100*(Y61+Y62)</f>
        <v>204</v>
      </c>
      <c r="Z66">
        <f t="shared" si="67"/>
        <v>105</v>
      </c>
      <c r="AA66">
        <f t="shared" si="67"/>
        <v>97</v>
      </c>
      <c r="AB66">
        <f t="shared" si="67"/>
        <v>-100</v>
      </c>
      <c r="AC66">
        <f t="shared" si="67"/>
        <v>0</v>
      </c>
      <c r="AD66">
        <f t="shared" si="67"/>
        <v>0</v>
      </c>
      <c r="AE66">
        <f t="shared" si="67"/>
        <v>0</v>
      </c>
      <c r="AF66">
        <f t="shared" si="67"/>
        <v>1600</v>
      </c>
    </row>
    <row r="67" spans="1:32" x14ac:dyDescent="0.25">
      <c r="A67">
        <f>A61</f>
        <v>0</v>
      </c>
      <c r="B67">
        <f t="shared" ref="B67:J67" si="68">B61</f>
        <v>1</v>
      </c>
      <c r="C67">
        <f t="shared" si="68"/>
        <v>2</v>
      </c>
      <c r="D67">
        <f t="shared" si="68"/>
        <v>3</v>
      </c>
      <c r="E67">
        <f t="shared" si="68"/>
        <v>0</v>
      </c>
      <c r="F67">
        <f t="shared" si="68"/>
        <v>0</v>
      </c>
      <c r="G67" s="1">
        <f t="shared" si="68"/>
        <v>1</v>
      </c>
      <c r="H67" s="1">
        <f t="shared" si="68"/>
        <v>0</v>
      </c>
      <c r="I67" s="1">
        <f t="shared" si="68"/>
        <v>0</v>
      </c>
      <c r="J67">
        <f t="shared" si="68"/>
        <v>10</v>
      </c>
      <c r="M67">
        <v>0</v>
      </c>
      <c r="N67">
        <v>1</v>
      </c>
      <c r="O67">
        <v>2</v>
      </c>
      <c r="P67">
        <v>1</v>
      </c>
      <c r="Q67">
        <v>0</v>
      </c>
      <c r="R67">
        <v>0</v>
      </c>
      <c r="S67" s="1">
        <v>1</v>
      </c>
      <c r="T67" s="1">
        <v>0</v>
      </c>
      <c r="U67" s="1">
        <v>0</v>
      </c>
      <c r="V67">
        <v>10</v>
      </c>
      <c r="X67">
        <f>X61</f>
        <v>0</v>
      </c>
      <c r="Y67">
        <f t="shared" ref="Y67:AF67" si="69">Y61</f>
        <v>1</v>
      </c>
      <c r="Z67">
        <f t="shared" si="69"/>
        <v>2</v>
      </c>
      <c r="AA67">
        <f t="shared" si="69"/>
        <v>1</v>
      </c>
      <c r="AB67">
        <f t="shared" si="69"/>
        <v>0</v>
      </c>
      <c r="AC67" s="1">
        <f t="shared" si="69"/>
        <v>0</v>
      </c>
      <c r="AD67" s="1">
        <f t="shared" si="69"/>
        <v>1</v>
      </c>
      <c r="AE67" s="1">
        <f t="shared" si="69"/>
        <v>0</v>
      </c>
      <c r="AF67">
        <f t="shared" si="69"/>
        <v>10</v>
      </c>
    </row>
    <row r="68" spans="1:32" x14ac:dyDescent="0.25">
      <c r="A68">
        <f t="shared" ref="A68:J68" si="70">A62</f>
        <v>0</v>
      </c>
      <c r="B68">
        <f t="shared" si="70"/>
        <v>1</v>
      </c>
      <c r="C68">
        <f t="shared" si="70"/>
        <v>-1</v>
      </c>
      <c r="D68">
        <f t="shared" si="70"/>
        <v>0</v>
      </c>
      <c r="E68">
        <f t="shared" si="70"/>
        <v>-1</v>
      </c>
      <c r="F68">
        <f t="shared" si="70"/>
        <v>0</v>
      </c>
      <c r="G68" s="1">
        <f t="shared" si="70"/>
        <v>0</v>
      </c>
      <c r="H68" s="1">
        <f t="shared" si="70"/>
        <v>1</v>
      </c>
      <c r="I68" s="1">
        <f t="shared" si="70"/>
        <v>0</v>
      </c>
      <c r="J68">
        <f t="shared" si="70"/>
        <v>6</v>
      </c>
      <c r="M68">
        <v>0</v>
      </c>
      <c r="N68">
        <v>1</v>
      </c>
      <c r="O68">
        <v>-1</v>
      </c>
      <c r="P68">
        <v>0</v>
      </c>
      <c r="Q68">
        <v>-1</v>
      </c>
      <c r="R68">
        <v>0</v>
      </c>
      <c r="S68" s="1">
        <v>0</v>
      </c>
      <c r="T68" s="1">
        <v>1</v>
      </c>
      <c r="U68" s="1">
        <v>0</v>
      </c>
      <c r="V68">
        <v>6</v>
      </c>
      <c r="X68">
        <f t="shared" ref="X68:AF69" si="71">X62</f>
        <v>0</v>
      </c>
      <c r="Y68">
        <f t="shared" si="71"/>
        <v>1</v>
      </c>
      <c r="Z68">
        <f t="shared" si="71"/>
        <v>-1</v>
      </c>
      <c r="AA68">
        <f t="shared" si="71"/>
        <v>0</v>
      </c>
      <c r="AB68">
        <f t="shared" si="71"/>
        <v>-1</v>
      </c>
      <c r="AC68" s="1">
        <f t="shared" si="71"/>
        <v>0</v>
      </c>
      <c r="AD68" s="1">
        <f t="shared" si="71"/>
        <v>0</v>
      </c>
      <c r="AE68" s="1">
        <f t="shared" si="71"/>
        <v>1</v>
      </c>
      <c r="AF68">
        <f t="shared" si="71"/>
        <v>6</v>
      </c>
    </row>
    <row r="69" spans="1:32" x14ac:dyDescent="0.25">
      <c r="A69">
        <f t="shared" ref="A69:J69" si="72">A63</f>
        <v>0</v>
      </c>
      <c r="B69">
        <f t="shared" si="72"/>
        <v>1</v>
      </c>
      <c r="C69" s="2">
        <f t="shared" si="72"/>
        <v>3</v>
      </c>
      <c r="D69">
        <f t="shared" si="72"/>
        <v>1</v>
      </c>
      <c r="E69">
        <f t="shared" si="72"/>
        <v>0</v>
      </c>
      <c r="F69">
        <f t="shared" si="72"/>
        <v>1</v>
      </c>
      <c r="G69" s="1">
        <f t="shared" si="72"/>
        <v>0</v>
      </c>
      <c r="H69" s="1">
        <f t="shared" si="72"/>
        <v>0</v>
      </c>
      <c r="I69" s="1">
        <f t="shared" si="72"/>
        <v>1</v>
      </c>
      <c r="J69">
        <f t="shared" si="72"/>
        <v>14</v>
      </c>
      <c r="M69">
        <v>0</v>
      </c>
      <c r="N69">
        <v>1</v>
      </c>
      <c r="O69" s="2">
        <v>3</v>
      </c>
      <c r="P69">
        <v>1</v>
      </c>
      <c r="Q69">
        <v>0</v>
      </c>
      <c r="R69">
        <v>1</v>
      </c>
      <c r="S69" s="1">
        <v>0</v>
      </c>
      <c r="T69" s="1">
        <v>0</v>
      </c>
      <c r="U69" s="1">
        <v>1</v>
      </c>
      <c r="V69">
        <v>14</v>
      </c>
      <c r="X69">
        <f t="shared" si="71"/>
        <v>0</v>
      </c>
      <c r="Y69">
        <f t="shared" si="71"/>
        <v>1</v>
      </c>
      <c r="Z69" s="2">
        <f t="shared" si="71"/>
        <v>3</v>
      </c>
      <c r="AA69">
        <f t="shared" si="71"/>
        <v>1</v>
      </c>
      <c r="AB69">
        <f t="shared" si="71"/>
        <v>0</v>
      </c>
      <c r="AC69" s="1">
        <f t="shared" si="71"/>
        <v>1</v>
      </c>
      <c r="AD69" s="1">
        <f t="shared" si="71"/>
        <v>0</v>
      </c>
      <c r="AE69" s="1">
        <f t="shared" si="71"/>
        <v>0</v>
      </c>
      <c r="AF69">
        <f t="shared" si="71"/>
        <v>14</v>
      </c>
    </row>
    <row r="71" spans="1:32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8</v>
      </c>
      <c r="I71" t="s">
        <v>7</v>
      </c>
      <c r="J71" t="s">
        <v>9</v>
      </c>
      <c r="M71" t="s">
        <v>0</v>
      </c>
      <c r="N71" t="s">
        <v>1</v>
      </c>
      <c r="O71" t="s">
        <v>2</v>
      </c>
      <c r="P71" t="s">
        <v>3</v>
      </c>
      <c r="Q71" t="s">
        <v>4</v>
      </c>
      <c r="R71" t="s">
        <v>5</v>
      </c>
      <c r="S71" t="s">
        <v>6</v>
      </c>
      <c r="T71" t="s">
        <v>8</v>
      </c>
      <c r="U71" t="s">
        <v>7</v>
      </c>
      <c r="V71" t="s">
        <v>9</v>
      </c>
      <c r="X71" t="s">
        <v>0</v>
      </c>
      <c r="Y71" t="s">
        <v>1</v>
      </c>
      <c r="Z71" t="s">
        <v>2</v>
      </c>
      <c r="AA71" t="s">
        <v>3</v>
      </c>
      <c r="AB71" t="s">
        <v>4</v>
      </c>
      <c r="AC71" t="s">
        <v>5</v>
      </c>
      <c r="AD71" t="s">
        <v>6</v>
      </c>
      <c r="AE71" t="s">
        <v>8</v>
      </c>
      <c r="AF71" t="s">
        <v>9</v>
      </c>
    </row>
    <row r="72" spans="1:32" x14ac:dyDescent="0.25">
      <c r="A72">
        <f t="shared" ref="A72:J72" si="73">A66-405*A75</f>
        <v>1</v>
      </c>
      <c r="B72">
        <f t="shared" si="73"/>
        <v>169</v>
      </c>
      <c r="C72">
        <f t="shared" si="73"/>
        <v>0</v>
      </c>
      <c r="D72">
        <f t="shared" si="73"/>
        <v>262</v>
      </c>
      <c r="E72">
        <f t="shared" si="73"/>
        <v>-100</v>
      </c>
      <c r="F72">
        <f t="shared" si="73"/>
        <v>-35</v>
      </c>
      <c r="G72">
        <f t="shared" si="73"/>
        <v>0</v>
      </c>
      <c r="H72">
        <f t="shared" si="73"/>
        <v>0</v>
      </c>
      <c r="I72">
        <f t="shared" si="73"/>
        <v>-135</v>
      </c>
      <c r="J72">
        <f t="shared" si="73"/>
        <v>1109.9999999999998</v>
      </c>
      <c r="M72">
        <f>M66-405*M75</f>
        <v>1</v>
      </c>
      <c r="N72">
        <f t="shared" ref="N72:U72" si="74">N66-405*N75</f>
        <v>169</v>
      </c>
      <c r="O72">
        <f t="shared" si="74"/>
        <v>0</v>
      </c>
      <c r="P72">
        <f t="shared" si="74"/>
        <v>62</v>
      </c>
      <c r="Q72">
        <f t="shared" si="74"/>
        <v>-100</v>
      </c>
      <c r="R72">
        <f t="shared" si="74"/>
        <v>-35</v>
      </c>
      <c r="S72">
        <f t="shared" si="74"/>
        <v>0</v>
      </c>
      <c r="T72">
        <f t="shared" si="74"/>
        <v>0</v>
      </c>
      <c r="U72">
        <f t="shared" si="74"/>
        <v>-135</v>
      </c>
      <c r="V72">
        <f>V66-405*V75</f>
        <v>1109.9999999999998</v>
      </c>
      <c r="X72">
        <f>X66-105*X75</f>
        <v>1</v>
      </c>
      <c r="Y72">
        <f t="shared" ref="Y72:AF72" si="75">Y66-105*Y75</f>
        <v>169</v>
      </c>
      <c r="Z72">
        <f t="shared" si="75"/>
        <v>0</v>
      </c>
      <c r="AA72">
        <f t="shared" si="75"/>
        <v>62</v>
      </c>
      <c r="AB72">
        <f t="shared" si="75"/>
        <v>-100</v>
      </c>
      <c r="AC72">
        <f t="shared" si="75"/>
        <v>-35</v>
      </c>
      <c r="AD72">
        <f t="shared" si="75"/>
        <v>0</v>
      </c>
      <c r="AE72">
        <f t="shared" si="75"/>
        <v>0</v>
      </c>
      <c r="AF72">
        <f t="shared" si="75"/>
        <v>1110</v>
      </c>
    </row>
    <row r="73" spans="1:32" x14ac:dyDescent="0.25">
      <c r="A73">
        <f t="shared" ref="A73:J73" si="76">A67-2*A75</f>
        <v>0</v>
      </c>
      <c r="B73">
        <f t="shared" si="76"/>
        <v>0.33333333333333337</v>
      </c>
      <c r="C73" s="1">
        <f t="shared" si="76"/>
        <v>0</v>
      </c>
      <c r="D73" s="2">
        <f t="shared" si="76"/>
        <v>2.3333333333333335</v>
      </c>
      <c r="E73">
        <f t="shared" si="76"/>
        <v>0</v>
      </c>
      <c r="F73">
        <f t="shared" si="76"/>
        <v>-0.66666666666666663</v>
      </c>
      <c r="G73" s="1">
        <f t="shared" si="76"/>
        <v>1</v>
      </c>
      <c r="H73" s="1">
        <f t="shared" si="76"/>
        <v>0</v>
      </c>
      <c r="I73">
        <f t="shared" si="76"/>
        <v>-0.66666666666666663</v>
      </c>
      <c r="J73">
        <f t="shared" si="76"/>
        <v>0.66666666666666607</v>
      </c>
      <c r="M73">
        <f>M67-2*M75</f>
        <v>0</v>
      </c>
      <c r="N73" s="2">
        <f t="shared" ref="N73:V73" si="77">N67-2*N75</f>
        <v>0.33333333333333337</v>
      </c>
      <c r="O73" s="1">
        <f t="shared" si="77"/>
        <v>0</v>
      </c>
      <c r="P73">
        <f t="shared" si="77"/>
        <v>0.33333333333333337</v>
      </c>
      <c r="Q73">
        <f t="shared" si="77"/>
        <v>0</v>
      </c>
      <c r="R73">
        <f t="shared" si="77"/>
        <v>-0.66666666666666663</v>
      </c>
      <c r="S73" s="1">
        <f t="shared" si="77"/>
        <v>1</v>
      </c>
      <c r="T73" s="1">
        <f t="shared" si="77"/>
        <v>0</v>
      </c>
      <c r="U73">
        <f t="shared" si="77"/>
        <v>-0.66666666666666663</v>
      </c>
      <c r="V73">
        <f t="shared" si="77"/>
        <v>0.66666666666666607</v>
      </c>
      <c r="W73">
        <f>V73/N73</f>
        <v>1.999999999999998</v>
      </c>
      <c r="X73">
        <f>X67-2*X75</f>
        <v>0</v>
      </c>
      <c r="Y73" s="2">
        <f t="shared" ref="Y73:AF73" si="78">Y67-2*Y75</f>
        <v>0.33333333333333337</v>
      </c>
      <c r="Z73" s="1">
        <f t="shared" si="78"/>
        <v>0</v>
      </c>
      <c r="AA73">
        <f t="shared" si="78"/>
        <v>0.33333333333333337</v>
      </c>
      <c r="AB73">
        <f t="shared" si="78"/>
        <v>0</v>
      </c>
      <c r="AC73">
        <f t="shared" si="78"/>
        <v>-0.66666666666666663</v>
      </c>
      <c r="AD73" s="1">
        <f t="shared" si="78"/>
        <v>1</v>
      </c>
      <c r="AE73" s="1">
        <f t="shared" si="78"/>
        <v>0</v>
      </c>
      <c r="AF73">
        <f t="shared" si="78"/>
        <v>0.66666666666666607</v>
      </c>
    </row>
    <row r="74" spans="1:32" x14ac:dyDescent="0.25">
      <c r="A74">
        <f t="shared" ref="A74:J74" si="79">A68+A75</f>
        <v>0</v>
      </c>
      <c r="B74">
        <f t="shared" si="79"/>
        <v>1.3333333333333333</v>
      </c>
      <c r="C74" s="1">
        <f t="shared" si="79"/>
        <v>0</v>
      </c>
      <c r="D74">
        <f t="shared" si="79"/>
        <v>0.33333333333333331</v>
      </c>
      <c r="E74">
        <f t="shared" si="79"/>
        <v>-1</v>
      </c>
      <c r="F74">
        <f t="shared" si="79"/>
        <v>0.33333333333333331</v>
      </c>
      <c r="G74" s="1">
        <f t="shared" si="79"/>
        <v>0</v>
      </c>
      <c r="H74" s="1">
        <f t="shared" si="79"/>
        <v>1</v>
      </c>
      <c r="I74">
        <f t="shared" si="79"/>
        <v>0.33333333333333331</v>
      </c>
      <c r="J74">
        <f t="shared" si="79"/>
        <v>10.666666666666668</v>
      </c>
      <c r="M74">
        <f>M68+M75</f>
        <v>0</v>
      </c>
      <c r="N74">
        <f t="shared" ref="N74:V74" si="80">N68+N75</f>
        <v>1.3333333333333333</v>
      </c>
      <c r="O74" s="1">
        <f t="shared" si="80"/>
        <v>0</v>
      </c>
      <c r="P74">
        <f t="shared" si="80"/>
        <v>0.33333333333333331</v>
      </c>
      <c r="Q74">
        <f t="shared" si="80"/>
        <v>-1</v>
      </c>
      <c r="R74">
        <f t="shared" si="80"/>
        <v>0.33333333333333331</v>
      </c>
      <c r="S74" s="1">
        <f t="shared" si="80"/>
        <v>0</v>
      </c>
      <c r="T74" s="1">
        <f t="shared" si="80"/>
        <v>1</v>
      </c>
      <c r="U74">
        <f t="shared" si="80"/>
        <v>0.33333333333333331</v>
      </c>
      <c r="V74">
        <f t="shared" si="80"/>
        <v>10.666666666666668</v>
      </c>
      <c r="W74">
        <f t="shared" ref="W74:W75" si="81">V74/N74</f>
        <v>8.0000000000000018</v>
      </c>
      <c r="X74">
        <f>X68+X75</f>
        <v>0</v>
      </c>
      <c r="Y74">
        <f t="shared" ref="Y74:AF74" si="82">Y68+Y75</f>
        <v>1.3333333333333333</v>
      </c>
      <c r="Z74" s="1">
        <f t="shared" si="82"/>
        <v>0</v>
      </c>
      <c r="AA74">
        <f t="shared" si="82"/>
        <v>0.33333333333333331</v>
      </c>
      <c r="AB74">
        <f t="shared" si="82"/>
        <v>-1</v>
      </c>
      <c r="AC74">
        <f t="shared" si="82"/>
        <v>0.33333333333333331</v>
      </c>
      <c r="AD74" s="1">
        <f t="shared" si="82"/>
        <v>0</v>
      </c>
      <c r="AE74" s="1">
        <f t="shared" si="82"/>
        <v>1</v>
      </c>
      <c r="AF74">
        <f t="shared" si="82"/>
        <v>10.666666666666668</v>
      </c>
    </row>
    <row r="75" spans="1:32" x14ac:dyDescent="0.25">
      <c r="A75">
        <f t="shared" ref="A75:J75" si="83">A69/3</f>
        <v>0</v>
      </c>
      <c r="B75">
        <f t="shared" si="83"/>
        <v>0.33333333333333331</v>
      </c>
      <c r="C75" s="1">
        <f t="shared" si="83"/>
        <v>1</v>
      </c>
      <c r="D75">
        <f t="shared" si="83"/>
        <v>0.33333333333333331</v>
      </c>
      <c r="E75">
        <f t="shared" si="83"/>
        <v>0</v>
      </c>
      <c r="F75">
        <f t="shared" si="83"/>
        <v>0.33333333333333331</v>
      </c>
      <c r="G75" s="1">
        <f t="shared" si="83"/>
        <v>0</v>
      </c>
      <c r="H75" s="1">
        <f t="shared" si="83"/>
        <v>0</v>
      </c>
      <c r="I75">
        <f t="shared" si="83"/>
        <v>0.33333333333333331</v>
      </c>
      <c r="J75">
        <f t="shared" si="83"/>
        <v>4.666666666666667</v>
      </c>
      <c r="M75">
        <f>M69/3</f>
        <v>0</v>
      </c>
      <c r="N75">
        <f t="shared" ref="N75:V75" si="84">N69/3</f>
        <v>0.33333333333333331</v>
      </c>
      <c r="O75" s="1">
        <f t="shared" si="84"/>
        <v>1</v>
      </c>
      <c r="P75">
        <f t="shared" si="84"/>
        <v>0.33333333333333331</v>
      </c>
      <c r="Q75">
        <f t="shared" si="84"/>
        <v>0</v>
      </c>
      <c r="R75">
        <f t="shared" si="84"/>
        <v>0.33333333333333331</v>
      </c>
      <c r="S75" s="1">
        <f t="shared" si="84"/>
        <v>0</v>
      </c>
      <c r="T75" s="1">
        <f t="shared" si="84"/>
        <v>0</v>
      </c>
      <c r="U75">
        <f t="shared" si="84"/>
        <v>0.33333333333333331</v>
      </c>
      <c r="V75">
        <f t="shared" si="84"/>
        <v>4.666666666666667</v>
      </c>
      <c r="W75">
        <f t="shared" si="81"/>
        <v>14.000000000000002</v>
      </c>
      <c r="X75">
        <f>X69/3</f>
        <v>0</v>
      </c>
      <c r="Y75">
        <f t="shared" ref="Y75:AF75" si="85">Y69/3</f>
        <v>0.33333333333333331</v>
      </c>
      <c r="Z75" s="1">
        <f t="shared" si="85"/>
        <v>1</v>
      </c>
      <c r="AA75">
        <f t="shared" si="85"/>
        <v>0.33333333333333331</v>
      </c>
      <c r="AB75">
        <f t="shared" si="85"/>
        <v>0</v>
      </c>
      <c r="AC75">
        <f t="shared" si="85"/>
        <v>0.33333333333333331</v>
      </c>
      <c r="AD75" s="1">
        <f t="shared" si="85"/>
        <v>0</v>
      </c>
      <c r="AE75" s="1">
        <f t="shared" si="85"/>
        <v>0</v>
      </c>
      <c r="AF75">
        <f t="shared" si="85"/>
        <v>4.666666666666667</v>
      </c>
    </row>
    <row r="77" spans="1:32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8</v>
      </c>
      <c r="I77" t="s">
        <v>7</v>
      </c>
      <c r="J77" t="s">
        <v>9</v>
      </c>
      <c r="M77" t="s">
        <v>0</v>
      </c>
      <c r="N77" t="s">
        <v>1</v>
      </c>
      <c r="O77" t="s">
        <v>2</v>
      </c>
      <c r="P77" t="s">
        <v>3</v>
      </c>
      <c r="Q77" t="s">
        <v>4</v>
      </c>
      <c r="R77" t="s">
        <v>5</v>
      </c>
      <c r="S77" t="s">
        <v>6</v>
      </c>
      <c r="T77" t="s">
        <v>8</v>
      </c>
      <c r="U77" t="s">
        <v>7</v>
      </c>
      <c r="V77" t="s">
        <v>9</v>
      </c>
      <c r="X77" t="s">
        <v>0</v>
      </c>
      <c r="Y77" t="s">
        <v>1</v>
      </c>
      <c r="Z77" t="s">
        <v>2</v>
      </c>
      <c r="AA77" t="s">
        <v>3</v>
      </c>
      <c r="AB77" t="s">
        <v>4</v>
      </c>
      <c r="AC77" t="s">
        <v>5</v>
      </c>
      <c r="AD77" t="s">
        <v>6</v>
      </c>
      <c r="AE77" t="s">
        <v>8</v>
      </c>
      <c r="AF77" t="s">
        <v>9</v>
      </c>
    </row>
    <row r="78" spans="1:32" x14ac:dyDescent="0.25">
      <c r="A78">
        <f>A72-262*A79</f>
        <v>1</v>
      </c>
      <c r="B78" s="5">
        <f t="shared" ref="B78:J78" si="86">B72-262*B79</f>
        <v>131.57142857142856</v>
      </c>
      <c r="C78">
        <f t="shared" si="86"/>
        <v>0</v>
      </c>
      <c r="D78">
        <f t="shared" si="86"/>
        <v>0</v>
      </c>
      <c r="E78">
        <f t="shared" si="86"/>
        <v>-100</v>
      </c>
      <c r="F78">
        <f t="shared" si="86"/>
        <v>39.857142857142847</v>
      </c>
      <c r="G78">
        <f t="shared" si="86"/>
        <v>-112.28571428571428</v>
      </c>
      <c r="H78">
        <f t="shared" si="86"/>
        <v>0</v>
      </c>
      <c r="I78">
        <f t="shared" si="86"/>
        <v>-60.142857142857153</v>
      </c>
      <c r="J78">
        <f t="shared" si="86"/>
        <v>1035.1428571428569</v>
      </c>
      <c r="M78">
        <f t="shared" ref="M78:V78" si="87">M72-169*M79</f>
        <v>1</v>
      </c>
      <c r="N78">
        <f t="shared" si="87"/>
        <v>0</v>
      </c>
      <c r="O78">
        <f t="shared" si="87"/>
        <v>0</v>
      </c>
      <c r="P78">
        <f t="shared" si="87"/>
        <v>-107</v>
      </c>
      <c r="Q78">
        <f t="shared" si="87"/>
        <v>-100</v>
      </c>
      <c r="R78">
        <f t="shared" si="87"/>
        <v>303</v>
      </c>
      <c r="S78">
        <f t="shared" si="87"/>
        <v>-507</v>
      </c>
      <c r="T78">
        <f t="shared" si="87"/>
        <v>0</v>
      </c>
      <c r="U78">
        <f t="shared" si="87"/>
        <v>203</v>
      </c>
      <c r="V78">
        <f t="shared" si="87"/>
        <v>772</v>
      </c>
      <c r="X78">
        <f>X72-169*X79</f>
        <v>1</v>
      </c>
      <c r="Y78">
        <f t="shared" ref="Y78:AF78" si="88">Y72-169*Y79</f>
        <v>0</v>
      </c>
      <c r="Z78">
        <f t="shared" si="88"/>
        <v>0</v>
      </c>
      <c r="AA78">
        <f t="shared" si="88"/>
        <v>-107</v>
      </c>
      <c r="AB78">
        <f t="shared" si="88"/>
        <v>-100</v>
      </c>
      <c r="AC78">
        <f t="shared" si="88"/>
        <v>303</v>
      </c>
      <c r="AD78">
        <f t="shared" si="88"/>
        <v>-507</v>
      </c>
      <c r="AE78">
        <f t="shared" si="88"/>
        <v>0</v>
      </c>
      <c r="AF78">
        <f t="shared" si="88"/>
        <v>772.00000000000023</v>
      </c>
    </row>
    <row r="79" spans="1:32" x14ac:dyDescent="0.25">
      <c r="A79">
        <f>A73/7*3</f>
        <v>0</v>
      </c>
      <c r="B79" s="4">
        <f t="shared" ref="B79:J79" si="89">B73/7*3</f>
        <v>0.14285714285714288</v>
      </c>
      <c r="C79" s="1">
        <f t="shared" si="89"/>
        <v>0</v>
      </c>
      <c r="D79" s="1">
        <f t="shared" si="89"/>
        <v>1</v>
      </c>
      <c r="E79">
        <f t="shared" si="89"/>
        <v>0</v>
      </c>
      <c r="F79">
        <f t="shared" si="89"/>
        <v>-0.2857142857142857</v>
      </c>
      <c r="G79">
        <f t="shared" si="89"/>
        <v>0.42857142857142855</v>
      </c>
      <c r="H79" s="1">
        <f t="shared" si="89"/>
        <v>0</v>
      </c>
      <c r="I79">
        <f t="shared" si="89"/>
        <v>-0.2857142857142857</v>
      </c>
      <c r="J79">
        <f t="shared" si="89"/>
        <v>0.28571428571428548</v>
      </c>
      <c r="M79">
        <f t="shared" ref="M79:V79" si="90">M73*3</f>
        <v>0</v>
      </c>
      <c r="N79" s="1">
        <f t="shared" si="90"/>
        <v>1</v>
      </c>
      <c r="O79" s="1">
        <f t="shared" si="90"/>
        <v>0</v>
      </c>
      <c r="P79">
        <f t="shared" si="90"/>
        <v>1</v>
      </c>
      <c r="Q79">
        <f t="shared" si="90"/>
        <v>0</v>
      </c>
      <c r="R79">
        <f t="shared" si="90"/>
        <v>-2</v>
      </c>
      <c r="S79">
        <f t="shared" si="90"/>
        <v>3</v>
      </c>
      <c r="T79" s="1">
        <f t="shared" si="90"/>
        <v>0</v>
      </c>
      <c r="U79">
        <f t="shared" si="90"/>
        <v>-2</v>
      </c>
      <c r="V79">
        <f t="shared" si="90"/>
        <v>1.9999999999999982</v>
      </c>
      <c r="X79">
        <f>X73*3</f>
        <v>0</v>
      </c>
      <c r="Y79" s="1">
        <f t="shared" ref="Y79:AF79" si="91">Y73*3</f>
        <v>1</v>
      </c>
      <c r="Z79" s="1">
        <f t="shared" si="91"/>
        <v>0</v>
      </c>
      <c r="AA79">
        <f t="shared" si="91"/>
        <v>1</v>
      </c>
      <c r="AB79">
        <f t="shared" si="91"/>
        <v>0</v>
      </c>
      <c r="AC79">
        <f t="shared" si="91"/>
        <v>-2</v>
      </c>
      <c r="AD79">
        <f t="shared" si="91"/>
        <v>3</v>
      </c>
      <c r="AE79" s="1">
        <f t="shared" si="91"/>
        <v>0</v>
      </c>
      <c r="AF79">
        <f t="shared" si="91"/>
        <v>1.9999999999999982</v>
      </c>
    </row>
    <row r="80" spans="1:32" x14ac:dyDescent="0.25">
      <c r="A80">
        <f>A74-1/3*A79</f>
        <v>0</v>
      </c>
      <c r="B80" s="6">
        <f t="shared" ref="B80:J80" si="92">B74-1/3*B79</f>
        <v>1.2857142857142856</v>
      </c>
      <c r="C80" s="1">
        <f t="shared" si="92"/>
        <v>0</v>
      </c>
      <c r="D80" s="1">
        <f t="shared" si="92"/>
        <v>0</v>
      </c>
      <c r="E80">
        <f t="shared" si="92"/>
        <v>-1</v>
      </c>
      <c r="F80">
        <f t="shared" si="92"/>
        <v>0.42857142857142855</v>
      </c>
      <c r="G80">
        <f t="shared" si="92"/>
        <v>-0.14285714285714285</v>
      </c>
      <c r="H80" s="1">
        <f t="shared" si="92"/>
        <v>1</v>
      </c>
      <c r="I80">
        <f t="shared" si="92"/>
        <v>0.42857142857142855</v>
      </c>
      <c r="J80">
        <f t="shared" si="92"/>
        <v>10.571428571428573</v>
      </c>
      <c r="M80">
        <f t="shared" ref="M80:V80" si="93">M74-4/3*M79</f>
        <v>0</v>
      </c>
      <c r="N80" s="1">
        <f t="shared" si="93"/>
        <v>0</v>
      </c>
      <c r="O80" s="1">
        <f t="shared" si="93"/>
        <v>0</v>
      </c>
      <c r="P80">
        <f t="shared" si="93"/>
        <v>-1</v>
      </c>
      <c r="Q80">
        <f t="shared" si="93"/>
        <v>-1</v>
      </c>
      <c r="R80" s="2">
        <f t="shared" si="93"/>
        <v>3</v>
      </c>
      <c r="S80">
        <f t="shared" si="93"/>
        <v>-4</v>
      </c>
      <c r="T80" s="1">
        <f t="shared" si="93"/>
        <v>1</v>
      </c>
      <c r="U80">
        <f t="shared" si="93"/>
        <v>3</v>
      </c>
      <c r="V80">
        <f t="shared" si="93"/>
        <v>8.0000000000000036</v>
      </c>
      <c r="X80">
        <f>X74-4*X73</f>
        <v>0</v>
      </c>
      <c r="Y80" s="1">
        <f t="shared" ref="Y80:AF80" si="94">Y74-4*Y73</f>
        <v>0</v>
      </c>
      <c r="Z80" s="1">
        <f t="shared" si="94"/>
        <v>0</v>
      </c>
      <c r="AA80">
        <f t="shared" si="94"/>
        <v>-1.0000000000000002</v>
      </c>
      <c r="AB80">
        <f t="shared" si="94"/>
        <v>-1</v>
      </c>
      <c r="AC80" s="2">
        <f t="shared" si="94"/>
        <v>3</v>
      </c>
      <c r="AD80">
        <f t="shared" si="94"/>
        <v>-4</v>
      </c>
      <c r="AE80" s="1">
        <f t="shared" si="94"/>
        <v>1</v>
      </c>
      <c r="AF80">
        <f t="shared" si="94"/>
        <v>8.0000000000000036</v>
      </c>
    </row>
    <row r="81" spans="1:32" x14ac:dyDescent="0.25">
      <c r="A81">
        <f>A75-1/3*A79</f>
        <v>0</v>
      </c>
      <c r="B81" s="5">
        <f t="shared" ref="B81:J81" si="95">B75-1/3*B79</f>
        <v>0.2857142857142857</v>
      </c>
      <c r="C81" s="1">
        <f t="shared" si="95"/>
        <v>1</v>
      </c>
      <c r="D81" s="1">
        <f t="shared" si="95"/>
        <v>0</v>
      </c>
      <c r="E81">
        <f t="shared" si="95"/>
        <v>0</v>
      </c>
      <c r="F81">
        <f t="shared" si="95"/>
        <v>0.42857142857142855</v>
      </c>
      <c r="G81">
        <f t="shared" si="95"/>
        <v>-0.14285714285714285</v>
      </c>
      <c r="H81" s="1">
        <f t="shared" si="95"/>
        <v>0</v>
      </c>
      <c r="I81">
        <f t="shared" si="95"/>
        <v>0.42857142857142855</v>
      </c>
      <c r="J81">
        <f t="shared" si="95"/>
        <v>4.5714285714285721</v>
      </c>
      <c r="M81">
        <f t="shared" ref="M81:V81" si="96">M75-M73</f>
        <v>0</v>
      </c>
      <c r="N81" s="1">
        <f t="shared" si="96"/>
        <v>0</v>
      </c>
      <c r="O81" s="1">
        <f t="shared" si="96"/>
        <v>1</v>
      </c>
      <c r="P81">
        <f t="shared" si="96"/>
        <v>0</v>
      </c>
      <c r="Q81">
        <f t="shared" si="96"/>
        <v>0</v>
      </c>
      <c r="R81">
        <f t="shared" si="96"/>
        <v>1</v>
      </c>
      <c r="S81">
        <f t="shared" si="96"/>
        <v>-1</v>
      </c>
      <c r="T81" s="1">
        <f t="shared" si="96"/>
        <v>0</v>
      </c>
      <c r="U81">
        <f t="shared" si="96"/>
        <v>1</v>
      </c>
      <c r="V81">
        <f t="shared" si="96"/>
        <v>4.0000000000000009</v>
      </c>
      <c r="X81">
        <f>X75-X73</f>
        <v>0</v>
      </c>
      <c r="Y81" s="1">
        <f t="shared" ref="Y81:AF81" si="97">Y75-Y73</f>
        <v>0</v>
      </c>
      <c r="Z81" s="1">
        <f t="shared" si="97"/>
        <v>1</v>
      </c>
      <c r="AA81">
        <f t="shared" si="97"/>
        <v>0</v>
      </c>
      <c r="AB81">
        <f t="shared" si="97"/>
        <v>0</v>
      </c>
      <c r="AC81">
        <f t="shared" si="97"/>
        <v>1</v>
      </c>
      <c r="AD81">
        <f t="shared" si="97"/>
        <v>-1</v>
      </c>
      <c r="AE81" s="1">
        <f t="shared" si="97"/>
        <v>0</v>
      </c>
      <c r="AF81">
        <f t="shared" si="97"/>
        <v>4.0000000000000009</v>
      </c>
    </row>
    <row r="83" spans="1:32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8</v>
      </c>
      <c r="I83" t="s">
        <v>7</v>
      </c>
      <c r="J83" t="s">
        <v>9</v>
      </c>
      <c r="M83" t="s">
        <v>0</v>
      </c>
      <c r="N83" t="s">
        <v>1</v>
      </c>
      <c r="O83" t="s">
        <v>2</v>
      </c>
      <c r="P83" t="s">
        <v>3</v>
      </c>
      <c r="Q83" t="s">
        <v>4</v>
      </c>
      <c r="R83" t="s">
        <v>5</v>
      </c>
      <c r="S83" t="s">
        <v>6</v>
      </c>
      <c r="T83" t="s">
        <v>8</v>
      </c>
      <c r="U83" t="s">
        <v>7</v>
      </c>
      <c r="V83" t="s">
        <v>9</v>
      </c>
      <c r="X83" t="s">
        <v>0</v>
      </c>
      <c r="Y83" t="s">
        <v>1</v>
      </c>
      <c r="Z83" t="s">
        <v>2</v>
      </c>
      <c r="AA83" t="s">
        <v>3</v>
      </c>
      <c r="AB83" t="s">
        <v>4</v>
      </c>
      <c r="AC83" t="s">
        <v>5</v>
      </c>
      <c r="AD83" t="s">
        <v>6</v>
      </c>
      <c r="AE83" t="s">
        <v>8</v>
      </c>
      <c r="AF83" t="s">
        <v>9</v>
      </c>
    </row>
    <row r="84" spans="1:32" x14ac:dyDescent="0.25">
      <c r="A84">
        <f>A78-(131*7+4)/7*A85</f>
        <v>1</v>
      </c>
      <c r="B84">
        <f t="shared" ref="B84:J84" si="98">B78-(131*7+4)/7*B85</f>
        <v>0</v>
      </c>
      <c r="C84">
        <f t="shared" si="98"/>
        <v>0</v>
      </c>
      <c r="D84">
        <f t="shared" si="98"/>
        <v>-921.00000000000011</v>
      </c>
      <c r="E84">
        <f t="shared" si="98"/>
        <v>-100</v>
      </c>
      <c r="F84">
        <f t="shared" si="98"/>
        <v>303</v>
      </c>
      <c r="G84">
        <f t="shared" si="98"/>
        <v>-507.00000000000006</v>
      </c>
      <c r="H84">
        <f t="shared" si="98"/>
        <v>0</v>
      </c>
      <c r="I84">
        <f t="shared" si="98"/>
        <v>203</v>
      </c>
      <c r="J84">
        <f t="shared" si="98"/>
        <v>772</v>
      </c>
      <c r="M84">
        <f>M78-303*M86</f>
        <v>1</v>
      </c>
      <c r="N84">
        <f t="shared" ref="N84:V84" si="99">N78-303*N86</f>
        <v>0</v>
      </c>
      <c r="O84">
        <f t="shared" si="99"/>
        <v>0</v>
      </c>
      <c r="P84">
        <f t="shared" si="99"/>
        <v>-6</v>
      </c>
      <c r="Q84">
        <f t="shared" si="99"/>
        <v>1</v>
      </c>
      <c r="R84">
        <f t="shared" si="99"/>
        <v>0</v>
      </c>
      <c r="S84">
        <f t="shared" si="99"/>
        <v>-103</v>
      </c>
      <c r="T84">
        <f t="shared" si="99"/>
        <v>-101</v>
      </c>
      <c r="U84">
        <f t="shared" si="99"/>
        <v>-100</v>
      </c>
      <c r="V84">
        <f t="shared" si="99"/>
        <v>-36.000000000000341</v>
      </c>
      <c r="X84">
        <f>X78-303*X86</f>
        <v>1</v>
      </c>
      <c r="Y84">
        <f t="shared" ref="Y84:AF84" si="100">Y78-303*Y86</f>
        <v>0</v>
      </c>
      <c r="Z84">
        <f t="shared" si="100"/>
        <v>0</v>
      </c>
      <c r="AA84">
        <f t="shared" si="100"/>
        <v>-5.9999999999999716</v>
      </c>
      <c r="AB84">
        <f t="shared" si="100"/>
        <v>1</v>
      </c>
      <c r="AC84">
        <f t="shared" si="100"/>
        <v>0</v>
      </c>
      <c r="AD84">
        <f t="shared" si="100"/>
        <v>-103</v>
      </c>
      <c r="AE84">
        <f t="shared" si="100"/>
        <v>-101</v>
      </c>
      <c r="AF84">
        <f t="shared" si="100"/>
        <v>-36.000000000000114</v>
      </c>
    </row>
    <row r="85" spans="1:32" x14ac:dyDescent="0.25">
      <c r="A85">
        <f>A79*7</f>
        <v>0</v>
      </c>
      <c r="B85" s="1">
        <f t="shared" ref="B85:J85" si="101">B79*7</f>
        <v>1.0000000000000002</v>
      </c>
      <c r="C85" s="1">
        <f t="shared" si="101"/>
        <v>0</v>
      </c>
      <c r="D85">
        <f t="shared" si="101"/>
        <v>7</v>
      </c>
      <c r="E85">
        <f t="shared" si="101"/>
        <v>0</v>
      </c>
      <c r="F85">
        <f t="shared" si="101"/>
        <v>-2</v>
      </c>
      <c r="G85">
        <f t="shared" si="101"/>
        <v>3</v>
      </c>
      <c r="H85" s="1">
        <f t="shared" si="101"/>
        <v>0</v>
      </c>
      <c r="I85">
        <f t="shared" si="101"/>
        <v>-2</v>
      </c>
      <c r="J85">
        <f t="shared" si="101"/>
        <v>1.9999999999999982</v>
      </c>
      <c r="M85">
        <f>M79+2*M86</f>
        <v>0</v>
      </c>
      <c r="N85" s="1">
        <f t="shared" ref="N85:V85" si="102">N79+2*N86</f>
        <v>1</v>
      </c>
      <c r="O85" s="1">
        <f t="shared" si="102"/>
        <v>0</v>
      </c>
      <c r="P85">
        <f t="shared" si="102"/>
        <v>0.33333333333333337</v>
      </c>
      <c r="Q85">
        <f t="shared" si="102"/>
        <v>-0.66666666666666663</v>
      </c>
      <c r="R85" s="1">
        <f t="shared" si="102"/>
        <v>0</v>
      </c>
      <c r="S85">
        <f t="shared" si="102"/>
        <v>0.33333333333333348</v>
      </c>
      <c r="T85">
        <f t="shared" si="102"/>
        <v>0.66666666666666663</v>
      </c>
      <c r="U85">
        <f t="shared" si="102"/>
        <v>0</v>
      </c>
      <c r="V85">
        <f t="shared" si="102"/>
        <v>7.3333333333333339</v>
      </c>
      <c r="X85">
        <f>X79+2*X86</f>
        <v>0</v>
      </c>
      <c r="Y85" s="1">
        <f t="shared" ref="Y85:AF85" si="103">Y79+2*Y86</f>
        <v>1</v>
      </c>
      <c r="Z85" s="1">
        <f t="shared" si="103"/>
        <v>0</v>
      </c>
      <c r="AA85">
        <f t="shared" si="103"/>
        <v>0.33333333333333315</v>
      </c>
      <c r="AB85">
        <f t="shared" si="103"/>
        <v>-0.66666666666666663</v>
      </c>
      <c r="AC85" s="1">
        <f t="shared" si="103"/>
        <v>0</v>
      </c>
      <c r="AD85">
        <f t="shared" si="103"/>
        <v>0.33333333333333348</v>
      </c>
      <c r="AE85">
        <f t="shared" si="103"/>
        <v>0.66666666666666663</v>
      </c>
      <c r="AF85">
        <f t="shared" si="103"/>
        <v>7.3333333333333339</v>
      </c>
    </row>
    <row r="86" spans="1:32" x14ac:dyDescent="0.25">
      <c r="A86">
        <f>A80-9*A79</f>
        <v>0</v>
      </c>
      <c r="B86" s="1">
        <f t="shared" ref="B86:J86" si="104">B80-9*B79</f>
        <v>0</v>
      </c>
      <c r="C86" s="1">
        <f t="shared" si="104"/>
        <v>0</v>
      </c>
      <c r="D86">
        <f t="shared" si="104"/>
        <v>-9</v>
      </c>
      <c r="E86">
        <f t="shared" si="104"/>
        <v>-1</v>
      </c>
      <c r="F86" s="2">
        <f t="shared" si="104"/>
        <v>2.9999999999999996</v>
      </c>
      <c r="G86">
        <f t="shared" si="104"/>
        <v>-3.9999999999999996</v>
      </c>
      <c r="H86" s="1">
        <f t="shared" si="104"/>
        <v>1</v>
      </c>
      <c r="I86">
        <f t="shared" si="104"/>
        <v>2.9999999999999996</v>
      </c>
      <c r="J86">
        <f t="shared" si="104"/>
        <v>8.0000000000000036</v>
      </c>
      <c r="M86">
        <f>M80/3</f>
        <v>0</v>
      </c>
      <c r="N86" s="1">
        <f t="shared" ref="N86:V86" si="105">N80/3</f>
        <v>0</v>
      </c>
      <c r="O86" s="1">
        <f t="shared" si="105"/>
        <v>0</v>
      </c>
      <c r="P86">
        <f t="shared" si="105"/>
        <v>-0.33333333333333331</v>
      </c>
      <c r="Q86">
        <f t="shared" si="105"/>
        <v>-0.33333333333333331</v>
      </c>
      <c r="R86" s="1">
        <f t="shared" si="105"/>
        <v>1</v>
      </c>
      <c r="S86">
        <f t="shared" si="105"/>
        <v>-1.3333333333333333</v>
      </c>
      <c r="T86">
        <f t="shared" si="105"/>
        <v>0.33333333333333331</v>
      </c>
      <c r="U86">
        <f t="shared" si="105"/>
        <v>1</v>
      </c>
      <c r="V86">
        <f t="shared" si="105"/>
        <v>2.6666666666666679</v>
      </c>
      <c r="X86">
        <f>X80/3</f>
        <v>0</v>
      </c>
      <c r="Y86" s="1">
        <f t="shared" ref="Y86:AF86" si="106">Y80/3</f>
        <v>0</v>
      </c>
      <c r="Z86" s="1">
        <f t="shared" si="106"/>
        <v>0</v>
      </c>
      <c r="AA86">
        <f t="shared" si="106"/>
        <v>-0.33333333333333343</v>
      </c>
      <c r="AB86">
        <f t="shared" si="106"/>
        <v>-0.33333333333333331</v>
      </c>
      <c r="AC86" s="1">
        <f t="shared" si="106"/>
        <v>1</v>
      </c>
      <c r="AD86">
        <f t="shared" si="106"/>
        <v>-1.3333333333333333</v>
      </c>
      <c r="AE86">
        <f t="shared" si="106"/>
        <v>0.33333333333333331</v>
      </c>
      <c r="AF86">
        <f t="shared" si="106"/>
        <v>2.6666666666666679</v>
      </c>
    </row>
    <row r="87" spans="1:32" x14ac:dyDescent="0.25">
      <c r="A87">
        <f>A81-2*A79</f>
        <v>0</v>
      </c>
      <c r="B87" s="1">
        <f t="shared" ref="B87:J87" si="107">B81-2*B79</f>
        <v>0</v>
      </c>
      <c r="C87" s="1">
        <f t="shared" si="107"/>
        <v>1</v>
      </c>
      <c r="D87">
        <f t="shared" si="107"/>
        <v>-2</v>
      </c>
      <c r="E87">
        <f t="shared" si="107"/>
        <v>0</v>
      </c>
      <c r="F87">
        <f t="shared" si="107"/>
        <v>1</v>
      </c>
      <c r="G87">
        <f t="shared" si="107"/>
        <v>-1</v>
      </c>
      <c r="H87" s="1">
        <f t="shared" si="107"/>
        <v>0</v>
      </c>
      <c r="I87">
        <f t="shared" si="107"/>
        <v>1</v>
      </c>
      <c r="J87">
        <f t="shared" si="107"/>
        <v>4.0000000000000009</v>
      </c>
      <c r="M87">
        <f>M81-M86</f>
        <v>0</v>
      </c>
      <c r="N87" s="1">
        <f t="shared" ref="N87:V87" si="108">N81-N86</f>
        <v>0</v>
      </c>
      <c r="O87" s="1">
        <f t="shared" si="108"/>
        <v>1</v>
      </c>
      <c r="P87">
        <f t="shared" si="108"/>
        <v>0.33333333333333331</v>
      </c>
      <c r="Q87" s="2">
        <f t="shared" si="108"/>
        <v>0.33333333333333331</v>
      </c>
      <c r="R87" s="1">
        <f t="shared" si="108"/>
        <v>0</v>
      </c>
      <c r="S87">
        <f t="shared" si="108"/>
        <v>0.33333333333333326</v>
      </c>
      <c r="T87">
        <f t="shared" si="108"/>
        <v>-0.33333333333333331</v>
      </c>
      <c r="U87">
        <f t="shared" si="108"/>
        <v>0</v>
      </c>
      <c r="V87">
        <f t="shared" si="108"/>
        <v>1.333333333333333</v>
      </c>
      <c r="X87">
        <f>X81-X86</f>
        <v>0</v>
      </c>
      <c r="Y87" s="1">
        <f t="shared" ref="Y87:AF87" si="109">Y81-Y86</f>
        <v>0</v>
      </c>
      <c r="Z87" s="1">
        <f t="shared" si="109"/>
        <v>1</v>
      </c>
      <c r="AA87">
        <f t="shared" si="109"/>
        <v>0.33333333333333343</v>
      </c>
      <c r="AB87" s="2">
        <f t="shared" si="109"/>
        <v>0.33333333333333331</v>
      </c>
      <c r="AC87" s="1">
        <f t="shared" si="109"/>
        <v>0</v>
      </c>
      <c r="AD87">
        <f t="shared" si="109"/>
        <v>0.33333333333333326</v>
      </c>
      <c r="AE87">
        <f t="shared" si="109"/>
        <v>-0.33333333333333331</v>
      </c>
      <c r="AF87">
        <f t="shared" si="109"/>
        <v>1.333333333333333</v>
      </c>
    </row>
    <row r="89" spans="1:32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8</v>
      </c>
      <c r="I89" t="s">
        <v>7</v>
      </c>
      <c r="J89" t="s">
        <v>9</v>
      </c>
      <c r="M89" t="s">
        <v>0</v>
      </c>
      <c r="N89" t="s">
        <v>1</v>
      </c>
      <c r="O89" t="s">
        <v>2</v>
      </c>
      <c r="P89" t="s">
        <v>3</v>
      </c>
      <c r="Q89" t="s">
        <v>4</v>
      </c>
      <c r="R89" t="s">
        <v>5</v>
      </c>
      <c r="S89" t="s">
        <v>6</v>
      </c>
      <c r="T89" t="s">
        <v>8</v>
      </c>
      <c r="U89" t="s">
        <v>7</v>
      </c>
      <c r="V89" t="s">
        <v>9</v>
      </c>
      <c r="X89" t="s">
        <v>0</v>
      </c>
      <c r="Y89" t="s">
        <v>1</v>
      </c>
      <c r="Z89" t="s">
        <v>2</v>
      </c>
      <c r="AA89" t="s">
        <v>3</v>
      </c>
      <c r="AB89" t="s">
        <v>4</v>
      </c>
      <c r="AC89" t="s">
        <v>5</v>
      </c>
      <c r="AD89" t="s">
        <v>6</v>
      </c>
      <c r="AE89" t="s">
        <v>8</v>
      </c>
      <c r="AF89" t="s">
        <v>9</v>
      </c>
    </row>
    <row r="90" spans="1:32" x14ac:dyDescent="0.25">
      <c r="A90">
        <f>A84-303*A92</f>
        <v>1</v>
      </c>
      <c r="B90">
        <f t="shared" ref="B90:J90" si="110">B84-303*B92</f>
        <v>0</v>
      </c>
      <c r="C90">
        <f t="shared" si="110"/>
        <v>0</v>
      </c>
      <c r="D90">
        <f t="shared" si="110"/>
        <v>-12.000000000000114</v>
      </c>
      <c r="E90">
        <f t="shared" si="110"/>
        <v>1</v>
      </c>
      <c r="F90">
        <f t="shared" si="110"/>
        <v>0</v>
      </c>
      <c r="G90">
        <f t="shared" si="110"/>
        <v>-103.00000000000006</v>
      </c>
      <c r="H90">
        <f t="shared" si="110"/>
        <v>-101</v>
      </c>
      <c r="I90">
        <f t="shared" si="110"/>
        <v>-99.999999999999943</v>
      </c>
      <c r="J90">
        <f t="shared" si="110"/>
        <v>-36.000000000000341</v>
      </c>
      <c r="M90">
        <f>M84-M93</f>
        <v>1</v>
      </c>
      <c r="N90">
        <f t="shared" ref="N90:V90" si="111">N84-N93</f>
        <v>0</v>
      </c>
      <c r="O90">
        <f t="shared" si="111"/>
        <v>-3</v>
      </c>
      <c r="P90">
        <f t="shared" si="111"/>
        <v>-7</v>
      </c>
      <c r="Q90">
        <f t="shared" si="111"/>
        <v>0</v>
      </c>
      <c r="R90">
        <f t="shared" si="111"/>
        <v>0</v>
      </c>
      <c r="S90">
        <f t="shared" si="111"/>
        <v>-104</v>
      </c>
      <c r="T90">
        <f t="shared" si="111"/>
        <v>-100</v>
      </c>
      <c r="U90">
        <f t="shared" si="111"/>
        <v>-100</v>
      </c>
      <c r="V90" s="7">
        <f t="shared" si="111"/>
        <v>-40.000000000000341</v>
      </c>
      <c r="X90">
        <f>X84-X93</f>
        <v>1</v>
      </c>
      <c r="Y90">
        <f t="shared" ref="Y90:AF90" si="112">Y84-Y93</f>
        <v>0</v>
      </c>
      <c r="Z90">
        <f t="shared" si="112"/>
        <v>-3</v>
      </c>
      <c r="AA90">
        <f t="shared" si="112"/>
        <v>-6.9999999999999716</v>
      </c>
      <c r="AB90">
        <f t="shared" si="112"/>
        <v>0</v>
      </c>
      <c r="AC90">
        <f t="shared" si="112"/>
        <v>0</v>
      </c>
      <c r="AD90">
        <f t="shared" si="112"/>
        <v>-104</v>
      </c>
      <c r="AE90">
        <f t="shared" si="112"/>
        <v>-100</v>
      </c>
      <c r="AF90" s="9">
        <f t="shared" si="112"/>
        <v>-40.000000000000114</v>
      </c>
    </row>
    <row r="91" spans="1:32" x14ac:dyDescent="0.25">
      <c r="A91">
        <f>A85+2*A92</f>
        <v>0</v>
      </c>
      <c r="B91">
        <f t="shared" ref="B91:J91" si="113">B85+2*B92</f>
        <v>1.0000000000000002</v>
      </c>
      <c r="C91" s="1">
        <f t="shared" si="113"/>
        <v>0</v>
      </c>
      <c r="D91">
        <f t="shared" si="113"/>
        <v>1</v>
      </c>
      <c r="E91">
        <f t="shared" si="113"/>
        <v>-0.66666666666666663</v>
      </c>
      <c r="F91" s="1">
        <f t="shared" si="113"/>
        <v>0</v>
      </c>
      <c r="G91">
        <f t="shared" si="113"/>
        <v>0.33333333333333348</v>
      </c>
      <c r="H91">
        <f t="shared" si="113"/>
        <v>0.66666666666666663</v>
      </c>
      <c r="I91" s="1">
        <f t="shared" si="113"/>
        <v>0</v>
      </c>
      <c r="J91">
        <f t="shared" si="113"/>
        <v>7.3333333333333339</v>
      </c>
      <c r="M91">
        <f>M85+2*M87</f>
        <v>0</v>
      </c>
      <c r="N91" s="1">
        <f t="shared" ref="N91:V91" si="114">N85+2*N87</f>
        <v>1</v>
      </c>
      <c r="O91">
        <f t="shared" si="114"/>
        <v>2</v>
      </c>
      <c r="P91">
        <f t="shared" si="114"/>
        <v>1</v>
      </c>
      <c r="Q91" s="1">
        <f t="shared" si="114"/>
        <v>0</v>
      </c>
      <c r="R91" s="1">
        <f t="shared" si="114"/>
        <v>0</v>
      </c>
      <c r="S91">
        <f t="shared" si="114"/>
        <v>1</v>
      </c>
      <c r="T91">
        <f t="shared" si="114"/>
        <v>0</v>
      </c>
      <c r="U91">
        <f t="shared" si="114"/>
        <v>0</v>
      </c>
      <c r="V91">
        <f t="shared" si="114"/>
        <v>10</v>
      </c>
      <c r="X91">
        <f>X85+2*X87</f>
        <v>0</v>
      </c>
      <c r="Y91" s="1">
        <f t="shared" ref="Y91:AF91" si="115">Y85+2*Y87</f>
        <v>1</v>
      </c>
      <c r="Z91">
        <f t="shared" si="115"/>
        <v>2</v>
      </c>
      <c r="AA91">
        <f t="shared" si="115"/>
        <v>1</v>
      </c>
      <c r="AB91" s="1">
        <f t="shared" si="115"/>
        <v>0</v>
      </c>
      <c r="AC91" s="1">
        <f t="shared" si="115"/>
        <v>0</v>
      </c>
      <c r="AD91">
        <f t="shared" si="115"/>
        <v>1</v>
      </c>
      <c r="AE91">
        <f t="shared" si="115"/>
        <v>0</v>
      </c>
      <c r="AF91">
        <f t="shared" si="115"/>
        <v>10</v>
      </c>
    </row>
    <row r="92" spans="1:32" x14ac:dyDescent="0.25">
      <c r="A92">
        <f>A86/3</f>
        <v>0</v>
      </c>
      <c r="B92">
        <f t="shared" ref="B92:J92" si="116">B86/3</f>
        <v>0</v>
      </c>
      <c r="C92" s="1">
        <f t="shared" si="116"/>
        <v>0</v>
      </c>
      <c r="D92">
        <f t="shared" si="116"/>
        <v>-3</v>
      </c>
      <c r="E92">
        <f t="shared" si="116"/>
        <v>-0.33333333333333331</v>
      </c>
      <c r="F92" s="1">
        <f t="shared" si="116"/>
        <v>0.99999999999999989</v>
      </c>
      <c r="G92">
        <f t="shared" si="116"/>
        <v>-1.3333333333333333</v>
      </c>
      <c r="H92">
        <f t="shared" si="116"/>
        <v>0.33333333333333331</v>
      </c>
      <c r="I92" s="1">
        <f t="shared" si="116"/>
        <v>0.99999999999999989</v>
      </c>
      <c r="J92">
        <f t="shared" si="116"/>
        <v>2.6666666666666679</v>
      </c>
      <c r="M92">
        <f>M86+M87</f>
        <v>0</v>
      </c>
      <c r="N92" s="1">
        <f t="shared" ref="N92:V92" si="117">N86+N87</f>
        <v>0</v>
      </c>
      <c r="O92">
        <f t="shared" si="117"/>
        <v>1</v>
      </c>
      <c r="P92">
        <f t="shared" si="117"/>
        <v>0</v>
      </c>
      <c r="Q92" s="1">
        <f t="shared" si="117"/>
        <v>0</v>
      </c>
      <c r="R92" s="1">
        <f t="shared" si="117"/>
        <v>1</v>
      </c>
      <c r="S92">
        <f t="shared" si="117"/>
        <v>-1</v>
      </c>
      <c r="T92">
        <f t="shared" si="117"/>
        <v>0</v>
      </c>
      <c r="U92">
        <f t="shared" si="117"/>
        <v>1</v>
      </c>
      <c r="V92">
        <f t="shared" si="117"/>
        <v>4.0000000000000009</v>
      </c>
      <c r="X92">
        <f>X86+X87</f>
        <v>0</v>
      </c>
      <c r="Y92" s="1">
        <f t="shared" ref="Y92:AF92" si="118">Y86+Y87</f>
        <v>0</v>
      </c>
      <c r="Z92">
        <f t="shared" si="118"/>
        <v>1</v>
      </c>
      <c r="AA92">
        <f t="shared" si="118"/>
        <v>0</v>
      </c>
      <c r="AB92" s="1">
        <f t="shared" si="118"/>
        <v>0</v>
      </c>
      <c r="AC92" s="1">
        <f t="shared" si="118"/>
        <v>1</v>
      </c>
      <c r="AD92">
        <f t="shared" si="118"/>
        <v>-1</v>
      </c>
      <c r="AE92">
        <f t="shared" si="118"/>
        <v>0</v>
      </c>
      <c r="AF92">
        <f t="shared" si="118"/>
        <v>4.0000000000000009</v>
      </c>
    </row>
    <row r="93" spans="1:32" x14ac:dyDescent="0.25">
      <c r="A93">
        <f>A87-A92</f>
        <v>0</v>
      </c>
      <c r="B93">
        <f t="shared" ref="B93:J93" si="119">B87-B92</f>
        <v>0</v>
      </c>
      <c r="C93" s="1">
        <f t="shared" si="119"/>
        <v>1</v>
      </c>
      <c r="D93">
        <f t="shared" si="119"/>
        <v>1</v>
      </c>
      <c r="E93" s="2">
        <f t="shared" si="119"/>
        <v>0.33333333333333331</v>
      </c>
      <c r="F93" s="1">
        <f t="shared" si="119"/>
        <v>0</v>
      </c>
      <c r="G93">
        <f t="shared" si="119"/>
        <v>0.33333333333333326</v>
      </c>
      <c r="H93">
        <f t="shared" si="119"/>
        <v>-0.33333333333333331</v>
      </c>
      <c r="I93" s="1">
        <f t="shared" si="119"/>
        <v>0</v>
      </c>
      <c r="J93">
        <f t="shared" si="119"/>
        <v>1.333333333333333</v>
      </c>
      <c r="M93">
        <f>M87*3</f>
        <v>0</v>
      </c>
      <c r="N93" s="1">
        <f t="shared" ref="N93:V93" si="120">N87*3</f>
        <v>0</v>
      </c>
      <c r="O93">
        <f t="shared" si="120"/>
        <v>3</v>
      </c>
      <c r="P93">
        <f t="shared" si="120"/>
        <v>1</v>
      </c>
      <c r="Q93" s="1">
        <f t="shared" si="120"/>
        <v>1</v>
      </c>
      <c r="R93" s="1">
        <f t="shared" si="120"/>
        <v>0</v>
      </c>
      <c r="S93">
        <f t="shared" si="120"/>
        <v>0.99999999999999978</v>
      </c>
      <c r="T93">
        <f t="shared" si="120"/>
        <v>-1</v>
      </c>
      <c r="U93">
        <f t="shared" si="120"/>
        <v>0</v>
      </c>
      <c r="V93">
        <f t="shared" si="120"/>
        <v>3.9999999999999991</v>
      </c>
      <c r="X93">
        <f>X87*3</f>
        <v>0</v>
      </c>
      <c r="Y93" s="1">
        <f t="shared" ref="Y93:AF93" si="121">Y87*3</f>
        <v>0</v>
      </c>
      <c r="Z93">
        <f t="shared" si="121"/>
        <v>3</v>
      </c>
      <c r="AA93">
        <f t="shared" si="121"/>
        <v>1.0000000000000002</v>
      </c>
      <c r="AB93" s="1">
        <f t="shared" si="121"/>
        <v>1</v>
      </c>
      <c r="AC93" s="1">
        <f t="shared" si="121"/>
        <v>0</v>
      </c>
      <c r="AD93">
        <f t="shared" si="121"/>
        <v>0.99999999999999978</v>
      </c>
      <c r="AE93">
        <f t="shared" si="121"/>
        <v>-1</v>
      </c>
      <c r="AF93">
        <f t="shared" si="121"/>
        <v>3.9999999999999991</v>
      </c>
    </row>
    <row r="95" spans="1:32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8</v>
      </c>
      <c r="I95" t="s">
        <v>7</v>
      </c>
      <c r="J95" t="s">
        <v>9</v>
      </c>
    </row>
    <row r="96" spans="1:32" x14ac:dyDescent="0.25">
      <c r="A96">
        <f>A90-A99</f>
        <v>1</v>
      </c>
      <c r="B96">
        <f t="shared" ref="B96:J96" si="122">B90-B99</f>
        <v>0</v>
      </c>
      <c r="C96">
        <f t="shared" si="122"/>
        <v>-3</v>
      </c>
      <c r="D96">
        <f t="shared" si="122"/>
        <v>-15.000000000000114</v>
      </c>
      <c r="E96">
        <f t="shared" si="122"/>
        <v>0</v>
      </c>
      <c r="F96">
        <f t="shared" si="122"/>
        <v>0</v>
      </c>
      <c r="G96">
        <f t="shared" si="122"/>
        <v>-104.00000000000006</v>
      </c>
      <c r="H96">
        <f t="shared" si="122"/>
        <v>-100</v>
      </c>
      <c r="I96">
        <f t="shared" si="122"/>
        <v>-99.999999999999943</v>
      </c>
      <c r="J96" s="7">
        <f t="shared" si="122"/>
        <v>-40.000000000000341</v>
      </c>
    </row>
    <row r="97" spans="1:33" x14ac:dyDescent="0.25">
      <c r="A97">
        <f>A91+2*A93</f>
        <v>0</v>
      </c>
      <c r="B97" s="1">
        <f t="shared" ref="B97:J97" si="123">B91+2*B93</f>
        <v>1.0000000000000002</v>
      </c>
      <c r="C97">
        <f t="shared" si="123"/>
        <v>2</v>
      </c>
      <c r="D97">
        <f t="shared" si="123"/>
        <v>3</v>
      </c>
      <c r="E97" s="1">
        <f t="shared" si="123"/>
        <v>0</v>
      </c>
      <c r="F97" s="1">
        <f t="shared" si="123"/>
        <v>0</v>
      </c>
      <c r="G97">
        <f t="shared" si="123"/>
        <v>1</v>
      </c>
      <c r="H97">
        <f t="shared" si="123"/>
        <v>0</v>
      </c>
      <c r="I97">
        <f t="shared" si="123"/>
        <v>0</v>
      </c>
      <c r="J97">
        <f t="shared" si="123"/>
        <v>10</v>
      </c>
    </row>
    <row r="98" spans="1:33" x14ac:dyDescent="0.25">
      <c r="A98">
        <f>A92+A93</f>
        <v>0</v>
      </c>
      <c r="B98" s="1">
        <f t="shared" ref="B98:J98" si="124">B92+B93</f>
        <v>0</v>
      </c>
      <c r="C98">
        <f t="shared" si="124"/>
        <v>1</v>
      </c>
      <c r="D98">
        <f t="shared" si="124"/>
        <v>-2</v>
      </c>
      <c r="E98" s="1">
        <f t="shared" si="124"/>
        <v>0</v>
      </c>
      <c r="F98" s="1">
        <f t="shared" si="124"/>
        <v>0.99999999999999989</v>
      </c>
      <c r="G98">
        <f t="shared" si="124"/>
        <v>-1</v>
      </c>
      <c r="H98">
        <f t="shared" si="124"/>
        <v>0</v>
      </c>
      <c r="I98">
        <f t="shared" si="124"/>
        <v>0.99999999999999989</v>
      </c>
      <c r="J98">
        <f t="shared" si="124"/>
        <v>4.0000000000000009</v>
      </c>
    </row>
    <row r="99" spans="1:33" x14ac:dyDescent="0.25">
      <c r="A99">
        <f>A93*3</f>
        <v>0</v>
      </c>
      <c r="B99" s="1">
        <f t="shared" ref="B99:J99" si="125">B93*3</f>
        <v>0</v>
      </c>
      <c r="C99">
        <f t="shared" si="125"/>
        <v>3</v>
      </c>
      <c r="D99">
        <f t="shared" si="125"/>
        <v>3</v>
      </c>
      <c r="E99" s="1">
        <f t="shared" si="125"/>
        <v>1</v>
      </c>
      <c r="F99" s="1">
        <f t="shared" si="125"/>
        <v>0</v>
      </c>
      <c r="G99">
        <f t="shared" si="125"/>
        <v>0.99999999999999978</v>
      </c>
      <c r="H99">
        <f t="shared" si="125"/>
        <v>-1</v>
      </c>
      <c r="I99">
        <f t="shared" si="125"/>
        <v>0</v>
      </c>
      <c r="J99">
        <f t="shared" si="125"/>
        <v>3.9999999999999991</v>
      </c>
    </row>
    <row r="101" spans="1:33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3" spans="1:33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8</v>
      </c>
      <c r="I103" t="s">
        <v>9</v>
      </c>
    </row>
    <row r="104" spans="1:33" x14ac:dyDescent="0.25">
      <c r="A104">
        <v>1</v>
      </c>
      <c r="B104">
        <v>10</v>
      </c>
      <c r="C104">
        <v>-57</v>
      </c>
      <c r="D104">
        <v>-9</v>
      </c>
      <c r="E104">
        <v>-24</v>
      </c>
      <c r="F104">
        <v>0</v>
      </c>
      <c r="G104">
        <v>0</v>
      </c>
      <c r="H104">
        <v>0</v>
      </c>
      <c r="I104">
        <v>0</v>
      </c>
      <c r="Y104" t="s">
        <v>0</v>
      </c>
      <c r="Z104" t="s">
        <v>1</v>
      </c>
      <c r="AA104" t="s">
        <v>2</v>
      </c>
      <c r="AB104" t="s">
        <v>3</v>
      </c>
      <c r="AC104" t="s">
        <v>4</v>
      </c>
      <c r="AD104" t="s">
        <v>5</v>
      </c>
      <c r="AE104" t="s">
        <v>6</v>
      </c>
      <c r="AF104" t="s">
        <v>8</v>
      </c>
      <c r="AG104" t="s">
        <v>9</v>
      </c>
    </row>
    <row r="105" spans="1:33" x14ac:dyDescent="0.25">
      <c r="A105">
        <v>0</v>
      </c>
      <c r="B105" s="2">
        <v>0.5</v>
      </c>
      <c r="C105" s="3">
        <v>-5.5</v>
      </c>
      <c r="D105">
        <v>-2.5</v>
      </c>
      <c r="E105">
        <v>9</v>
      </c>
      <c r="F105" s="1">
        <v>1</v>
      </c>
      <c r="G105" s="1">
        <v>0</v>
      </c>
      <c r="H105" s="1">
        <v>0</v>
      </c>
      <c r="I105">
        <v>0</v>
      </c>
      <c r="Y105">
        <v>1</v>
      </c>
      <c r="Z105">
        <v>0</v>
      </c>
      <c r="AA105">
        <v>53</v>
      </c>
      <c r="AB105">
        <v>41</v>
      </c>
      <c r="AC105">
        <v>-204</v>
      </c>
      <c r="AD105">
        <v>-20</v>
      </c>
      <c r="AE105">
        <v>0</v>
      </c>
      <c r="AF105">
        <v>0</v>
      </c>
      <c r="AG105">
        <v>0</v>
      </c>
    </row>
    <row r="106" spans="1:33" x14ac:dyDescent="0.25">
      <c r="A106">
        <v>0</v>
      </c>
      <c r="B106">
        <v>0.5</v>
      </c>
      <c r="C106">
        <v>-1.5</v>
      </c>
      <c r="D106">
        <v>-0.5</v>
      </c>
      <c r="E106">
        <v>1</v>
      </c>
      <c r="F106" s="1">
        <v>0</v>
      </c>
      <c r="G106" s="1">
        <v>1</v>
      </c>
      <c r="H106" s="1">
        <v>0</v>
      </c>
      <c r="I106">
        <v>0</v>
      </c>
      <c r="Y106">
        <v>0</v>
      </c>
      <c r="Z106" s="1">
        <v>1</v>
      </c>
      <c r="AA106">
        <v>-11</v>
      </c>
      <c r="AB106">
        <v>-5</v>
      </c>
      <c r="AC106">
        <v>18</v>
      </c>
      <c r="AD106">
        <v>2</v>
      </c>
      <c r="AE106" s="1">
        <v>0</v>
      </c>
      <c r="AF106" s="1">
        <v>0</v>
      </c>
      <c r="AG106">
        <v>0</v>
      </c>
    </row>
    <row r="107" spans="1:33" x14ac:dyDescent="0.25">
      <c r="A107">
        <v>0</v>
      </c>
      <c r="B107" s="3">
        <v>1</v>
      </c>
      <c r="C107">
        <v>0</v>
      </c>
      <c r="D107">
        <v>0</v>
      </c>
      <c r="E107">
        <v>0</v>
      </c>
      <c r="F107" s="1">
        <v>0</v>
      </c>
      <c r="G107" s="1">
        <v>0</v>
      </c>
      <c r="H107" s="1">
        <v>1</v>
      </c>
      <c r="I107">
        <v>1</v>
      </c>
      <c r="Y107">
        <v>0</v>
      </c>
      <c r="Z107" s="1">
        <v>0</v>
      </c>
      <c r="AA107" s="2">
        <v>4</v>
      </c>
      <c r="AB107">
        <v>2</v>
      </c>
      <c r="AC107">
        <v>-8</v>
      </c>
      <c r="AD107">
        <v>-1</v>
      </c>
      <c r="AE107" s="1">
        <v>1</v>
      </c>
      <c r="AF107" s="1">
        <v>0</v>
      </c>
      <c r="AG107">
        <v>0</v>
      </c>
    </row>
    <row r="108" spans="1:33" x14ac:dyDescent="0.25">
      <c r="Y108">
        <v>0</v>
      </c>
      <c r="Z108" s="1">
        <v>0</v>
      </c>
      <c r="AA108">
        <v>11</v>
      </c>
      <c r="AB108">
        <v>5</v>
      </c>
      <c r="AC108">
        <v>-18</v>
      </c>
      <c r="AD108">
        <v>-2</v>
      </c>
      <c r="AE108" s="1">
        <v>0</v>
      </c>
      <c r="AF108" s="1">
        <v>1</v>
      </c>
      <c r="AG108">
        <v>1</v>
      </c>
    </row>
    <row r="109" spans="1:33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8</v>
      </c>
      <c r="I109" t="s">
        <v>9</v>
      </c>
      <c r="M109" t="s">
        <v>0</v>
      </c>
      <c r="N109" t="s">
        <v>1</v>
      </c>
      <c r="O109" t="s">
        <v>2</v>
      </c>
      <c r="P109" t="s">
        <v>3</v>
      </c>
      <c r="Q109" t="s">
        <v>4</v>
      </c>
      <c r="R109" t="s">
        <v>5</v>
      </c>
      <c r="S109" t="s">
        <v>6</v>
      </c>
      <c r="T109" t="s">
        <v>8</v>
      </c>
      <c r="U109" t="s">
        <v>9</v>
      </c>
    </row>
    <row r="110" spans="1:33" x14ac:dyDescent="0.25">
      <c r="A110">
        <f>A104-10*A111</f>
        <v>1</v>
      </c>
      <c r="B110">
        <f t="shared" ref="B110:I110" si="126">B104-10*B111</f>
        <v>0</v>
      </c>
      <c r="C110">
        <f t="shared" si="126"/>
        <v>53</v>
      </c>
      <c r="D110">
        <f t="shared" si="126"/>
        <v>41</v>
      </c>
      <c r="E110">
        <f t="shared" si="126"/>
        <v>-204</v>
      </c>
      <c r="F110">
        <f t="shared" si="126"/>
        <v>-20</v>
      </c>
      <c r="G110">
        <f t="shared" si="126"/>
        <v>0</v>
      </c>
      <c r="H110">
        <f t="shared" si="126"/>
        <v>0</v>
      </c>
      <c r="I110">
        <f t="shared" si="126"/>
        <v>0</v>
      </c>
      <c r="M110">
        <v>1</v>
      </c>
      <c r="N110">
        <v>0</v>
      </c>
      <c r="O110">
        <v>53</v>
      </c>
      <c r="P110">
        <v>41</v>
      </c>
      <c r="Q110">
        <v>-204</v>
      </c>
      <c r="R110">
        <v>-20</v>
      </c>
      <c r="S110">
        <v>0</v>
      </c>
      <c r="T110">
        <v>0</v>
      </c>
      <c r="U110">
        <v>0</v>
      </c>
      <c r="Y110" t="s">
        <v>0</v>
      </c>
      <c r="Z110" t="s">
        <v>1</v>
      </c>
      <c r="AA110" t="s">
        <v>2</v>
      </c>
      <c r="AB110" t="s">
        <v>3</v>
      </c>
      <c r="AC110" t="s">
        <v>4</v>
      </c>
      <c r="AD110" t="s">
        <v>5</v>
      </c>
      <c r="AE110" t="s">
        <v>6</v>
      </c>
      <c r="AF110" t="s">
        <v>8</v>
      </c>
      <c r="AG110" t="s">
        <v>9</v>
      </c>
    </row>
    <row r="111" spans="1:33" x14ac:dyDescent="0.25">
      <c r="A111">
        <f>A105*2</f>
        <v>0</v>
      </c>
      <c r="B111" s="1">
        <f t="shared" ref="B111:I111" si="127">B105*2</f>
        <v>1</v>
      </c>
      <c r="C111">
        <f t="shared" si="127"/>
        <v>-11</v>
      </c>
      <c r="D111">
        <f t="shared" si="127"/>
        <v>-5</v>
      </c>
      <c r="E111">
        <f t="shared" si="127"/>
        <v>18</v>
      </c>
      <c r="F111">
        <f t="shared" si="127"/>
        <v>2</v>
      </c>
      <c r="G111" s="1">
        <f t="shared" si="127"/>
        <v>0</v>
      </c>
      <c r="H111" s="1">
        <f t="shared" si="127"/>
        <v>0</v>
      </c>
      <c r="I111">
        <f t="shared" si="127"/>
        <v>0</v>
      </c>
      <c r="M111">
        <v>0</v>
      </c>
      <c r="N111">
        <v>1</v>
      </c>
      <c r="O111">
        <v>-11</v>
      </c>
      <c r="P111">
        <v>-5</v>
      </c>
      <c r="Q111">
        <v>18</v>
      </c>
      <c r="R111">
        <v>2</v>
      </c>
      <c r="S111">
        <v>0</v>
      </c>
      <c r="T111">
        <v>0</v>
      </c>
      <c r="U111">
        <v>0</v>
      </c>
      <c r="Y111">
        <f>Y105-53*Y113</f>
        <v>1</v>
      </c>
      <c r="Z111">
        <f>Z105-53*Z113</f>
        <v>0</v>
      </c>
      <c r="AA111">
        <f>AA105-53*AA113</f>
        <v>0</v>
      </c>
      <c r="AB111">
        <f>AB105-53*AB113</f>
        <v>14.5</v>
      </c>
      <c r="AC111">
        <f>AC105-53*AC113</f>
        <v>-98</v>
      </c>
      <c r="AD111">
        <f>AD105-53*AD113</f>
        <v>-6.75</v>
      </c>
      <c r="AE111">
        <f>AE105-53*AE113</f>
        <v>-13.25</v>
      </c>
      <c r="AF111">
        <f>AF105-53*AF113</f>
        <v>0</v>
      </c>
      <c r="AG111">
        <f>AG105-53*AG113</f>
        <v>0</v>
      </c>
    </row>
    <row r="112" spans="1:33" x14ac:dyDescent="0.25">
      <c r="A112">
        <f>A106-A105</f>
        <v>0</v>
      </c>
      <c r="B112" s="1">
        <f t="shared" ref="B112:I112" si="128">B106-B105</f>
        <v>0</v>
      </c>
      <c r="C112">
        <f t="shared" si="128"/>
        <v>4</v>
      </c>
      <c r="D112" s="2">
        <f t="shared" si="128"/>
        <v>2</v>
      </c>
      <c r="E112">
        <f t="shared" si="128"/>
        <v>-8</v>
      </c>
      <c r="F112">
        <f t="shared" si="128"/>
        <v>-1</v>
      </c>
      <c r="G112" s="1">
        <f t="shared" si="128"/>
        <v>1</v>
      </c>
      <c r="H112" s="1">
        <f t="shared" si="128"/>
        <v>0</v>
      </c>
      <c r="I112">
        <f t="shared" si="128"/>
        <v>0</v>
      </c>
      <c r="M112">
        <v>0</v>
      </c>
      <c r="N112">
        <v>0</v>
      </c>
      <c r="O112" s="2">
        <v>4</v>
      </c>
      <c r="P112">
        <v>2</v>
      </c>
      <c r="Q112">
        <v>-8</v>
      </c>
      <c r="R112">
        <v>-1</v>
      </c>
      <c r="S112">
        <v>1</v>
      </c>
      <c r="T112">
        <v>0</v>
      </c>
      <c r="U112">
        <v>0</v>
      </c>
      <c r="Y112">
        <f>Y106+11*Y113</f>
        <v>0</v>
      </c>
      <c r="Z112" s="1">
        <f>Z106+11*Z113</f>
        <v>1</v>
      </c>
      <c r="AA112" s="1">
        <f>AA106+11*AA113</f>
        <v>0</v>
      </c>
      <c r="AB112" s="2">
        <f>AB106+11*AB113</f>
        <v>0.5</v>
      </c>
      <c r="AC112">
        <f>AC106+11*AC113</f>
        <v>-4</v>
      </c>
      <c r="AD112">
        <f>AD106+11*AD113</f>
        <v>-0.75</v>
      </c>
      <c r="AE112">
        <f>AE106+11*AE113</f>
        <v>2.75</v>
      </c>
      <c r="AF112" s="1">
        <f>AF106+11*AF113</f>
        <v>0</v>
      </c>
      <c r="AG112">
        <f>AG106+11*AG113</f>
        <v>0</v>
      </c>
    </row>
    <row r="113" spans="1:33" x14ac:dyDescent="0.25">
      <c r="A113">
        <f>A107-A111</f>
        <v>0</v>
      </c>
      <c r="B113" s="1">
        <f t="shared" ref="B113:I113" si="129">B107-B111</f>
        <v>0</v>
      </c>
      <c r="C113">
        <f t="shared" si="129"/>
        <v>11</v>
      </c>
      <c r="D113">
        <f t="shared" si="129"/>
        <v>5</v>
      </c>
      <c r="E113">
        <f t="shared" si="129"/>
        <v>-18</v>
      </c>
      <c r="F113">
        <f t="shared" si="129"/>
        <v>-2</v>
      </c>
      <c r="G113" s="1">
        <f t="shared" si="129"/>
        <v>0</v>
      </c>
      <c r="H113" s="1">
        <f t="shared" si="129"/>
        <v>1</v>
      </c>
      <c r="I113">
        <f t="shared" si="129"/>
        <v>1</v>
      </c>
      <c r="M113">
        <v>0</v>
      </c>
      <c r="N113">
        <v>0</v>
      </c>
      <c r="O113">
        <v>11</v>
      </c>
      <c r="P113">
        <v>5</v>
      </c>
      <c r="Q113">
        <v>-18</v>
      </c>
      <c r="R113">
        <v>-2</v>
      </c>
      <c r="S113">
        <v>0</v>
      </c>
      <c r="T113">
        <v>1</v>
      </c>
      <c r="U113">
        <v>1</v>
      </c>
      <c r="Y113">
        <f>Y107/4</f>
        <v>0</v>
      </c>
      <c r="Z113" s="1">
        <f>Z107/4</f>
        <v>0</v>
      </c>
      <c r="AA113" s="1">
        <f>AA107/4</f>
        <v>1</v>
      </c>
      <c r="AB113">
        <f>AB107/4</f>
        <v>0.5</v>
      </c>
      <c r="AC113">
        <f>AC107/4</f>
        <v>-2</v>
      </c>
      <c r="AD113">
        <f>AD107/4</f>
        <v>-0.25</v>
      </c>
      <c r="AE113">
        <f>AE107/4</f>
        <v>0.25</v>
      </c>
      <c r="AF113" s="1">
        <f>AF107/4</f>
        <v>0</v>
      </c>
      <c r="AG113">
        <f>AG107/4</f>
        <v>0</v>
      </c>
    </row>
    <row r="114" spans="1:33" x14ac:dyDescent="0.25">
      <c r="Y114">
        <f>Y108-11*Y113</f>
        <v>0</v>
      </c>
      <c r="Z114" s="1">
        <f>Z108-11*Z113</f>
        <v>0</v>
      </c>
      <c r="AA114" s="1">
        <f>AA108-11*AA113</f>
        <v>0</v>
      </c>
      <c r="AB114">
        <f>AB108-11*AB113</f>
        <v>-0.5</v>
      </c>
      <c r="AC114">
        <f>AC108-11*AC113</f>
        <v>4</v>
      </c>
      <c r="AD114">
        <f>AD108-11*AD113</f>
        <v>0.75</v>
      </c>
      <c r="AE114">
        <f>AE108-11*AE113</f>
        <v>-2.75</v>
      </c>
      <c r="AF114" s="1">
        <f>AF108-11*AF113</f>
        <v>1</v>
      </c>
      <c r="AG114">
        <f>AG108-11*AG113</f>
        <v>1</v>
      </c>
    </row>
    <row r="115" spans="1:33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8</v>
      </c>
      <c r="I115" t="s">
        <v>9</v>
      </c>
      <c r="M115" t="s">
        <v>0</v>
      </c>
      <c r="N115" t="s">
        <v>1</v>
      </c>
      <c r="O115" t="s">
        <v>2</v>
      </c>
      <c r="P115" t="s">
        <v>3</v>
      </c>
      <c r="Q115" t="s">
        <v>4</v>
      </c>
      <c r="R115" t="s">
        <v>5</v>
      </c>
      <c r="S115" t="s">
        <v>6</v>
      </c>
      <c r="T115" t="s">
        <v>8</v>
      </c>
      <c r="U115" t="s">
        <v>9</v>
      </c>
    </row>
    <row r="116" spans="1:33" x14ac:dyDescent="0.25">
      <c r="A116">
        <f>A110-41*A118</f>
        <v>1</v>
      </c>
      <c r="B116">
        <f t="shared" ref="B116:I116" si="130">B110-41*B118</f>
        <v>0</v>
      </c>
      <c r="C116">
        <f t="shared" si="130"/>
        <v>-29</v>
      </c>
      <c r="D116">
        <f t="shared" si="130"/>
        <v>0</v>
      </c>
      <c r="E116">
        <f t="shared" si="130"/>
        <v>-40</v>
      </c>
      <c r="F116">
        <f t="shared" si="130"/>
        <v>0.5</v>
      </c>
      <c r="G116">
        <f t="shared" si="130"/>
        <v>-20.5</v>
      </c>
      <c r="H116">
        <f t="shared" si="130"/>
        <v>0</v>
      </c>
      <c r="I116">
        <f t="shared" si="130"/>
        <v>0</v>
      </c>
      <c r="M116">
        <f>M110-53*M118</f>
        <v>1</v>
      </c>
      <c r="N116">
        <f t="shared" ref="N116:U116" si="131">N110-53*N118</f>
        <v>0</v>
      </c>
      <c r="O116">
        <f t="shared" si="131"/>
        <v>0</v>
      </c>
      <c r="P116">
        <f t="shared" si="131"/>
        <v>14.5</v>
      </c>
      <c r="Q116">
        <f t="shared" si="131"/>
        <v>-98</v>
      </c>
      <c r="R116">
        <f t="shared" si="131"/>
        <v>-6.75</v>
      </c>
      <c r="S116">
        <f t="shared" si="131"/>
        <v>-13.25</v>
      </c>
      <c r="T116">
        <f t="shared" si="131"/>
        <v>0</v>
      </c>
      <c r="U116">
        <f t="shared" si="131"/>
        <v>0</v>
      </c>
      <c r="Y116" t="s">
        <v>0</v>
      </c>
      <c r="Z116" t="s">
        <v>1</v>
      </c>
      <c r="AA116" t="s">
        <v>2</v>
      </c>
      <c r="AB116" t="s">
        <v>3</v>
      </c>
      <c r="AC116" t="s">
        <v>4</v>
      </c>
      <c r="AD116" t="s">
        <v>5</v>
      </c>
      <c r="AE116" t="s">
        <v>6</v>
      </c>
      <c r="AF116" t="s">
        <v>8</v>
      </c>
      <c r="AG116" t="s">
        <v>9</v>
      </c>
    </row>
    <row r="117" spans="1:33" x14ac:dyDescent="0.25">
      <c r="A117">
        <f>A111+5*A118</f>
        <v>0</v>
      </c>
      <c r="B117" s="1">
        <f t="shared" ref="B117:I117" si="132">B111+5*B118</f>
        <v>1</v>
      </c>
      <c r="C117">
        <f t="shared" si="132"/>
        <v>-1</v>
      </c>
      <c r="D117" s="1">
        <f t="shared" si="132"/>
        <v>0</v>
      </c>
      <c r="E117">
        <f t="shared" si="132"/>
        <v>-2</v>
      </c>
      <c r="F117" s="2">
        <f t="shared" si="132"/>
        <v>-0.5</v>
      </c>
      <c r="G117">
        <f t="shared" si="132"/>
        <v>2.5</v>
      </c>
      <c r="H117" s="1">
        <f t="shared" si="132"/>
        <v>0</v>
      </c>
      <c r="I117">
        <f t="shared" si="132"/>
        <v>0</v>
      </c>
      <c r="M117">
        <f>M111+11*M118</f>
        <v>0</v>
      </c>
      <c r="N117">
        <f t="shared" ref="N117:U117" si="133">N111+11*N118</f>
        <v>1</v>
      </c>
      <c r="O117">
        <f t="shared" si="133"/>
        <v>0</v>
      </c>
      <c r="P117" s="2">
        <f t="shared" si="133"/>
        <v>0.5</v>
      </c>
      <c r="Q117">
        <f t="shared" si="133"/>
        <v>-4</v>
      </c>
      <c r="R117">
        <f t="shared" si="133"/>
        <v>-0.75</v>
      </c>
      <c r="S117">
        <f t="shared" si="133"/>
        <v>2.75</v>
      </c>
      <c r="T117">
        <f t="shared" si="133"/>
        <v>0</v>
      </c>
      <c r="U117">
        <f t="shared" si="133"/>
        <v>0</v>
      </c>
      <c r="Y117">
        <f>Y111-14.5*Y118</f>
        <v>1</v>
      </c>
      <c r="Z117">
        <f>Z111-14.5*Z118</f>
        <v>-29</v>
      </c>
      <c r="AA117">
        <f>AA111-14.5*AA118</f>
        <v>0</v>
      </c>
      <c r="AB117">
        <f>AB111-14.5*AB118</f>
        <v>0</v>
      </c>
      <c r="AC117">
        <f>AC111-14.5*AC118</f>
        <v>18</v>
      </c>
      <c r="AD117">
        <f>AD111-14.5*AD118</f>
        <v>15</v>
      </c>
      <c r="AE117">
        <f>AE111-14.5*AE118</f>
        <v>-93</v>
      </c>
      <c r="AF117">
        <f>AF111-14.5*AF118</f>
        <v>0</v>
      </c>
      <c r="AG117">
        <f>AG111-14.5*AG118</f>
        <v>0</v>
      </c>
    </row>
    <row r="118" spans="1:33" x14ac:dyDescent="0.25">
      <c r="A118">
        <f>A112/2</f>
        <v>0</v>
      </c>
      <c r="B118" s="1">
        <f t="shared" ref="B118:I118" si="134">B112/2</f>
        <v>0</v>
      </c>
      <c r="C118">
        <f t="shared" si="134"/>
        <v>2</v>
      </c>
      <c r="D118" s="1">
        <f t="shared" si="134"/>
        <v>1</v>
      </c>
      <c r="E118">
        <f t="shared" si="134"/>
        <v>-4</v>
      </c>
      <c r="F118">
        <f t="shared" si="134"/>
        <v>-0.5</v>
      </c>
      <c r="G118">
        <f t="shared" si="134"/>
        <v>0.5</v>
      </c>
      <c r="H118" s="1">
        <f t="shared" si="134"/>
        <v>0</v>
      </c>
      <c r="I118">
        <f t="shared" si="134"/>
        <v>0</v>
      </c>
      <c r="M118">
        <f>M112/4</f>
        <v>0</v>
      </c>
      <c r="N118">
        <f t="shared" ref="N118:U118" si="135">N112/4</f>
        <v>0</v>
      </c>
      <c r="O118">
        <f t="shared" si="135"/>
        <v>1</v>
      </c>
      <c r="P118">
        <f t="shared" si="135"/>
        <v>0.5</v>
      </c>
      <c r="Q118">
        <f t="shared" si="135"/>
        <v>-2</v>
      </c>
      <c r="R118">
        <f t="shared" si="135"/>
        <v>-0.25</v>
      </c>
      <c r="S118">
        <f t="shared" si="135"/>
        <v>0.25</v>
      </c>
      <c r="T118">
        <f t="shared" si="135"/>
        <v>0</v>
      </c>
      <c r="U118">
        <f t="shared" si="135"/>
        <v>0</v>
      </c>
      <c r="Y118">
        <f>Y112*2</f>
        <v>0</v>
      </c>
      <c r="Z118">
        <f>Z112*2</f>
        <v>2</v>
      </c>
      <c r="AA118" s="1">
        <f>AA112*2</f>
        <v>0</v>
      </c>
      <c r="AB118" s="1">
        <f>AB112*2</f>
        <v>1</v>
      </c>
      <c r="AC118">
        <f>AC112*2</f>
        <v>-8</v>
      </c>
      <c r="AD118">
        <f>AD112*2</f>
        <v>-1.5</v>
      </c>
      <c r="AE118">
        <f>AE112*2</f>
        <v>5.5</v>
      </c>
      <c r="AF118" s="1">
        <f>AF112*2</f>
        <v>0</v>
      </c>
      <c r="AG118">
        <f>AG112*2</f>
        <v>0</v>
      </c>
    </row>
    <row r="119" spans="1:33" x14ac:dyDescent="0.25">
      <c r="A119">
        <f>A113-5*A118</f>
        <v>0</v>
      </c>
      <c r="B119" s="1">
        <f t="shared" ref="B119:I119" si="136">B113-5*B118</f>
        <v>0</v>
      </c>
      <c r="C119">
        <f t="shared" si="136"/>
        <v>1</v>
      </c>
      <c r="D119" s="1">
        <f t="shared" si="136"/>
        <v>0</v>
      </c>
      <c r="E119">
        <f t="shared" si="136"/>
        <v>2</v>
      </c>
      <c r="F119">
        <f t="shared" si="136"/>
        <v>0.5</v>
      </c>
      <c r="G119">
        <f t="shared" si="136"/>
        <v>-2.5</v>
      </c>
      <c r="H119" s="1">
        <f t="shared" si="136"/>
        <v>1</v>
      </c>
      <c r="I119">
        <f t="shared" si="136"/>
        <v>1</v>
      </c>
      <c r="M119">
        <f>M113-11*M118</f>
        <v>0</v>
      </c>
      <c r="N119">
        <f t="shared" ref="N119:U119" si="137">N113-11*N118</f>
        <v>0</v>
      </c>
      <c r="O119">
        <f t="shared" si="137"/>
        <v>0</v>
      </c>
      <c r="P119">
        <f t="shared" si="137"/>
        <v>-0.5</v>
      </c>
      <c r="Q119">
        <f t="shared" si="137"/>
        <v>4</v>
      </c>
      <c r="R119">
        <f t="shared" si="137"/>
        <v>0.75</v>
      </c>
      <c r="S119">
        <f t="shared" si="137"/>
        <v>-2.75</v>
      </c>
      <c r="T119">
        <f t="shared" si="137"/>
        <v>1</v>
      </c>
      <c r="U119">
        <f t="shared" si="137"/>
        <v>1</v>
      </c>
      <c r="Y119">
        <f>Y113-Y112</f>
        <v>0</v>
      </c>
      <c r="Z119">
        <f>Z113-Z112</f>
        <v>-1</v>
      </c>
      <c r="AA119" s="1">
        <f>AA113-AA112</f>
        <v>1</v>
      </c>
      <c r="AB119" s="1">
        <f>AB113-AB112</f>
        <v>0</v>
      </c>
      <c r="AC119" s="2">
        <f>AC113-AC112</f>
        <v>2</v>
      </c>
      <c r="AD119">
        <f>AD113-AD112</f>
        <v>0.5</v>
      </c>
      <c r="AE119">
        <f>AE113-AE112</f>
        <v>-2.5</v>
      </c>
      <c r="AF119" s="1">
        <f>AF113-AF112</f>
        <v>0</v>
      </c>
      <c r="AG119">
        <f>AG113-AG112</f>
        <v>0</v>
      </c>
    </row>
    <row r="120" spans="1:33" x14ac:dyDescent="0.25">
      <c r="Y120">
        <f>Y114+Y112</f>
        <v>0</v>
      </c>
      <c r="Z120">
        <f>Z114+Z112</f>
        <v>1</v>
      </c>
      <c r="AA120" s="1">
        <f>AA114+AA112</f>
        <v>0</v>
      </c>
      <c r="AB120" s="1">
        <f>AB114+AB112</f>
        <v>0</v>
      </c>
      <c r="AC120">
        <f>AC114+AC112</f>
        <v>0</v>
      </c>
      <c r="AD120">
        <f>AD114+AD112</f>
        <v>0</v>
      </c>
      <c r="AE120">
        <f>AE114+AE112</f>
        <v>0</v>
      </c>
      <c r="AF120" s="1">
        <f>AF114+AF112</f>
        <v>1</v>
      </c>
      <c r="AG120">
        <f>AG114+AG112</f>
        <v>1</v>
      </c>
    </row>
    <row r="121" spans="1:33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8</v>
      </c>
      <c r="I121" t="s">
        <v>9</v>
      </c>
      <c r="M121" t="s">
        <v>0</v>
      </c>
      <c r="N121" t="s">
        <v>1</v>
      </c>
      <c r="O121" t="s">
        <v>2</v>
      </c>
      <c r="P121" t="s">
        <v>3</v>
      </c>
      <c r="Q121" t="s">
        <v>4</v>
      </c>
      <c r="R121" t="s">
        <v>5</v>
      </c>
      <c r="S121" t="s">
        <v>6</v>
      </c>
      <c r="T121" t="s">
        <v>8</v>
      </c>
      <c r="U121" t="s">
        <v>9</v>
      </c>
    </row>
    <row r="122" spans="1:33" x14ac:dyDescent="0.25">
      <c r="A122">
        <f>A116+A117</f>
        <v>1</v>
      </c>
      <c r="B122">
        <f t="shared" ref="B122:I122" si="138">B116+B117</f>
        <v>1</v>
      </c>
      <c r="C122">
        <f t="shared" si="138"/>
        <v>-30</v>
      </c>
      <c r="D122">
        <f t="shared" si="138"/>
        <v>0</v>
      </c>
      <c r="E122">
        <f t="shared" si="138"/>
        <v>-42</v>
      </c>
      <c r="F122">
        <f t="shared" si="138"/>
        <v>0</v>
      </c>
      <c r="G122">
        <f t="shared" si="138"/>
        <v>-18</v>
      </c>
      <c r="H122">
        <f t="shared" si="138"/>
        <v>0</v>
      </c>
      <c r="I122">
        <f t="shared" si="138"/>
        <v>0</v>
      </c>
      <c r="M122">
        <f>M116-14.5*M123</f>
        <v>1</v>
      </c>
      <c r="N122">
        <f t="shared" ref="N122:U122" si="139">N116-14.5*N123</f>
        <v>-29</v>
      </c>
      <c r="O122">
        <f t="shared" si="139"/>
        <v>0</v>
      </c>
      <c r="P122">
        <f t="shared" si="139"/>
        <v>0</v>
      </c>
      <c r="Q122">
        <f t="shared" si="139"/>
        <v>18</v>
      </c>
      <c r="R122">
        <f t="shared" si="139"/>
        <v>15</v>
      </c>
      <c r="S122">
        <f t="shared" si="139"/>
        <v>-93</v>
      </c>
      <c r="T122">
        <f t="shared" si="139"/>
        <v>0</v>
      </c>
      <c r="U122">
        <f t="shared" si="139"/>
        <v>0</v>
      </c>
      <c r="Y122" t="s">
        <v>0</v>
      </c>
      <c r="Z122" t="s">
        <v>1</v>
      </c>
      <c r="AA122" t="s">
        <v>2</v>
      </c>
      <c r="AB122" t="s">
        <v>3</v>
      </c>
      <c r="AC122" t="s">
        <v>4</v>
      </c>
      <c r="AD122" t="s">
        <v>5</v>
      </c>
      <c r="AE122" t="s">
        <v>6</v>
      </c>
      <c r="AF122" t="s">
        <v>8</v>
      </c>
      <c r="AG122" t="s">
        <v>9</v>
      </c>
    </row>
    <row r="123" spans="1:33" x14ac:dyDescent="0.25">
      <c r="A123">
        <f>A117*-2</f>
        <v>0</v>
      </c>
      <c r="B123">
        <f t="shared" ref="B123:I123" si="140">B117*-2</f>
        <v>-2</v>
      </c>
      <c r="C123">
        <f t="shared" si="140"/>
        <v>2</v>
      </c>
      <c r="D123" s="1">
        <f t="shared" si="140"/>
        <v>0</v>
      </c>
      <c r="E123">
        <f t="shared" si="140"/>
        <v>4</v>
      </c>
      <c r="F123" s="1">
        <f t="shared" si="140"/>
        <v>1</v>
      </c>
      <c r="G123">
        <f t="shared" si="140"/>
        <v>-5</v>
      </c>
      <c r="H123" s="1">
        <f t="shared" si="140"/>
        <v>0</v>
      </c>
      <c r="I123">
        <f t="shared" si="140"/>
        <v>0</v>
      </c>
      <c r="M123">
        <f>M117*2</f>
        <v>0</v>
      </c>
      <c r="N123">
        <f t="shared" ref="N123:U123" si="141">N117*2</f>
        <v>2</v>
      </c>
      <c r="O123">
        <f t="shared" si="141"/>
        <v>0</v>
      </c>
      <c r="P123">
        <f t="shared" si="141"/>
        <v>1</v>
      </c>
      <c r="Q123">
        <f t="shared" si="141"/>
        <v>-8</v>
      </c>
      <c r="R123">
        <f t="shared" si="141"/>
        <v>-1.5</v>
      </c>
      <c r="S123">
        <f t="shared" si="141"/>
        <v>5.5</v>
      </c>
      <c r="T123">
        <f t="shared" si="141"/>
        <v>0</v>
      </c>
      <c r="U123">
        <f t="shared" si="141"/>
        <v>0</v>
      </c>
      <c r="Y123">
        <f>Y117-18*Y125</f>
        <v>1</v>
      </c>
      <c r="Z123">
        <f>Z117-18*Z125</f>
        <v>-20</v>
      </c>
      <c r="AA123">
        <f>AA117-18*AA125</f>
        <v>-9</v>
      </c>
      <c r="AB123">
        <f>AB117-18*AB125</f>
        <v>0</v>
      </c>
      <c r="AC123">
        <f>AC117-18*AC125</f>
        <v>0</v>
      </c>
      <c r="AD123">
        <f>AD117-18*AD125</f>
        <v>10.5</v>
      </c>
      <c r="AE123">
        <f>AE117-18*AE125</f>
        <v>-70.5</v>
      </c>
      <c r="AF123">
        <f>AF117-18*AF125</f>
        <v>0</v>
      </c>
      <c r="AG123">
        <f>AG117-18*AG125</f>
        <v>0</v>
      </c>
    </row>
    <row r="124" spans="1:33" x14ac:dyDescent="0.25">
      <c r="A124">
        <f>A118-A117</f>
        <v>0</v>
      </c>
      <c r="B124">
        <f t="shared" ref="B124:I124" si="142">B118-B117</f>
        <v>-1</v>
      </c>
      <c r="C124">
        <f t="shared" si="142"/>
        <v>3</v>
      </c>
      <c r="D124" s="1">
        <f t="shared" si="142"/>
        <v>1</v>
      </c>
      <c r="E124">
        <f t="shared" si="142"/>
        <v>-2</v>
      </c>
      <c r="F124" s="1">
        <f t="shared" si="142"/>
        <v>0</v>
      </c>
      <c r="G124">
        <f t="shared" si="142"/>
        <v>-2</v>
      </c>
      <c r="H124" s="1">
        <f t="shared" si="142"/>
        <v>0</v>
      </c>
      <c r="I124">
        <f t="shared" si="142"/>
        <v>0</v>
      </c>
      <c r="M124">
        <f>M118-M117</f>
        <v>0</v>
      </c>
      <c r="N124">
        <f t="shared" ref="N124:U124" si="143">N118-N117</f>
        <v>-1</v>
      </c>
      <c r="O124">
        <f t="shared" si="143"/>
        <v>1</v>
      </c>
      <c r="P124">
        <f t="shared" si="143"/>
        <v>0</v>
      </c>
      <c r="Q124" s="2">
        <f t="shared" si="143"/>
        <v>2</v>
      </c>
      <c r="R124">
        <f t="shared" si="143"/>
        <v>0.5</v>
      </c>
      <c r="S124">
        <f t="shared" si="143"/>
        <v>-2.5</v>
      </c>
      <c r="T124">
        <f t="shared" si="143"/>
        <v>0</v>
      </c>
      <c r="U124">
        <f t="shared" si="143"/>
        <v>0</v>
      </c>
      <c r="Y124">
        <f>Y118+8*Y125</f>
        <v>0</v>
      </c>
      <c r="Z124">
        <f>Z118+8*Z125</f>
        <v>-2</v>
      </c>
      <c r="AA124">
        <f>AA118+8*AA125</f>
        <v>4</v>
      </c>
      <c r="AB124" s="1">
        <f>AB118+8*AB125</f>
        <v>1</v>
      </c>
      <c r="AC124" s="1">
        <f>AC118+8*AC125</f>
        <v>0</v>
      </c>
      <c r="AD124" s="2">
        <f>AD118+8*AD125</f>
        <v>0.5</v>
      </c>
      <c r="AE124">
        <f>AE118+8*AE125</f>
        <v>-4.5</v>
      </c>
      <c r="AF124" s="1">
        <f>AF118+8*AF125</f>
        <v>0</v>
      </c>
      <c r="AG124">
        <f>AG118+8*AG125</f>
        <v>0</v>
      </c>
    </row>
    <row r="125" spans="1:33" x14ac:dyDescent="0.25">
      <c r="A125">
        <f>A119+A117</f>
        <v>0</v>
      </c>
      <c r="B125" s="2">
        <f t="shared" ref="B125:I125" si="144">B119+B117</f>
        <v>1</v>
      </c>
      <c r="C125">
        <f t="shared" si="144"/>
        <v>0</v>
      </c>
      <c r="D125" s="1">
        <f t="shared" si="144"/>
        <v>0</v>
      </c>
      <c r="E125">
        <f t="shared" si="144"/>
        <v>0</v>
      </c>
      <c r="F125" s="1">
        <f t="shared" si="144"/>
        <v>0</v>
      </c>
      <c r="G125">
        <f t="shared" si="144"/>
        <v>0</v>
      </c>
      <c r="H125" s="1">
        <f t="shared" si="144"/>
        <v>1</v>
      </c>
      <c r="I125">
        <f t="shared" si="144"/>
        <v>1</v>
      </c>
      <c r="M125">
        <f>M119+M117</f>
        <v>0</v>
      </c>
      <c r="N125">
        <f t="shared" ref="N125:U125" si="145">N119+N117</f>
        <v>1</v>
      </c>
      <c r="O125">
        <f t="shared" si="145"/>
        <v>0</v>
      </c>
      <c r="P125">
        <f t="shared" si="145"/>
        <v>0</v>
      </c>
      <c r="Q125">
        <f t="shared" si="145"/>
        <v>0</v>
      </c>
      <c r="R125">
        <f t="shared" si="145"/>
        <v>0</v>
      </c>
      <c r="S125">
        <f t="shared" si="145"/>
        <v>0</v>
      </c>
      <c r="T125">
        <f t="shared" si="145"/>
        <v>1</v>
      </c>
      <c r="U125">
        <f t="shared" si="145"/>
        <v>1</v>
      </c>
      <c r="Y125">
        <f>Y119/2</f>
        <v>0</v>
      </c>
      <c r="Z125">
        <f>Z119/2</f>
        <v>-0.5</v>
      </c>
      <c r="AA125">
        <f>AA119/2</f>
        <v>0.5</v>
      </c>
      <c r="AB125" s="1">
        <f>AB119/2</f>
        <v>0</v>
      </c>
      <c r="AC125" s="1">
        <f>AC119/2</f>
        <v>1</v>
      </c>
      <c r="AD125">
        <f>AD119/2</f>
        <v>0.25</v>
      </c>
      <c r="AE125">
        <f>AE119/2</f>
        <v>-1.25</v>
      </c>
      <c r="AF125" s="1">
        <f>AF119/2</f>
        <v>0</v>
      </c>
      <c r="AG125">
        <f>AG119/2</f>
        <v>0</v>
      </c>
    </row>
    <row r="126" spans="1:33" x14ac:dyDescent="0.25">
      <c r="Y126">
        <f>Y120</f>
        <v>0</v>
      </c>
      <c r="Z126">
        <f>Z120</f>
        <v>1</v>
      </c>
      <c r="AA126">
        <f>AA120</f>
        <v>0</v>
      </c>
      <c r="AB126" s="1">
        <f>AB120</f>
        <v>0</v>
      </c>
      <c r="AC126" s="1">
        <f>AC120</f>
        <v>0</v>
      </c>
      <c r="AD126">
        <f>AD120</f>
        <v>0</v>
      </c>
      <c r="AE126">
        <f>AE120</f>
        <v>0</v>
      </c>
      <c r="AF126" s="1">
        <f>AF120</f>
        <v>1</v>
      </c>
      <c r="AG126">
        <f>AG120</f>
        <v>1</v>
      </c>
    </row>
    <row r="127" spans="1:33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8</v>
      </c>
      <c r="I127" t="s">
        <v>9</v>
      </c>
      <c r="M127" t="s">
        <v>0</v>
      </c>
      <c r="N127" t="s">
        <v>1</v>
      </c>
      <c r="O127" t="s">
        <v>2</v>
      </c>
      <c r="P127" t="s">
        <v>3</v>
      </c>
      <c r="Q127" t="s">
        <v>4</v>
      </c>
      <c r="R127" t="s">
        <v>5</v>
      </c>
      <c r="S127" t="s">
        <v>6</v>
      </c>
      <c r="T127" t="s">
        <v>8</v>
      </c>
      <c r="U127" t="s">
        <v>9</v>
      </c>
    </row>
    <row r="128" spans="1:33" x14ac:dyDescent="0.25">
      <c r="A128">
        <f>A122-A125</f>
        <v>1</v>
      </c>
      <c r="B128">
        <f t="shared" ref="B128:I128" si="146">B122-B125</f>
        <v>0</v>
      </c>
      <c r="C128">
        <f t="shared" si="146"/>
        <v>-30</v>
      </c>
      <c r="D128">
        <f t="shared" si="146"/>
        <v>0</v>
      </c>
      <c r="E128">
        <f t="shared" si="146"/>
        <v>-42</v>
      </c>
      <c r="F128">
        <f t="shared" si="146"/>
        <v>0</v>
      </c>
      <c r="G128">
        <f t="shared" si="146"/>
        <v>-18</v>
      </c>
      <c r="H128">
        <f t="shared" si="146"/>
        <v>-1</v>
      </c>
      <c r="I128" s="9">
        <f t="shared" si="146"/>
        <v>-1</v>
      </c>
      <c r="M128">
        <f>M122-18*M130</f>
        <v>1</v>
      </c>
      <c r="N128">
        <f t="shared" ref="N128:U128" si="147">N122-18*N130</f>
        <v>-20</v>
      </c>
      <c r="O128">
        <f t="shared" si="147"/>
        <v>-9</v>
      </c>
      <c r="P128">
        <f t="shared" si="147"/>
        <v>0</v>
      </c>
      <c r="Q128">
        <f t="shared" si="147"/>
        <v>0</v>
      </c>
      <c r="R128">
        <f t="shared" si="147"/>
        <v>10.5</v>
      </c>
      <c r="S128">
        <f t="shared" si="147"/>
        <v>-70.5</v>
      </c>
      <c r="T128">
        <f t="shared" si="147"/>
        <v>0</v>
      </c>
      <c r="U128">
        <f t="shared" si="147"/>
        <v>0</v>
      </c>
      <c r="Y128" t="s">
        <v>0</v>
      </c>
      <c r="Z128" t="s">
        <v>1</v>
      </c>
      <c r="AA128" t="s">
        <v>2</v>
      </c>
      <c r="AB128" t="s">
        <v>3</v>
      </c>
      <c r="AC128" t="s">
        <v>4</v>
      </c>
      <c r="AD128" t="s">
        <v>5</v>
      </c>
      <c r="AE128" t="s">
        <v>6</v>
      </c>
      <c r="AF128" t="s">
        <v>8</v>
      </c>
      <c r="AG128" t="s">
        <v>9</v>
      </c>
    </row>
    <row r="129" spans="1:33" x14ac:dyDescent="0.25">
      <c r="A129">
        <f>A123+2*A125</f>
        <v>0</v>
      </c>
      <c r="B129" s="1">
        <f t="shared" ref="B129:I129" si="148">B123+2*B125</f>
        <v>0</v>
      </c>
      <c r="C129">
        <f t="shared" si="148"/>
        <v>2</v>
      </c>
      <c r="D129" s="1">
        <f t="shared" si="148"/>
        <v>0</v>
      </c>
      <c r="E129">
        <f t="shared" si="148"/>
        <v>4</v>
      </c>
      <c r="F129" s="1">
        <f t="shared" si="148"/>
        <v>1</v>
      </c>
      <c r="G129">
        <f t="shared" si="148"/>
        <v>-5</v>
      </c>
      <c r="H129">
        <f t="shared" si="148"/>
        <v>2</v>
      </c>
      <c r="I129">
        <f t="shared" si="148"/>
        <v>2</v>
      </c>
      <c r="M129">
        <f>M123+8*M130</f>
        <v>0</v>
      </c>
      <c r="N129">
        <f t="shared" ref="N129:U129" si="149">N123+8*N130</f>
        <v>-2</v>
      </c>
      <c r="O129">
        <f t="shared" si="149"/>
        <v>4</v>
      </c>
      <c r="P129">
        <f t="shared" si="149"/>
        <v>1</v>
      </c>
      <c r="Q129">
        <f t="shared" si="149"/>
        <v>0</v>
      </c>
      <c r="R129">
        <f t="shared" si="149"/>
        <v>0.5</v>
      </c>
      <c r="S129">
        <f t="shared" si="149"/>
        <v>-4.5</v>
      </c>
      <c r="T129">
        <f t="shared" si="149"/>
        <v>0</v>
      </c>
      <c r="U129">
        <f t="shared" si="149"/>
        <v>0</v>
      </c>
      <c r="Y129">
        <f>Y123-10.5*Y130</f>
        <v>1</v>
      </c>
      <c r="Z129">
        <f>Z123-10.5*Z130</f>
        <v>22</v>
      </c>
      <c r="AA129">
        <f>AA123-10.5*AA130</f>
        <v>-93</v>
      </c>
      <c r="AB129">
        <f>AB123-10.5*AB130</f>
        <v>-21</v>
      </c>
      <c r="AC129">
        <f>AC123-10.5*AC130</f>
        <v>0</v>
      </c>
      <c r="AD129">
        <f>AD123-10.5*AD130</f>
        <v>0</v>
      </c>
      <c r="AE129">
        <f>AE123-10.5*AE130</f>
        <v>24</v>
      </c>
      <c r="AF129">
        <f>AF123-10.5*AF130</f>
        <v>0</v>
      </c>
      <c r="AG129">
        <f>AG123-10.5*AG130</f>
        <v>0</v>
      </c>
    </row>
    <row r="130" spans="1:33" x14ac:dyDescent="0.25">
      <c r="A130">
        <f>A124+A125</f>
        <v>0</v>
      </c>
      <c r="B130" s="1">
        <f t="shared" ref="B130:I130" si="150">B124+B125</f>
        <v>0</v>
      </c>
      <c r="C130">
        <f t="shared" si="150"/>
        <v>3</v>
      </c>
      <c r="D130" s="1">
        <f t="shared" si="150"/>
        <v>1</v>
      </c>
      <c r="E130">
        <f t="shared" si="150"/>
        <v>-2</v>
      </c>
      <c r="F130" s="1">
        <f t="shared" si="150"/>
        <v>0</v>
      </c>
      <c r="G130">
        <f t="shared" si="150"/>
        <v>-2</v>
      </c>
      <c r="H130">
        <f t="shared" si="150"/>
        <v>1</v>
      </c>
      <c r="I130">
        <f t="shared" si="150"/>
        <v>1</v>
      </c>
      <c r="M130">
        <f>M124/2</f>
        <v>0</v>
      </c>
      <c r="N130">
        <f t="shared" ref="N130:U130" si="151">N124/2</f>
        <v>-0.5</v>
      </c>
      <c r="O130">
        <f t="shared" si="151"/>
        <v>0.5</v>
      </c>
      <c r="P130">
        <f t="shared" si="151"/>
        <v>0</v>
      </c>
      <c r="Q130">
        <f t="shared" si="151"/>
        <v>1</v>
      </c>
      <c r="R130">
        <f t="shared" si="151"/>
        <v>0.25</v>
      </c>
      <c r="S130">
        <f t="shared" si="151"/>
        <v>-1.25</v>
      </c>
      <c r="T130">
        <f t="shared" si="151"/>
        <v>0</v>
      </c>
      <c r="U130">
        <f t="shared" si="151"/>
        <v>0</v>
      </c>
      <c r="Y130">
        <f>Y124*2</f>
        <v>0</v>
      </c>
      <c r="Z130">
        <f>Z124*2</f>
        <v>-4</v>
      </c>
      <c r="AA130">
        <f>AA124*2</f>
        <v>8</v>
      </c>
      <c r="AB130">
        <f>AB124*2</f>
        <v>2</v>
      </c>
      <c r="AC130" s="1">
        <f>AC124*2</f>
        <v>0</v>
      </c>
      <c r="AD130" s="1">
        <f>AD124*2</f>
        <v>1</v>
      </c>
      <c r="AE130">
        <f>AE124*2</f>
        <v>-9</v>
      </c>
      <c r="AF130" s="1">
        <f>AF124*2</f>
        <v>0</v>
      </c>
      <c r="AG130">
        <f>AG124*2</f>
        <v>0</v>
      </c>
    </row>
    <row r="131" spans="1:33" x14ac:dyDescent="0.25">
      <c r="A131">
        <f>A125</f>
        <v>0</v>
      </c>
      <c r="B131" s="1">
        <f t="shared" ref="B131:I131" si="152">B125</f>
        <v>1</v>
      </c>
      <c r="C131">
        <f t="shared" si="152"/>
        <v>0</v>
      </c>
      <c r="D131" s="1">
        <f t="shared" si="152"/>
        <v>0</v>
      </c>
      <c r="E131">
        <f t="shared" si="152"/>
        <v>0</v>
      </c>
      <c r="F131" s="1">
        <f t="shared" si="152"/>
        <v>0</v>
      </c>
      <c r="G131">
        <f t="shared" si="152"/>
        <v>0</v>
      </c>
      <c r="H131">
        <f t="shared" si="152"/>
        <v>1</v>
      </c>
      <c r="I131">
        <f t="shared" si="152"/>
        <v>1</v>
      </c>
      <c r="M131">
        <f>M125</f>
        <v>0</v>
      </c>
      <c r="N131">
        <f t="shared" ref="N131:U131" si="153">N125</f>
        <v>1</v>
      </c>
      <c r="O131">
        <f t="shared" si="153"/>
        <v>0</v>
      </c>
      <c r="P131">
        <f t="shared" si="153"/>
        <v>0</v>
      </c>
      <c r="Q131">
        <f t="shared" si="153"/>
        <v>0</v>
      </c>
      <c r="R131">
        <f t="shared" si="153"/>
        <v>0</v>
      </c>
      <c r="S131">
        <f t="shared" si="153"/>
        <v>0</v>
      </c>
      <c r="T131">
        <f t="shared" si="153"/>
        <v>1</v>
      </c>
      <c r="U131">
        <f t="shared" si="153"/>
        <v>1</v>
      </c>
      <c r="Y131">
        <f>Y125-Y124/2</f>
        <v>0</v>
      </c>
      <c r="Z131" s="3">
        <f>Z125-Z124/2</f>
        <v>0.5</v>
      </c>
      <c r="AA131">
        <f>AA125-AA124/2</f>
        <v>-1.5</v>
      </c>
      <c r="AB131">
        <f>AB125-AB124/2</f>
        <v>-0.5</v>
      </c>
      <c r="AC131" s="1">
        <f>AC125-AC124/2</f>
        <v>1</v>
      </c>
      <c r="AD131" s="1">
        <f>AD125-AD124/2</f>
        <v>0</v>
      </c>
      <c r="AE131" s="2">
        <f>AE125-AE124/2</f>
        <v>1</v>
      </c>
      <c r="AF131" s="1">
        <f>AF125-AF124/2</f>
        <v>0</v>
      </c>
      <c r="AG131">
        <f>AG125-AG124/2</f>
        <v>0</v>
      </c>
    </row>
    <row r="132" spans="1:33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Y132">
        <f>Y126</f>
        <v>0</v>
      </c>
      <c r="Z132">
        <f>Z126</f>
        <v>1</v>
      </c>
      <c r="AA132">
        <f>AA126</f>
        <v>0</v>
      </c>
      <c r="AB132">
        <f>AB126</f>
        <v>0</v>
      </c>
      <c r="AC132" s="1">
        <f>AC126</f>
        <v>0</v>
      </c>
      <c r="AD132" s="1">
        <f>AD126</f>
        <v>0</v>
      </c>
      <c r="AE132">
        <f>AE126</f>
        <v>0</v>
      </c>
      <c r="AF132" s="1">
        <f>AF126</f>
        <v>1</v>
      </c>
      <c r="AG132">
        <f>AG126</f>
        <v>1</v>
      </c>
    </row>
    <row r="134" spans="1:33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8</v>
      </c>
      <c r="I134" t="s">
        <v>9</v>
      </c>
      <c r="Y134" t="s">
        <v>0</v>
      </c>
      <c r="Z134" t="s">
        <v>1</v>
      </c>
      <c r="AA134" t="s">
        <v>2</v>
      </c>
      <c r="AB134" t="s">
        <v>3</v>
      </c>
      <c r="AC134" t="s">
        <v>4</v>
      </c>
      <c r="AD134" t="s">
        <v>5</v>
      </c>
      <c r="AE134" t="s">
        <v>6</v>
      </c>
      <c r="AF134" t="s">
        <v>8</v>
      </c>
      <c r="AG134" t="s">
        <v>9</v>
      </c>
    </row>
    <row r="135" spans="1:33" x14ac:dyDescent="0.25">
      <c r="A135">
        <v>1</v>
      </c>
      <c r="B135">
        <v>10</v>
      </c>
      <c r="C135">
        <v>-57</v>
      </c>
      <c r="D135">
        <v>-9</v>
      </c>
      <c r="E135">
        <v>-24</v>
      </c>
      <c r="F135">
        <v>0</v>
      </c>
      <c r="G135">
        <v>0</v>
      </c>
      <c r="H135">
        <v>0</v>
      </c>
      <c r="I135">
        <v>0</v>
      </c>
      <c r="Y135">
        <f>Y129-29*Y131</f>
        <v>1</v>
      </c>
      <c r="Z135">
        <f>Z129-29*Z131</f>
        <v>7.5</v>
      </c>
      <c r="AA135">
        <f>AA129-29*AA131</f>
        <v>-49.5</v>
      </c>
      <c r="AB135">
        <f>AB129-29*AB131</f>
        <v>-6.5</v>
      </c>
      <c r="AC135">
        <f>AC129-29*AC131</f>
        <v>-29</v>
      </c>
      <c r="AD135">
        <f>AD129-29*AD131</f>
        <v>0</v>
      </c>
      <c r="AE135">
        <f>AE129-29*AE131</f>
        <v>-5</v>
      </c>
      <c r="AF135">
        <f>AF129-29*AF131</f>
        <v>0</v>
      </c>
      <c r="AG135">
        <f>AG129-29*AG131</f>
        <v>0</v>
      </c>
    </row>
    <row r="136" spans="1:33" x14ac:dyDescent="0.25">
      <c r="A136">
        <v>0</v>
      </c>
      <c r="B136" s="2">
        <v>0.5</v>
      </c>
      <c r="C136" s="3">
        <v>-5.5</v>
      </c>
      <c r="D136">
        <v>-2.5</v>
      </c>
      <c r="E136">
        <v>9</v>
      </c>
      <c r="F136" s="1">
        <v>1</v>
      </c>
      <c r="G136" s="1">
        <v>0</v>
      </c>
      <c r="H136" s="1">
        <v>0</v>
      </c>
      <c r="I136">
        <v>0</v>
      </c>
      <c r="Y136">
        <f>Y130+9*Y131</f>
        <v>0</v>
      </c>
      <c r="Z136" s="2">
        <f>Z130+9*Z131</f>
        <v>0.5</v>
      </c>
      <c r="AA136">
        <f>AA130+9*AA131</f>
        <v>-5.5</v>
      </c>
      <c r="AB136">
        <f>AB130+9*AB131</f>
        <v>-2.5</v>
      </c>
      <c r="AC136">
        <f>AC130+9*AC131</f>
        <v>9</v>
      </c>
      <c r="AD136" s="1">
        <f>AD130+9*AD131</f>
        <v>1</v>
      </c>
      <c r="AE136" s="1">
        <f>AE130+9*AE131</f>
        <v>0</v>
      </c>
      <c r="AF136" s="1">
        <f>AF130+9*AF131</f>
        <v>0</v>
      </c>
      <c r="AG136">
        <f>AG130+9*AG131</f>
        <v>0</v>
      </c>
    </row>
    <row r="137" spans="1:33" x14ac:dyDescent="0.25">
      <c r="A137">
        <v>0</v>
      </c>
      <c r="B137">
        <v>0.5</v>
      </c>
      <c r="C137">
        <v>-1.5</v>
      </c>
      <c r="D137">
        <v>-0.5</v>
      </c>
      <c r="E137">
        <v>1</v>
      </c>
      <c r="F137" s="1">
        <v>0</v>
      </c>
      <c r="G137" s="1">
        <v>1</v>
      </c>
      <c r="H137" s="1">
        <v>0</v>
      </c>
      <c r="I137">
        <v>0</v>
      </c>
      <c r="Y137">
        <f>Y131</f>
        <v>0</v>
      </c>
      <c r="Z137">
        <f>Z131</f>
        <v>0.5</v>
      </c>
      <c r="AA137">
        <f>AA131</f>
        <v>-1.5</v>
      </c>
      <c r="AB137">
        <f>AB131</f>
        <v>-0.5</v>
      </c>
      <c r="AC137">
        <f>AC131</f>
        <v>1</v>
      </c>
      <c r="AD137" s="1">
        <f>AD131</f>
        <v>0</v>
      </c>
      <c r="AE137" s="1">
        <f>AE131</f>
        <v>1</v>
      </c>
      <c r="AF137" s="1">
        <f>AF131</f>
        <v>0</v>
      </c>
      <c r="AG137">
        <f>AG131</f>
        <v>0</v>
      </c>
    </row>
    <row r="138" spans="1:33" x14ac:dyDescent="0.25">
      <c r="A138">
        <v>0</v>
      </c>
      <c r="B138" s="3">
        <v>1</v>
      </c>
      <c r="C138">
        <v>0</v>
      </c>
      <c r="D138">
        <v>0</v>
      </c>
      <c r="E138">
        <v>0</v>
      </c>
      <c r="F138" s="1">
        <v>0</v>
      </c>
      <c r="G138" s="1">
        <v>0</v>
      </c>
      <c r="H138" s="1">
        <v>1</v>
      </c>
      <c r="I138">
        <v>1</v>
      </c>
      <c r="Y138">
        <f>Y132</f>
        <v>0</v>
      </c>
      <c r="Z138">
        <f>Z132</f>
        <v>1</v>
      </c>
      <c r="AA138">
        <f>AA132</f>
        <v>0</v>
      </c>
      <c r="AB138">
        <f>AB132</f>
        <v>0</v>
      </c>
      <c r="AC138">
        <f>AC132</f>
        <v>0</v>
      </c>
      <c r="AD138" s="1">
        <f>AD132</f>
        <v>0</v>
      </c>
      <c r="AE138" s="1">
        <f>AE132</f>
        <v>0</v>
      </c>
      <c r="AF138" s="1">
        <f>AF132</f>
        <v>1</v>
      </c>
      <c r="AG138">
        <f>AG132</f>
        <v>1</v>
      </c>
    </row>
    <row r="140" spans="1:33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8</v>
      </c>
      <c r="I140" t="s">
        <v>9</v>
      </c>
      <c r="Y140" t="s">
        <v>0</v>
      </c>
      <c r="Z140" t="s">
        <v>1</v>
      </c>
      <c r="AA140" t="s">
        <v>2</v>
      </c>
      <c r="AB140" t="s">
        <v>3</v>
      </c>
      <c r="AC140" t="s">
        <v>4</v>
      </c>
      <c r="AD140" t="s">
        <v>5</v>
      </c>
      <c r="AE140" t="s">
        <v>6</v>
      </c>
      <c r="AF140" t="s">
        <v>8</v>
      </c>
      <c r="AG140" t="s">
        <v>9</v>
      </c>
    </row>
    <row r="141" spans="1:33" x14ac:dyDescent="0.25">
      <c r="A141">
        <f>A135-10*A142</f>
        <v>1</v>
      </c>
      <c r="B141">
        <f t="shared" ref="B141" si="154">B135-10*B142</f>
        <v>0</v>
      </c>
      <c r="C141">
        <f t="shared" ref="C141" si="155">C135-10*C142</f>
        <v>53</v>
      </c>
      <c r="D141">
        <f t="shared" ref="D141" si="156">D135-10*D142</f>
        <v>41</v>
      </c>
      <c r="E141">
        <f t="shared" ref="E141" si="157">E135-10*E142</f>
        <v>-204</v>
      </c>
      <c r="F141">
        <f t="shared" ref="F141" si="158">F135-10*F142</f>
        <v>-20</v>
      </c>
      <c r="G141">
        <f t="shared" ref="G141" si="159">G135-10*G142</f>
        <v>0</v>
      </c>
      <c r="H141">
        <f t="shared" ref="H141" si="160">H135-10*H142</f>
        <v>0</v>
      </c>
      <c r="I141">
        <f t="shared" ref="I141" si="161">I135-10*I142</f>
        <v>0</v>
      </c>
      <c r="Y141">
        <f>Y135-Y136*15</f>
        <v>1</v>
      </c>
      <c r="Z141">
        <f>Z135-Z136*15</f>
        <v>0</v>
      </c>
      <c r="AA141">
        <f>AA135-AA136*15</f>
        <v>33</v>
      </c>
      <c r="AB141">
        <f>AB135-AB136*15</f>
        <v>31</v>
      </c>
      <c r="AC141">
        <f>AC135-AC136*15</f>
        <v>-164</v>
      </c>
      <c r="AD141">
        <f>AD135-AD136*15</f>
        <v>-15</v>
      </c>
      <c r="AE141">
        <f>AE135-AE136*15</f>
        <v>-5</v>
      </c>
      <c r="AF141">
        <f>AF135-AF136*15</f>
        <v>0</v>
      </c>
      <c r="AG141">
        <f>AG135-AG136*15</f>
        <v>0</v>
      </c>
    </row>
    <row r="142" spans="1:33" x14ac:dyDescent="0.25">
      <c r="A142">
        <f>A136*2</f>
        <v>0</v>
      </c>
      <c r="B142" s="1">
        <f t="shared" ref="B142:I142" si="162">B136*2</f>
        <v>1</v>
      </c>
      <c r="C142">
        <f t="shared" si="162"/>
        <v>-11</v>
      </c>
      <c r="D142">
        <f t="shared" si="162"/>
        <v>-5</v>
      </c>
      <c r="E142">
        <f t="shared" si="162"/>
        <v>18</v>
      </c>
      <c r="F142">
        <f t="shared" si="162"/>
        <v>2</v>
      </c>
      <c r="G142" s="1">
        <f t="shared" si="162"/>
        <v>0</v>
      </c>
      <c r="H142" s="1">
        <f t="shared" si="162"/>
        <v>0</v>
      </c>
      <c r="I142">
        <f t="shared" si="162"/>
        <v>0</v>
      </c>
      <c r="Y142">
        <f>Y136*2</f>
        <v>0</v>
      </c>
      <c r="Z142" s="1">
        <f>Z136*2</f>
        <v>1</v>
      </c>
      <c r="AA142">
        <f>AA136*2</f>
        <v>-11</v>
      </c>
      <c r="AB142">
        <f>AB136*2</f>
        <v>-5</v>
      </c>
      <c r="AC142">
        <f>AC136*2</f>
        <v>18</v>
      </c>
      <c r="AD142">
        <f>AD136*2</f>
        <v>2</v>
      </c>
      <c r="AE142" s="1">
        <f>AE136*2</f>
        <v>0</v>
      </c>
      <c r="AF142" s="1">
        <f>AF136*2</f>
        <v>0</v>
      </c>
      <c r="AG142">
        <f>AG136*2</f>
        <v>0</v>
      </c>
    </row>
    <row r="143" spans="1:33" x14ac:dyDescent="0.25">
      <c r="A143">
        <f>A137-A136</f>
        <v>0</v>
      </c>
      <c r="B143" s="1">
        <f t="shared" ref="B143:I143" si="163">B137-B136</f>
        <v>0</v>
      </c>
      <c r="C143" s="2">
        <f t="shared" si="163"/>
        <v>4</v>
      </c>
      <c r="D143" s="3">
        <f t="shared" si="163"/>
        <v>2</v>
      </c>
      <c r="E143">
        <f t="shared" si="163"/>
        <v>-8</v>
      </c>
      <c r="F143">
        <f t="shared" si="163"/>
        <v>-1</v>
      </c>
      <c r="G143" s="1">
        <f t="shared" si="163"/>
        <v>1</v>
      </c>
      <c r="H143" s="1">
        <f t="shared" si="163"/>
        <v>0</v>
      </c>
      <c r="I143">
        <f t="shared" si="163"/>
        <v>0</v>
      </c>
      <c r="Y143">
        <f>Y137-Y136</f>
        <v>0</v>
      </c>
      <c r="Z143" s="1">
        <f>Z137-Z136</f>
        <v>0</v>
      </c>
      <c r="AA143" s="2">
        <f>AA137-AA136</f>
        <v>4</v>
      </c>
      <c r="AB143">
        <f>AB137-AB136</f>
        <v>2</v>
      </c>
      <c r="AC143">
        <f>AC137-AC136</f>
        <v>-8</v>
      </c>
      <c r="AD143">
        <f>AD137-AD136</f>
        <v>-1</v>
      </c>
      <c r="AE143" s="1">
        <f>AE137-AE136</f>
        <v>1</v>
      </c>
      <c r="AF143" s="1">
        <f>AF137-AF136</f>
        <v>0</v>
      </c>
      <c r="AG143">
        <f>AG137-AG136</f>
        <v>0</v>
      </c>
    </row>
    <row r="144" spans="1:33" x14ac:dyDescent="0.25">
      <c r="A144">
        <f>A138-A142</f>
        <v>0</v>
      </c>
      <c r="B144" s="1">
        <f t="shared" ref="B144:I144" si="164">B138-B142</f>
        <v>0</v>
      </c>
      <c r="C144">
        <f t="shared" si="164"/>
        <v>11</v>
      </c>
      <c r="D144">
        <f t="shared" si="164"/>
        <v>5</v>
      </c>
      <c r="E144">
        <f t="shared" si="164"/>
        <v>-18</v>
      </c>
      <c r="F144">
        <f t="shared" si="164"/>
        <v>-2</v>
      </c>
      <c r="G144" s="1">
        <f t="shared" si="164"/>
        <v>0</v>
      </c>
      <c r="H144" s="1">
        <f t="shared" si="164"/>
        <v>1</v>
      </c>
      <c r="I144">
        <f t="shared" si="164"/>
        <v>1</v>
      </c>
      <c r="Y144">
        <f>Y138-Y142</f>
        <v>0</v>
      </c>
      <c r="Z144" s="1">
        <f>Z138-Z142</f>
        <v>0</v>
      </c>
      <c r="AA144">
        <f>AA138-AA142</f>
        <v>11</v>
      </c>
      <c r="AB144">
        <f>AB138-AB142</f>
        <v>5</v>
      </c>
      <c r="AC144">
        <f>AC138-AC142</f>
        <v>-18</v>
      </c>
      <c r="AD144">
        <f>AD138-AD142</f>
        <v>-2</v>
      </c>
      <c r="AE144" s="1">
        <f>AE138-AE142</f>
        <v>0</v>
      </c>
      <c r="AF144" s="1">
        <f>AF138-AF142</f>
        <v>1</v>
      </c>
      <c r="AG144">
        <f>AG138-AG142</f>
        <v>1</v>
      </c>
    </row>
    <row r="146" spans="1:33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8</v>
      </c>
      <c r="I146" t="s">
        <v>9</v>
      </c>
      <c r="M146" t="s">
        <v>0</v>
      </c>
      <c r="N146" t="s">
        <v>1</v>
      </c>
      <c r="O146" t="s">
        <v>2</v>
      </c>
      <c r="P146" t="s">
        <v>3</v>
      </c>
      <c r="Q146" t="s">
        <v>4</v>
      </c>
      <c r="R146" t="s">
        <v>5</v>
      </c>
      <c r="S146" t="s">
        <v>6</v>
      </c>
      <c r="T146" t="s">
        <v>8</v>
      </c>
      <c r="U146" t="s">
        <v>9</v>
      </c>
      <c r="Y146" t="s">
        <v>0</v>
      </c>
      <c r="Z146" t="s">
        <v>1</v>
      </c>
      <c r="AA146" t="s">
        <v>2</v>
      </c>
      <c r="AB146" t="s">
        <v>3</v>
      </c>
      <c r="AC146" t="s">
        <v>4</v>
      </c>
      <c r="AD146" t="s">
        <v>5</v>
      </c>
      <c r="AE146" t="s">
        <v>6</v>
      </c>
      <c r="AF146" t="s">
        <v>8</v>
      </c>
      <c r="AG146" t="s">
        <v>9</v>
      </c>
    </row>
    <row r="147" spans="1:33" x14ac:dyDescent="0.25">
      <c r="A147">
        <f>A141-53*A149</f>
        <v>1</v>
      </c>
      <c r="B147">
        <f t="shared" ref="B147:I147" si="165">B141-53*B149</f>
        <v>0</v>
      </c>
      <c r="C147">
        <f t="shared" si="165"/>
        <v>0</v>
      </c>
      <c r="D147">
        <f t="shared" si="165"/>
        <v>14.5</v>
      </c>
      <c r="E147">
        <f t="shared" si="165"/>
        <v>-98</v>
      </c>
      <c r="F147">
        <f t="shared" si="165"/>
        <v>-6.75</v>
      </c>
      <c r="G147">
        <f t="shared" si="165"/>
        <v>-13.25</v>
      </c>
      <c r="H147">
        <f t="shared" si="165"/>
        <v>0</v>
      </c>
      <c r="I147">
        <f t="shared" si="165"/>
        <v>0</v>
      </c>
      <c r="M147">
        <v>1</v>
      </c>
      <c r="N147">
        <v>0</v>
      </c>
      <c r="O147">
        <v>0</v>
      </c>
      <c r="P147">
        <v>14.5</v>
      </c>
      <c r="Q147">
        <v>-98</v>
      </c>
      <c r="R147">
        <v>-6.75</v>
      </c>
      <c r="S147">
        <v>-13.25</v>
      </c>
      <c r="T147">
        <v>0</v>
      </c>
      <c r="U147">
        <v>0</v>
      </c>
      <c r="Y147">
        <f>Y141-33*Y149</f>
        <v>1</v>
      </c>
      <c r="Z147">
        <f>Z141-33*Z149</f>
        <v>0</v>
      </c>
      <c r="AA147">
        <f>AA141-33*AA149</f>
        <v>0</v>
      </c>
      <c r="AB147">
        <f>AB141-33*AB149</f>
        <v>14.5</v>
      </c>
      <c r="AC147">
        <f>AC141-33*AC149</f>
        <v>-98</v>
      </c>
      <c r="AD147">
        <f>AD141-33*AD149</f>
        <v>-6.75</v>
      </c>
      <c r="AE147">
        <f>AE141-33*AE149</f>
        <v>-13.25</v>
      </c>
      <c r="AF147">
        <f>AF141-33*AF149</f>
        <v>0</v>
      </c>
      <c r="AG147">
        <f>AG141-33*AG149</f>
        <v>0</v>
      </c>
    </row>
    <row r="148" spans="1:33" x14ac:dyDescent="0.25">
      <c r="A148">
        <f>A142+11*A149</f>
        <v>0</v>
      </c>
      <c r="B148" s="1">
        <f t="shared" ref="B148:I148" si="166">B142+11*B149</f>
        <v>1</v>
      </c>
      <c r="C148" s="1">
        <f t="shared" si="166"/>
        <v>0</v>
      </c>
      <c r="D148">
        <f t="shared" si="166"/>
        <v>0.5</v>
      </c>
      <c r="E148">
        <f t="shared" si="166"/>
        <v>-4</v>
      </c>
      <c r="F148">
        <f t="shared" si="166"/>
        <v>-0.75</v>
      </c>
      <c r="G148">
        <f t="shared" si="166"/>
        <v>2.75</v>
      </c>
      <c r="H148" s="1">
        <f t="shared" si="166"/>
        <v>0</v>
      </c>
      <c r="I148">
        <f t="shared" si="166"/>
        <v>0</v>
      </c>
      <c r="M148">
        <v>0</v>
      </c>
      <c r="N148" s="1">
        <v>1</v>
      </c>
      <c r="O148" s="1">
        <v>0</v>
      </c>
      <c r="P148" s="2">
        <v>0.5</v>
      </c>
      <c r="Q148">
        <v>-4</v>
      </c>
      <c r="R148">
        <v>-0.75</v>
      </c>
      <c r="S148">
        <v>2.75</v>
      </c>
      <c r="T148" s="1">
        <v>0</v>
      </c>
      <c r="U148">
        <v>0</v>
      </c>
      <c r="Y148">
        <f>Y142+Y149*11</f>
        <v>0</v>
      </c>
      <c r="Z148" s="1">
        <f>Z142+Z149*11</f>
        <v>1</v>
      </c>
      <c r="AA148" s="1">
        <f>AA142+AA149*11</f>
        <v>0</v>
      </c>
      <c r="AB148" s="2">
        <f>AB142+AB149*11</f>
        <v>0.5</v>
      </c>
      <c r="AC148">
        <f>AC142+AC149*11</f>
        <v>-4</v>
      </c>
      <c r="AD148">
        <f>AD142+AD149*11</f>
        <v>-0.75</v>
      </c>
      <c r="AE148">
        <f>AE142+AE149*11</f>
        <v>2.75</v>
      </c>
      <c r="AF148" s="1">
        <f>AF142+AF149*11</f>
        <v>0</v>
      </c>
      <c r="AG148">
        <f>AG142+AG149*11</f>
        <v>0</v>
      </c>
    </row>
    <row r="149" spans="1:33" x14ac:dyDescent="0.25">
      <c r="A149">
        <f>A143/4</f>
        <v>0</v>
      </c>
      <c r="B149" s="1">
        <f t="shared" ref="B149:I149" si="167">B143/4</f>
        <v>0</v>
      </c>
      <c r="C149" s="1">
        <f t="shared" si="167"/>
        <v>1</v>
      </c>
      <c r="D149" s="2">
        <f t="shared" si="167"/>
        <v>0.5</v>
      </c>
      <c r="E149">
        <f t="shared" si="167"/>
        <v>-2</v>
      </c>
      <c r="F149">
        <f t="shared" si="167"/>
        <v>-0.25</v>
      </c>
      <c r="G149">
        <f t="shared" si="167"/>
        <v>0.25</v>
      </c>
      <c r="H149" s="1">
        <f t="shared" si="167"/>
        <v>0</v>
      </c>
      <c r="I149">
        <f t="shared" si="167"/>
        <v>0</v>
      </c>
      <c r="M149">
        <v>0</v>
      </c>
      <c r="N149" s="1">
        <v>0</v>
      </c>
      <c r="O149" s="1">
        <v>1</v>
      </c>
      <c r="P149">
        <v>0.5</v>
      </c>
      <c r="Q149">
        <v>-2</v>
      </c>
      <c r="R149">
        <v>-0.25</v>
      </c>
      <c r="S149">
        <v>0.25</v>
      </c>
      <c r="T149" s="1">
        <v>0</v>
      </c>
      <c r="U149">
        <v>0</v>
      </c>
      <c r="Y149">
        <f>Y143/4</f>
        <v>0</v>
      </c>
      <c r="Z149" s="1">
        <f>Z143/4</f>
        <v>0</v>
      </c>
      <c r="AA149" s="1">
        <f>AA143/4</f>
        <v>1</v>
      </c>
      <c r="AB149">
        <f>AB143/4</f>
        <v>0.5</v>
      </c>
      <c r="AC149">
        <f>AC143/4</f>
        <v>-2</v>
      </c>
      <c r="AD149">
        <f>AD143/4</f>
        <v>-0.25</v>
      </c>
      <c r="AE149">
        <f>AE143/4</f>
        <v>0.25</v>
      </c>
      <c r="AF149" s="1">
        <f>AF143/4</f>
        <v>0</v>
      </c>
      <c r="AG149">
        <f>AG143/4</f>
        <v>0</v>
      </c>
    </row>
    <row r="150" spans="1:33" x14ac:dyDescent="0.25">
      <c r="A150">
        <f>A144-11*A149</f>
        <v>0</v>
      </c>
      <c r="B150" s="1">
        <f t="shared" ref="B150:I150" si="168">B144-11*B149</f>
        <v>0</v>
      </c>
      <c r="C150" s="1">
        <f t="shared" si="168"/>
        <v>0</v>
      </c>
      <c r="D150">
        <f t="shared" si="168"/>
        <v>-0.5</v>
      </c>
      <c r="E150">
        <f t="shared" si="168"/>
        <v>4</v>
      </c>
      <c r="F150">
        <f t="shared" si="168"/>
        <v>0.75</v>
      </c>
      <c r="G150">
        <f t="shared" si="168"/>
        <v>-2.75</v>
      </c>
      <c r="H150" s="1">
        <f t="shared" si="168"/>
        <v>1</v>
      </c>
      <c r="I150">
        <f t="shared" si="168"/>
        <v>1</v>
      </c>
      <c r="M150">
        <v>0</v>
      </c>
      <c r="N150" s="1">
        <v>0</v>
      </c>
      <c r="O150" s="1">
        <v>0</v>
      </c>
      <c r="P150">
        <v>-0.5</v>
      </c>
      <c r="Q150">
        <v>4</v>
      </c>
      <c r="R150">
        <v>0.75</v>
      </c>
      <c r="S150">
        <v>-2.75</v>
      </c>
      <c r="T150" s="1">
        <v>1</v>
      </c>
      <c r="U150">
        <v>1</v>
      </c>
      <c r="Y150">
        <f>Y144-11*Y149</f>
        <v>0</v>
      </c>
      <c r="Z150" s="1">
        <f>Z144-11*Z149</f>
        <v>0</v>
      </c>
      <c r="AA150" s="1">
        <f>AA144-11*AA149</f>
        <v>0</v>
      </c>
      <c r="AB150">
        <f>AB144-11*AB149</f>
        <v>-0.5</v>
      </c>
      <c r="AC150">
        <f>AC144-11*AC149</f>
        <v>4</v>
      </c>
      <c r="AD150">
        <f>AD144-11*AD149</f>
        <v>0.75</v>
      </c>
      <c r="AE150">
        <f>AE144-11*AE149</f>
        <v>-2.75</v>
      </c>
      <c r="AF150" s="1">
        <f>AF144-11*AF149</f>
        <v>1</v>
      </c>
      <c r="AG150">
        <f>AG144-11*AG149</f>
        <v>1</v>
      </c>
    </row>
    <row r="152" spans="1:33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8</v>
      </c>
      <c r="I152" t="s">
        <v>9</v>
      </c>
      <c r="M152" t="s">
        <v>0</v>
      </c>
      <c r="N152" t="s">
        <v>1</v>
      </c>
      <c r="O152" t="s">
        <v>2</v>
      </c>
      <c r="P152" t="s">
        <v>3</v>
      </c>
      <c r="Q152" t="s">
        <v>4</v>
      </c>
      <c r="R152" t="s">
        <v>5</v>
      </c>
      <c r="S152" t="s">
        <v>6</v>
      </c>
      <c r="T152" t="s">
        <v>8</v>
      </c>
      <c r="U152" t="s">
        <v>9</v>
      </c>
      <c r="Y152" t="s">
        <v>0</v>
      </c>
      <c r="Z152" t="s">
        <v>1</v>
      </c>
      <c r="AA152" t="s">
        <v>2</v>
      </c>
      <c r="AB152" t="s">
        <v>3</v>
      </c>
      <c r="AC152" t="s">
        <v>4</v>
      </c>
      <c r="AD152" t="s">
        <v>5</v>
      </c>
      <c r="AE152" t="s">
        <v>6</v>
      </c>
      <c r="AF152" t="s">
        <v>8</v>
      </c>
      <c r="AG152" t="s">
        <v>9</v>
      </c>
    </row>
    <row r="153" spans="1:33" x14ac:dyDescent="0.25">
      <c r="A153">
        <f>A147-14.5/0.5*A149</f>
        <v>1</v>
      </c>
      <c r="B153">
        <f t="shared" ref="B153:I153" si="169">B147-14.5/0.5*B149</f>
        <v>0</v>
      </c>
      <c r="C153">
        <f t="shared" si="169"/>
        <v>-29</v>
      </c>
      <c r="D153">
        <f t="shared" si="169"/>
        <v>0</v>
      </c>
      <c r="E153">
        <f t="shared" si="169"/>
        <v>-40</v>
      </c>
      <c r="F153">
        <f t="shared" si="169"/>
        <v>0.5</v>
      </c>
      <c r="G153">
        <f t="shared" si="169"/>
        <v>-20.5</v>
      </c>
      <c r="H153">
        <f t="shared" si="169"/>
        <v>0</v>
      </c>
      <c r="I153">
        <f t="shared" si="169"/>
        <v>0</v>
      </c>
      <c r="M153">
        <f t="shared" ref="M153:U153" si="170">M147-14.5*M154</f>
        <v>1</v>
      </c>
      <c r="N153">
        <f t="shared" si="170"/>
        <v>-29</v>
      </c>
      <c r="O153">
        <f t="shared" si="170"/>
        <v>0</v>
      </c>
      <c r="P153">
        <f t="shared" si="170"/>
        <v>0</v>
      </c>
      <c r="Q153">
        <f t="shared" si="170"/>
        <v>18</v>
      </c>
      <c r="R153">
        <f t="shared" si="170"/>
        <v>15</v>
      </c>
      <c r="S153">
        <f t="shared" si="170"/>
        <v>-93</v>
      </c>
      <c r="T153">
        <f t="shared" si="170"/>
        <v>0</v>
      </c>
      <c r="U153">
        <f t="shared" si="170"/>
        <v>0</v>
      </c>
      <c r="Y153">
        <f>Y147-29*Y148</f>
        <v>1</v>
      </c>
      <c r="Z153">
        <f>Z147-29*Z148</f>
        <v>-29</v>
      </c>
      <c r="AA153">
        <f>AA147-29*AA148</f>
        <v>0</v>
      </c>
      <c r="AB153">
        <f>AB147-29*AB148</f>
        <v>0</v>
      </c>
      <c r="AC153">
        <f>AC147-29*AC148</f>
        <v>18</v>
      </c>
      <c r="AD153">
        <f>AD147-29*AD148</f>
        <v>15</v>
      </c>
      <c r="AE153">
        <f>AE147-29*AE148</f>
        <v>-93</v>
      </c>
      <c r="AF153">
        <f>AF147-29*AF148</f>
        <v>0</v>
      </c>
      <c r="AG153">
        <f>AG147-29*AG148</f>
        <v>0</v>
      </c>
    </row>
    <row r="154" spans="1:33" x14ac:dyDescent="0.25">
      <c r="A154">
        <f>A148-A149</f>
        <v>0</v>
      </c>
      <c r="B154" s="1">
        <f t="shared" ref="B154:I154" si="171">B148-B149</f>
        <v>1</v>
      </c>
      <c r="C154">
        <f t="shared" si="171"/>
        <v>-1</v>
      </c>
      <c r="D154" s="1">
        <f t="shared" si="171"/>
        <v>0</v>
      </c>
      <c r="E154">
        <f t="shared" si="171"/>
        <v>-2</v>
      </c>
      <c r="F154">
        <f t="shared" si="171"/>
        <v>-0.5</v>
      </c>
      <c r="G154">
        <f t="shared" si="171"/>
        <v>2.5</v>
      </c>
      <c r="H154" s="1">
        <f t="shared" si="171"/>
        <v>0</v>
      </c>
      <c r="I154">
        <f t="shared" si="171"/>
        <v>0</v>
      </c>
      <c r="M154">
        <f>M148*2</f>
        <v>0</v>
      </c>
      <c r="N154">
        <f t="shared" ref="N154:U154" si="172">N148*2</f>
        <v>2</v>
      </c>
      <c r="O154" s="1">
        <f t="shared" si="172"/>
        <v>0</v>
      </c>
      <c r="P154" s="1">
        <f t="shared" si="172"/>
        <v>1</v>
      </c>
      <c r="Q154">
        <f t="shared" si="172"/>
        <v>-8</v>
      </c>
      <c r="R154">
        <f t="shared" si="172"/>
        <v>-1.5</v>
      </c>
      <c r="S154">
        <f t="shared" si="172"/>
        <v>5.5</v>
      </c>
      <c r="T154" s="1">
        <f t="shared" si="172"/>
        <v>0</v>
      </c>
      <c r="U154">
        <f t="shared" si="172"/>
        <v>0</v>
      </c>
      <c r="Y154">
        <f>Y148*2</f>
        <v>0</v>
      </c>
      <c r="Z154">
        <f>Z148*2</f>
        <v>2</v>
      </c>
      <c r="AA154" s="1">
        <f>AA148*2</f>
        <v>0</v>
      </c>
      <c r="AB154" s="1">
        <f>AB148*2</f>
        <v>1</v>
      </c>
      <c r="AC154">
        <f>AC148*2</f>
        <v>-8</v>
      </c>
      <c r="AD154">
        <f>AD148*2</f>
        <v>-1.5</v>
      </c>
      <c r="AE154">
        <f>AE148*2</f>
        <v>5.5</v>
      </c>
      <c r="AF154" s="1">
        <f>AF148*2</f>
        <v>0</v>
      </c>
      <c r="AG154">
        <f>AG148*2</f>
        <v>0</v>
      </c>
    </row>
    <row r="155" spans="1:33" x14ac:dyDescent="0.25">
      <c r="A155">
        <f>A149*2</f>
        <v>0</v>
      </c>
      <c r="B155" s="1">
        <f t="shared" ref="B155:I155" si="173">B149*2</f>
        <v>0</v>
      </c>
      <c r="C155">
        <f t="shared" si="173"/>
        <v>2</v>
      </c>
      <c r="D155" s="1">
        <f t="shared" si="173"/>
        <v>1</v>
      </c>
      <c r="E155">
        <f t="shared" si="173"/>
        <v>-4</v>
      </c>
      <c r="F155" s="3">
        <f t="shared" si="173"/>
        <v>-0.5</v>
      </c>
      <c r="G155">
        <f t="shared" si="173"/>
        <v>0.5</v>
      </c>
      <c r="H155" s="1">
        <f t="shared" si="173"/>
        <v>0</v>
      </c>
      <c r="I155">
        <f t="shared" si="173"/>
        <v>0</v>
      </c>
      <c r="M155">
        <f t="shared" ref="M155:U155" si="174">M149-M148</f>
        <v>0</v>
      </c>
      <c r="N155">
        <f t="shared" si="174"/>
        <v>-1</v>
      </c>
      <c r="O155" s="1">
        <f t="shared" si="174"/>
        <v>1</v>
      </c>
      <c r="P155" s="1">
        <f t="shared" si="174"/>
        <v>0</v>
      </c>
      <c r="Q155" s="2">
        <f t="shared" si="174"/>
        <v>2</v>
      </c>
      <c r="R155">
        <f t="shared" si="174"/>
        <v>0.5</v>
      </c>
      <c r="S155">
        <f t="shared" si="174"/>
        <v>-2.5</v>
      </c>
      <c r="T155" s="1">
        <f t="shared" si="174"/>
        <v>0</v>
      </c>
      <c r="U155">
        <f t="shared" si="174"/>
        <v>0</v>
      </c>
      <c r="Y155">
        <f>Y149-Y148</f>
        <v>0</v>
      </c>
      <c r="Z155">
        <f>Z149-Z148</f>
        <v>-1</v>
      </c>
      <c r="AA155" s="1">
        <f>AA149-AA148</f>
        <v>1</v>
      </c>
      <c r="AB155" s="1">
        <f>AB149-AB148</f>
        <v>0</v>
      </c>
      <c r="AC155" s="10">
        <f>AC149-AC148</f>
        <v>2</v>
      </c>
      <c r="AD155">
        <f>AD149-AD148</f>
        <v>0.5</v>
      </c>
      <c r="AE155">
        <f>AE149-AE148</f>
        <v>-2.5</v>
      </c>
      <c r="AF155" s="1">
        <f>AF149-AF148</f>
        <v>0</v>
      </c>
      <c r="AG155">
        <f>AG149-AG148</f>
        <v>0</v>
      </c>
    </row>
    <row r="156" spans="1:33" x14ac:dyDescent="0.25">
      <c r="A156">
        <f>A150+A149</f>
        <v>0</v>
      </c>
      <c r="B156" s="1">
        <f t="shared" ref="B156:I156" si="175">B150+B149</f>
        <v>0</v>
      </c>
      <c r="C156">
        <f t="shared" si="175"/>
        <v>1</v>
      </c>
      <c r="D156" s="1">
        <f t="shared" si="175"/>
        <v>0</v>
      </c>
      <c r="E156">
        <f t="shared" si="175"/>
        <v>2</v>
      </c>
      <c r="F156" s="2">
        <f t="shared" si="175"/>
        <v>0.5</v>
      </c>
      <c r="G156">
        <f t="shared" si="175"/>
        <v>-2.5</v>
      </c>
      <c r="H156" s="1">
        <f t="shared" si="175"/>
        <v>1</v>
      </c>
      <c r="I156">
        <f t="shared" si="175"/>
        <v>1</v>
      </c>
      <c r="M156">
        <f t="shared" ref="M156:U156" si="176">M150+M148</f>
        <v>0</v>
      </c>
      <c r="N156">
        <f t="shared" si="176"/>
        <v>1</v>
      </c>
      <c r="O156" s="1">
        <f t="shared" si="176"/>
        <v>0</v>
      </c>
      <c r="P156" s="1">
        <f t="shared" si="176"/>
        <v>0</v>
      </c>
      <c r="Q156">
        <f t="shared" si="176"/>
        <v>0</v>
      </c>
      <c r="R156">
        <f t="shared" si="176"/>
        <v>0</v>
      </c>
      <c r="S156">
        <f t="shared" si="176"/>
        <v>0</v>
      </c>
      <c r="T156" s="1">
        <f t="shared" si="176"/>
        <v>1</v>
      </c>
      <c r="U156">
        <f t="shared" si="176"/>
        <v>1</v>
      </c>
      <c r="Y156">
        <f>Y150+Y148</f>
        <v>0</v>
      </c>
      <c r="Z156">
        <f>Z150+Z148</f>
        <v>1</v>
      </c>
      <c r="AA156" s="1">
        <f>AA150+AA148</f>
        <v>0</v>
      </c>
      <c r="AB156" s="1">
        <f>AB150+AB148</f>
        <v>0</v>
      </c>
      <c r="AC156">
        <f>AC150+AC148</f>
        <v>0</v>
      </c>
      <c r="AD156">
        <f>AD150+AD148</f>
        <v>0</v>
      </c>
      <c r="AE156">
        <f>AE150+AE148</f>
        <v>0</v>
      </c>
      <c r="AF156" s="1">
        <f>AF150+AF148</f>
        <v>1</v>
      </c>
      <c r="AG156">
        <f>AG150+AG148</f>
        <v>1</v>
      </c>
    </row>
    <row r="158" spans="1:33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8</v>
      </c>
      <c r="I158" t="s">
        <v>9</v>
      </c>
      <c r="M158" t="s">
        <v>0</v>
      </c>
      <c r="N158" t="s">
        <v>1</v>
      </c>
      <c r="O158" t="s">
        <v>2</v>
      </c>
      <c r="P158" t="s">
        <v>3</v>
      </c>
      <c r="Q158" t="s">
        <v>4</v>
      </c>
      <c r="R158" t="s">
        <v>5</v>
      </c>
      <c r="S158" t="s">
        <v>6</v>
      </c>
      <c r="T158" t="s">
        <v>8</v>
      </c>
      <c r="U158" t="s">
        <v>9</v>
      </c>
    </row>
    <row r="159" spans="1:33" x14ac:dyDescent="0.25">
      <c r="A159">
        <f>A153-A156</f>
        <v>1</v>
      </c>
      <c r="B159">
        <f t="shared" ref="B159:I159" si="177">B153-B156</f>
        <v>0</v>
      </c>
      <c r="C159">
        <f t="shared" si="177"/>
        <v>-30</v>
      </c>
      <c r="D159">
        <f t="shared" si="177"/>
        <v>0</v>
      </c>
      <c r="E159">
        <f t="shared" si="177"/>
        <v>-42</v>
      </c>
      <c r="F159">
        <f t="shared" si="177"/>
        <v>0</v>
      </c>
      <c r="G159">
        <f t="shared" si="177"/>
        <v>-18</v>
      </c>
      <c r="H159">
        <f t="shared" si="177"/>
        <v>-1</v>
      </c>
      <c r="I159" s="7">
        <f t="shared" si="177"/>
        <v>-1</v>
      </c>
      <c r="M159">
        <f t="shared" ref="M159:U159" si="178">M153-18*M161</f>
        <v>1</v>
      </c>
      <c r="N159">
        <f t="shared" si="178"/>
        <v>-20</v>
      </c>
      <c r="O159">
        <f t="shared" si="178"/>
        <v>-9</v>
      </c>
      <c r="P159">
        <f t="shared" si="178"/>
        <v>0</v>
      </c>
      <c r="Q159">
        <f t="shared" si="178"/>
        <v>0</v>
      </c>
      <c r="R159">
        <f t="shared" si="178"/>
        <v>10.5</v>
      </c>
      <c r="S159">
        <f t="shared" si="178"/>
        <v>-70.5</v>
      </c>
      <c r="T159">
        <f t="shared" si="178"/>
        <v>0</v>
      </c>
      <c r="U159">
        <f t="shared" si="178"/>
        <v>0</v>
      </c>
    </row>
    <row r="160" spans="1:33" x14ac:dyDescent="0.25">
      <c r="A160">
        <f>A154+A156</f>
        <v>0</v>
      </c>
      <c r="B160" s="1">
        <f t="shared" ref="B160:I160" si="179">B154+B156</f>
        <v>1</v>
      </c>
      <c r="C160">
        <f t="shared" si="179"/>
        <v>0</v>
      </c>
      <c r="D160" s="1">
        <f t="shared" si="179"/>
        <v>0</v>
      </c>
      <c r="E160">
        <f t="shared" si="179"/>
        <v>0</v>
      </c>
      <c r="F160" s="1">
        <f t="shared" si="179"/>
        <v>0</v>
      </c>
      <c r="G160">
        <f t="shared" si="179"/>
        <v>0</v>
      </c>
      <c r="H160">
        <f t="shared" si="179"/>
        <v>1</v>
      </c>
      <c r="I160">
        <f t="shared" si="179"/>
        <v>1</v>
      </c>
      <c r="M160">
        <f t="shared" ref="M160:U160" si="180">M154+8*M161</f>
        <v>0</v>
      </c>
      <c r="N160">
        <f t="shared" si="180"/>
        <v>-2</v>
      </c>
      <c r="O160">
        <f t="shared" si="180"/>
        <v>4</v>
      </c>
      <c r="P160" s="1">
        <f t="shared" si="180"/>
        <v>1</v>
      </c>
      <c r="Q160" s="1">
        <f t="shared" si="180"/>
        <v>0</v>
      </c>
      <c r="R160" s="2">
        <f t="shared" si="180"/>
        <v>0.5</v>
      </c>
      <c r="S160">
        <f t="shared" si="180"/>
        <v>-4.5</v>
      </c>
      <c r="T160" s="1">
        <f t="shared" si="180"/>
        <v>0</v>
      </c>
      <c r="U160">
        <f t="shared" si="180"/>
        <v>0</v>
      </c>
    </row>
    <row r="161" spans="1:21" x14ac:dyDescent="0.25">
      <c r="A161">
        <f>A155+A156</f>
        <v>0</v>
      </c>
      <c r="B161" s="1">
        <f t="shared" ref="B161:I161" si="181">B155+B156</f>
        <v>0</v>
      </c>
      <c r="C161">
        <f t="shared" si="181"/>
        <v>3</v>
      </c>
      <c r="D161" s="1">
        <f t="shared" si="181"/>
        <v>1</v>
      </c>
      <c r="E161">
        <f t="shared" si="181"/>
        <v>-2</v>
      </c>
      <c r="F161" s="1">
        <f t="shared" si="181"/>
        <v>0</v>
      </c>
      <c r="G161">
        <f t="shared" si="181"/>
        <v>-2</v>
      </c>
      <c r="H161">
        <f t="shared" si="181"/>
        <v>1</v>
      </c>
      <c r="I161">
        <f t="shared" si="181"/>
        <v>1</v>
      </c>
      <c r="M161">
        <f>M155/2</f>
        <v>0</v>
      </c>
      <c r="N161">
        <f t="shared" ref="N161:U161" si="182">N155/2</f>
        <v>-0.5</v>
      </c>
      <c r="O161">
        <f t="shared" si="182"/>
        <v>0.5</v>
      </c>
      <c r="P161" s="1">
        <f t="shared" si="182"/>
        <v>0</v>
      </c>
      <c r="Q161" s="1">
        <f t="shared" si="182"/>
        <v>1</v>
      </c>
      <c r="R161">
        <f t="shared" si="182"/>
        <v>0.25</v>
      </c>
      <c r="S161">
        <f t="shared" si="182"/>
        <v>-1.25</v>
      </c>
      <c r="T161" s="1">
        <f t="shared" si="182"/>
        <v>0</v>
      </c>
      <c r="U161">
        <f t="shared" si="182"/>
        <v>0</v>
      </c>
    </row>
    <row r="162" spans="1:21" x14ac:dyDescent="0.25">
      <c r="A162">
        <f>A156*2</f>
        <v>0</v>
      </c>
      <c r="B162" s="1">
        <f t="shared" ref="B162:I162" si="183">B156*2</f>
        <v>0</v>
      </c>
      <c r="C162">
        <f t="shared" si="183"/>
        <v>2</v>
      </c>
      <c r="D162" s="1">
        <f t="shared" si="183"/>
        <v>0</v>
      </c>
      <c r="E162">
        <f t="shared" si="183"/>
        <v>4</v>
      </c>
      <c r="F162" s="1">
        <f t="shared" si="183"/>
        <v>1</v>
      </c>
      <c r="G162">
        <f t="shared" si="183"/>
        <v>-5</v>
      </c>
      <c r="H162">
        <f t="shared" si="183"/>
        <v>2</v>
      </c>
      <c r="I162">
        <f t="shared" si="183"/>
        <v>2</v>
      </c>
      <c r="M162">
        <f>M156</f>
        <v>0</v>
      </c>
      <c r="N162">
        <f t="shared" ref="N162:U162" si="184">N156</f>
        <v>1</v>
      </c>
      <c r="O162">
        <f t="shared" si="184"/>
        <v>0</v>
      </c>
      <c r="P162" s="1">
        <f t="shared" si="184"/>
        <v>0</v>
      </c>
      <c r="Q162" s="1">
        <f t="shared" si="184"/>
        <v>0</v>
      </c>
      <c r="R162">
        <f t="shared" si="184"/>
        <v>0</v>
      </c>
      <c r="S162">
        <f t="shared" si="184"/>
        <v>0</v>
      </c>
      <c r="T162" s="1">
        <f t="shared" si="184"/>
        <v>1</v>
      </c>
      <c r="U162">
        <f t="shared" si="184"/>
        <v>1</v>
      </c>
    </row>
    <row r="164" spans="1:21" x14ac:dyDescent="0.25">
      <c r="M164" t="s">
        <v>0</v>
      </c>
      <c r="N164" t="s">
        <v>1</v>
      </c>
      <c r="O164" t="s">
        <v>2</v>
      </c>
      <c r="P164" t="s">
        <v>3</v>
      </c>
      <c r="Q164" t="s">
        <v>4</v>
      </c>
      <c r="R164" t="s">
        <v>5</v>
      </c>
      <c r="S164" t="s">
        <v>6</v>
      </c>
      <c r="T164" t="s">
        <v>8</v>
      </c>
      <c r="U164" t="s">
        <v>9</v>
      </c>
    </row>
    <row r="165" spans="1:21" x14ac:dyDescent="0.25">
      <c r="M165">
        <f t="shared" ref="M165:U165" si="185">M159-10.5*M166</f>
        <v>1</v>
      </c>
      <c r="N165">
        <f t="shared" si="185"/>
        <v>22</v>
      </c>
      <c r="O165">
        <f t="shared" si="185"/>
        <v>-93</v>
      </c>
      <c r="P165">
        <f t="shared" si="185"/>
        <v>-21</v>
      </c>
      <c r="Q165">
        <f t="shared" si="185"/>
        <v>0</v>
      </c>
      <c r="R165">
        <f t="shared" si="185"/>
        <v>0</v>
      </c>
      <c r="S165">
        <f t="shared" si="185"/>
        <v>24</v>
      </c>
      <c r="T165">
        <f t="shared" si="185"/>
        <v>0</v>
      </c>
      <c r="U165">
        <f t="shared" si="185"/>
        <v>0</v>
      </c>
    </row>
    <row r="166" spans="1:21" x14ac:dyDescent="0.25">
      <c r="M166">
        <f>M160*2</f>
        <v>0</v>
      </c>
      <c r="N166">
        <f t="shared" ref="N166:T166" si="186">N160*2</f>
        <v>-4</v>
      </c>
      <c r="O166">
        <f t="shared" si="186"/>
        <v>8</v>
      </c>
      <c r="P166">
        <f t="shared" si="186"/>
        <v>2</v>
      </c>
      <c r="Q166" s="1">
        <f t="shared" si="186"/>
        <v>0</v>
      </c>
      <c r="R166" s="1">
        <f t="shared" si="186"/>
        <v>1</v>
      </c>
      <c r="S166">
        <f t="shared" si="186"/>
        <v>-9</v>
      </c>
      <c r="T166" s="1">
        <f t="shared" si="186"/>
        <v>0</v>
      </c>
      <c r="U166">
        <f>U160*2</f>
        <v>0</v>
      </c>
    </row>
    <row r="167" spans="1:21" x14ac:dyDescent="0.25">
      <c r="M167">
        <f t="shared" ref="M167:U167" si="187">M161-M160/2</f>
        <v>0</v>
      </c>
      <c r="N167" s="2">
        <f t="shared" si="187"/>
        <v>0.5</v>
      </c>
      <c r="O167">
        <f t="shared" si="187"/>
        <v>-1.5</v>
      </c>
      <c r="P167">
        <f t="shared" si="187"/>
        <v>-0.5</v>
      </c>
      <c r="Q167" s="1">
        <f t="shared" si="187"/>
        <v>1</v>
      </c>
      <c r="R167" s="1">
        <f t="shared" si="187"/>
        <v>0</v>
      </c>
      <c r="S167">
        <f t="shared" si="187"/>
        <v>1</v>
      </c>
      <c r="T167" s="1">
        <f t="shared" si="187"/>
        <v>0</v>
      </c>
      <c r="U167">
        <f t="shared" si="187"/>
        <v>0</v>
      </c>
    </row>
    <row r="168" spans="1:21" x14ac:dyDescent="0.25">
      <c r="M168">
        <f>M162</f>
        <v>0</v>
      </c>
      <c r="N168">
        <f t="shared" ref="N168:U168" si="188">N162</f>
        <v>1</v>
      </c>
      <c r="O168">
        <f t="shared" si="188"/>
        <v>0</v>
      </c>
      <c r="P168">
        <f t="shared" si="188"/>
        <v>0</v>
      </c>
      <c r="Q168" s="1">
        <f t="shared" si="188"/>
        <v>0</v>
      </c>
      <c r="R168" s="1">
        <f t="shared" si="188"/>
        <v>0</v>
      </c>
      <c r="S168">
        <f t="shared" si="188"/>
        <v>0</v>
      </c>
      <c r="T168" s="1">
        <f t="shared" si="188"/>
        <v>1</v>
      </c>
      <c r="U168">
        <f t="shared" si="188"/>
        <v>1</v>
      </c>
    </row>
    <row r="170" spans="1:21" x14ac:dyDescent="0.25">
      <c r="M170" t="s">
        <v>0</v>
      </c>
      <c r="N170" t="s">
        <v>1</v>
      </c>
      <c r="O170" t="s">
        <v>2</v>
      </c>
      <c r="P170" t="s">
        <v>3</v>
      </c>
      <c r="Q170" t="s">
        <v>4</v>
      </c>
      <c r="R170" t="s">
        <v>5</v>
      </c>
      <c r="S170" t="s">
        <v>6</v>
      </c>
      <c r="T170" t="s">
        <v>8</v>
      </c>
      <c r="U170" t="s">
        <v>9</v>
      </c>
    </row>
    <row r="171" spans="1:21" x14ac:dyDescent="0.25">
      <c r="M171">
        <f t="shared" ref="M171:U171" si="189">M165-22*M173</f>
        <v>1</v>
      </c>
      <c r="N171">
        <f t="shared" si="189"/>
        <v>0</v>
      </c>
      <c r="O171">
        <f t="shared" si="189"/>
        <v>-27</v>
      </c>
      <c r="P171">
        <f t="shared" si="189"/>
        <v>1</v>
      </c>
      <c r="Q171">
        <f t="shared" si="189"/>
        <v>-44</v>
      </c>
      <c r="R171">
        <f t="shared" si="189"/>
        <v>0</v>
      </c>
      <c r="S171">
        <f t="shared" si="189"/>
        <v>-20</v>
      </c>
      <c r="T171">
        <f t="shared" si="189"/>
        <v>0</v>
      </c>
      <c r="U171">
        <f t="shared" si="189"/>
        <v>0</v>
      </c>
    </row>
    <row r="172" spans="1:21" x14ac:dyDescent="0.25">
      <c r="M172">
        <f t="shared" ref="M172:U172" si="190">M166+4*M173</f>
        <v>0</v>
      </c>
      <c r="N172" s="1">
        <f t="shared" si="190"/>
        <v>0</v>
      </c>
      <c r="O172">
        <f t="shared" si="190"/>
        <v>-4</v>
      </c>
      <c r="P172">
        <f t="shared" si="190"/>
        <v>-2</v>
      </c>
      <c r="Q172">
        <f t="shared" si="190"/>
        <v>8</v>
      </c>
      <c r="R172" s="1">
        <f t="shared" si="190"/>
        <v>1</v>
      </c>
      <c r="S172">
        <f t="shared" si="190"/>
        <v>-1</v>
      </c>
      <c r="T172" s="1">
        <f t="shared" si="190"/>
        <v>0</v>
      </c>
      <c r="U172">
        <f t="shared" si="190"/>
        <v>0</v>
      </c>
    </row>
    <row r="173" spans="1:21" x14ac:dyDescent="0.25">
      <c r="M173">
        <f>M167*2</f>
        <v>0</v>
      </c>
      <c r="N173" s="1">
        <f t="shared" ref="N173:U173" si="191">N167*2</f>
        <v>1</v>
      </c>
      <c r="O173">
        <f t="shared" si="191"/>
        <v>-3</v>
      </c>
      <c r="P173">
        <f t="shared" si="191"/>
        <v>-1</v>
      </c>
      <c r="Q173">
        <f t="shared" si="191"/>
        <v>2</v>
      </c>
      <c r="R173" s="1">
        <f t="shared" si="191"/>
        <v>0</v>
      </c>
      <c r="S173">
        <f t="shared" si="191"/>
        <v>2</v>
      </c>
      <c r="T173" s="1">
        <f t="shared" si="191"/>
        <v>0</v>
      </c>
      <c r="U173">
        <f t="shared" si="191"/>
        <v>0</v>
      </c>
    </row>
    <row r="174" spans="1:21" x14ac:dyDescent="0.25">
      <c r="M174">
        <f t="shared" ref="M174:U174" si="192">M168-M173</f>
        <v>0</v>
      </c>
      <c r="N174" s="1">
        <f t="shared" si="192"/>
        <v>0</v>
      </c>
      <c r="O174">
        <f t="shared" si="192"/>
        <v>3</v>
      </c>
      <c r="P174" s="2">
        <f t="shared" si="192"/>
        <v>1</v>
      </c>
      <c r="Q174">
        <f t="shared" si="192"/>
        <v>-2</v>
      </c>
      <c r="R174" s="1">
        <f t="shared" si="192"/>
        <v>0</v>
      </c>
      <c r="S174">
        <f t="shared" si="192"/>
        <v>-2</v>
      </c>
      <c r="T174" s="1">
        <f t="shared" si="192"/>
        <v>1</v>
      </c>
      <c r="U174">
        <f t="shared" si="192"/>
        <v>1</v>
      </c>
    </row>
    <row r="176" spans="1:21" x14ac:dyDescent="0.25">
      <c r="M176" t="s">
        <v>0</v>
      </c>
      <c r="N176" t="s">
        <v>1</v>
      </c>
      <c r="O176" t="s">
        <v>2</v>
      </c>
      <c r="P176" t="s">
        <v>3</v>
      </c>
      <c r="Q176" t="s">
        <v>4</v>
      </c>
      <c r="R176" t="s">
        <v>5</v>
      </c>
      <c r="S176" t="s">
        <v>6</v>
      </c>
      <c r="T176" t="s">
        <v>8</v>
      </c>
      <c r="U176" t="s">
        <v>9</v>
      </c>
    </row>
    <row r="177" spans="13:21" x14ac:dyDescent="0.25">
      <c r="M177">
        <f t="shared" ref="M177:U177" si="193">M171-M174</f>
        <v>1</v>
      </c>
      <c r="N177">
        <f t="shared" si="193"/>
        <v>0</v>
      </c>
      <c r="O177">
        <f t="shared" si="193"/>
        <v>-30</v>
      </c>
      <c r="P177">
        <f t="shared" si="193"/>
        <v>0</v>
      </c>
      <c r="Q177">
        <f t="shared" si="193"/>
        <v>-42</v>
      </c>
      <c r="R177">
        <f t="shared" si="193"/>
        <v>0</v>
      </c>
      <c r="S177">
        <f t="shared" si="193"/>
        <v>-18</v>
      </c>
      <c r="T177">
        <f t="shared" si="193"/>
        <v>-1</v>
      </c>
      <c r="U177">
        <f t="shared" si="193"/>
        <v>-1</v>
      </c>
    </row>
    <row r="178" spans="13:21" x14ac:dyDescent="0.25">
      <c r="M178">
        <f t="shared" ref="M178:U178" si="194">M172+2*M174</f>
        <v>0</v>
      </c>
      <c r="N178" s="1">
        <f t="shared" si="194"/>
        <v>0</v>
      </c>
      <c r="O178">
        <f t="shared" si="194"/>
        <v>2</v>
      </c>
      <c r="P178" s="1">
        <f t="shared" si="194"/>
        <v>0</v>
      </c>
      <c r="Q178">
        <f t="shared" si="194"/>
        <v>4</v>
      </c>
      <c r="R178" s="1">
        <f t="shared" si="194"/>
        <v>1</v>
      </c>
      <c r="S178">
        <f t="shared" si="194"/>
        <v>-5</v>
      </c>
      <c r="T178">
        <f t="shared" si="194"/>
        <v>2</v>
      </c>
      <c r="U178">
        <f t="shared" si="194"/>
        <v>2</v>
      </c>
    </row>
    <row r="179" spans="13:21" x14ac:dyDescent="0.25">
      <c r="M179">
        <f t="shared" ref="M179:U179" si="195">M173+M174</f>
        <v>0</v>
      </c>
      <c r="N179" s="1">
        <f t="shared" si="195"/>
        <v>1</v>
      </c>
      <c r="O179">
        <f t="shared" si="195"/>
        <v>0</v>
      </c>
      <c r="P179" s="1">
        <f t="shared" si="195"/>
        <v>0</v>
      </c>
      <c r="Q179">
        <f t="shared" si="195"/>
        <v>0</v>
      </c>
      <c r="R179" s="1">
        <f t="shared" si="195"/>
        <v>0</v>
      </c>
      <c r="S179">
        <f t="shared" si="195"/>
        <v>0</v>
      </c>
      <c r="T179">
        <f t="shared" si="195"/>
        <v>1</v>
      </c>
      <c r="U179">
        <f t="shared" si="195"/>
        <v>1</v>
      </c>
    </row>
    <row r="180" spans="13:21" x14ac:dyDescent="0.25">
      <c r="M180">
        <f>M174</f>
        <v>0</v>
      </c>
      <c r="N180" s="1">
        <f t="shared" ref="N180:U180" si="196">N174</f>
        <v>0</v>
      </c>
      <c r="O180">
        <f t="shared" si="196"/>
        <v>3</v>
      </c>
      <c r="P180" s="1">
        <f t="shared" si="196"/>
        <v>1</v>
      </c>
      <c r="Q180">
        <f t="shared" si="196"/>
        <v>-2</v>
      </c>
      <c r="R180" s="1">
        <f t="shared" si="196"/>
        <v>0</v>
      </c>
      <c r="S180">
        <f t="shared" si="196"/>
        <v>-2</v>
      </c>
      <c r="T180">
        <f t="shared" si="196"/>
        <v>1</v>
      </c>
      <c r="U180">
        <f t="shared" si="19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2021-10-08T01:04:21Z</dcterms:created>
  <dcterms:modified xsi:type="dcterms:W3CDTF">2021-10-11T14:35:58Z</dcterms:modified>
</cp:coreProperties>
</file>