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ltium\project\Dimon_say\ESE516_Starter_PCB\Project Outputs for ESE516_ExampleLayoutProject_\"/>
    </mc:Choice>
  </mc:AlternateContent>
  <xr:revisionPtr revIDLastSave="0" documentId="13_ncr:1_{761A23BD-097A-412C-A4BA-01F4BBB198DE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ESE516_ExampleLayoutProject_" sheetId="1" r:id="rId1"/>
    <sheet name="Sheet2" sheetId="2" r:id="rId2"/>
    <sheet name="Sheet3" sheetId="3" r:id="rId3"/>
  </sheets>
  <definedNames>
    <definedName name="_xlnm.Print_Titles" localSheetId="0">ESE516_ExampleLayoutProject_!$5:$5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M66" i="1"/>
  <c r="M43" i="1"/>
  <c r="N6" i="1" l="1"/>
</calcChain>
</file>

<file path=xl/sharedStrings.xml><?xml version="1.0" encoding="utf-8"?>
<sst xmlns="http://schemas.openxmlformats.org/spreadsheetml/2006/main" count="594" uniqueCount="374">
  <si>
    <t>Line #</t>
  </si>
  <si>
    <t/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</si>
  <si>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</si>
  <si>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</si>
  <si>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</si>
  <si>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</si>
  <si>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</si>
  <si>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</si>
  <si>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</si>
  <si>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</si>
  <si>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</si>
  <si>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</si>
  <si>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</si>
  <si>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0.1uF</t>
  </si>
  <si>
    <t>Boost Cinx, Cap 100NF 16V 0402 SMD 10% X7R</t>
  </si>
  <si>
    <t>C45</t>
  </si>
  <si>
    <t>Yageo</t>
  </si>
  <si>
    <t>CC0402JRX7R7BB104</t>
  </si>
  <si>
    <t>Volume Production</t>
  </si>
  <si>
    <t>Digi-Key</t>
  </si>
  <si>
    <t>311-1676-1-ND</t>
  </si>
  <si>
    <t>1uF</t>
  </si>
  <si>
    <t>Boost Coutx, Cap Ceramic 1uF 16V X7R 5% SMD 0603 125°C Paper T/R</t>
  </si>
  <si>
    <t>C46</t>
  </si>
  <si>
    <t>CC0603JRX7R7BB105</t>
  </si>
  <si>
    <t>Unknown</t>
  </si>
  <si>
    <t>311-3485-2-ND</t>
  </si>
  <si>
    <t>1uH</t>
  </si>
  <si>
    <t>Buck L1-Inductor Power Shielded Wirewound 1uH/0.65uH 20% 100KHz 11.5A 0.00475Ohm DCR Automotive T/R</t>
  </si>
  <si>
    <t>L4</t>
  </si>
  <si>
    <t>Wurth Electronics</t>
  </si>
  <si>
    <t>744316100</t>
  </si>
  <si>
    <t>732-6176-1-ND</t>
  </si>
  <si>
    <t>2.15M</t>
  </si>
  <si>
    <t>Boost Rlbt-Res Thick Film 0402 2.15M Ohm 1% 1/16W ±100ppm/°C Molded SMD SMD Paper T/R</t>
  </si>
  <si>
    <t>R47, R48</t>
  </si>
  <si>
    <t>Stackpole Electronics</t>
  </si>
  <si>
    <t>RMCF0402FT2M15</t>
  </si>
  <si>
    <t>RMCF0402FT2M15CT-ND</t>
  </si>
  <si>
    <t>3.9uH</t>
  </si>
  <si>
    <t>Boost L1-Inductor, Aec-Q200, 3.9Uh, Shld, 11.2A Rohs Compliant: Yes</t>
  </si>
  <si>
    <t>L1</t>
  </si>
  <si>
    <t>7843330390</t>
  </si>
  <si>
    <t>732-11759-1-ND</t>
  </si>
  <si>
    <t>10nF 16V</t>
  </si>
  <si>
    <t>Rotary Enc-Cap Cer 0603 10NF 16V X7R 10%</t>
  </si>
  <si>
    <t>C8, C9</t>
  </si>
  <si>
    <t>CC0603KRX7R7BB103</t>
  </si>
  <si>
    <t>311-3369-1-ND</t>
  </si>
  <si>
    <t>10uF</t>
  </si>
  <si>
    <t>10uF TMCHC1C106MTRF LDO capacitor</t>
  </si>
  <si>
    <t>C21</t>
  </si>
  <si>
    <t>Vishay</t>
  </si>
  <si>
    <t>TMCHC1C106MTRF</t>
  </si>
  <si>
    <t>718-2347-1-ND</t>
  </si>
  <si>
    <t>Boost Cin, Buck Cin-Cap Ceramic 10uF 16V X7R 20% SMD 0805 125°C Blister T/R</t>
  </si>
  <si>
    <t>C44, C47</t>
  </si>
  <si>
    <t>CC0805MKX7R7BB106</t>
  </si>
  <si>
    <t>311-3508-1-ND</t>
  </si>
  <si>
    <t>22uF</t>
  </si>
  <si>
    <t>Buck Cout, Multilayer Ceramic Capacitors 0805 25V X5R 226 20% 7'REEL PLASTIC</t>
  </si>
  <si>
    <t>C48</t>
  </si>
  <si>
    <t>CC0805MKX5R8BB226</t>
  </si>
  <si>
    <t>100uF 25V</t>
  </si>
  <si>
    <t>Aluminum Electrolytic Capacitor, UD Series, Low Impedance, 100 uF, 25 V, + / - 20%, -55 to 105 degC, Chip Type, 6.3 x 7.7 mm D x L, Pb-Free, Reel</t>
  </si>
  <si>
    <t>KEMET</t>
  </si>
  <si>
    <t>399-6670-1-ND</t>
  </si>
  <si>
    <t>178k 1%</t>
  </si>
  <si>
    <t>Buck Rpg, Res Thick Film 0402 178K Ohm 1% 0.063W ±100ppm/°C Molded SMD Paper T/R</t>
  </si>
  <si>
    <t>R33</t>
  </si>
  <si>
    <t>RMCF0402FT178K</t>
  </si>
  <si>
    <t>RMCF0402FT178KCT-ND</t>
  </si>
  <si>
    <t>390K 1%</t>
  </si>
  <si>
    <t>Boost Rlbb-Res Thick Film 0603 390K Ohm 1% 0.1W(1/10W) ±100ppm/C Pad SMD T/R</t>
  </si>
  <si>
    <t>R49</t>
  </si>
  <si>
    <t>RMCF0603FT390K</t>
  </si>
  <si>
    <t>RMCF0603FT390KCT-ND</t>
  </si>
  <si>
    <t>06035C472KAT2A</t>
  </si>
  <si>
    <t>General Purpose Ceramic Capacitor, 0603, 4.7nF, 10%, X7R, 15%, 50V</t>
  </si>
  <si>
    <t>C16, C17, C18</t>
  </si>
  <si>
    <t>CC0603KRX7R9BB472</t>
  </si>
  <si>
    <t>311-1083-1-ND</t>
  </si>
  <si>
    <t>AF0603FR-0710KL</t>
  </si>
  <si>
    <t>R37, R38, R41, R42</t>
  </si>
  <si>
    <t>RMCF0603FT10K0</t>
  </si>
  <si>
    <t>RMCF0603FT10K0CT-ND</t>
  </si>
  <si>
    <t>APDS-9960</t>
  </si>
  <si>
    <t>SENSOR OPT 560NM AMBIENT MODULE</t>
  </si>
  <si>
    <t>U10</t>
  </si>
  <si>
    <t>Broadcom Avago</t>
  </si>
  <si>
    <t>Not Recommended for New Design</t>
  </si>
  <si>
    <t>CPF0603B39RE1</t>
  </si>
  <si>
    <t>RES SMD 39Ω 0.1% 1/16W 0603</t>
  </si>
  <si>
    <t>R27, R29, R31</t>
  </si>
  <si>
    <t>RMCF0603FT39R0</t>
  </si>
  <si>
    <t>RMCF0603FT39R0CT-ND</t>
  </si>
  <si>
    <t>CRGCQ0603F3K3</t>
  </si>
  <si>
    <t>CRGCQ0603 3.3KΩ 1% ±100ppm/°C 75V</t>
  </si>
  <si>
    <t>R45, R46</t>
  </si>
  <si>
    <t>RMCF0603FT3K30</t>
  </si>
  <si>
    <t>RMCF0603FT3K30CT-ND</t>
  </si>
  <si>
    <t>CRGCQ0603F6K8</t>
  </si>
  <si>
    <t>CRGCQ 0603 6K8 1%</t>
  </si>
  <si>
    <t>R43, R44</t>
  </si>
  <si>
    <t>RMCF0603FT6K80</t>
  </si>
  <si>
    <t>RMCF0603FT6K80CT-ND</t>
  </si>
  <si>
    <t>Adafruit Industries LLC</t>
  </si>
  <si>
    <t>3885</t>
  </si>
  <si>
    <t>Manual Solution</t>
  </si>
  <si>
    <t>1528-3885-ND</t>
  </si>
  <si>
    <t>3954</t>
  </si>
  <si>
    <t>1528-2712-ND</t>
  </si>
  <si>
    <t>SparkFun Electronics</t>
  </si>
  <si>
    <t>LCD-14532</t>
  </si>
  <si>
    <t>1568-1819-ND</t>
  </si>
  <si>
    <t>ERJ2RKF1002X</t>
  </si>
  <si>
    <t>Chip Resistor, 10 KOhm, +/- 1%, 0.1 W, -55 to 155 degC, 0402 (1005 Metric), RoHS, Tape and Reel</t>
  </si>
  <si>
    <t>R34</t>
  </si>
  <si>
    <t>RMCF0402FT10K0</t>
  </si>
  <si>
    <t>RMCF0402FT10K0CT-ND</t>
  </si>
  <si>
    <t>ERJ-3EKF4701V</t>
  </si>
  <si>
    <t>Precision Thick Film Chip Resistor, 4.7 KOhm, +/- 1%, -55 to 155 degC, 0603 (1608 Metric), RoHS, Tape and Reel</t>
  </si>
  <si>
    <t>R35, R36</t>
  </si>
  <si>
    <t>RMCF0603FT4K70</t>
  </si>
  <si>
    <t>Joystick</t>
  </si>
  <si>
    <t>MP2</t>
  </si>
  <si>
    <t>2765</t>
  </si>
  <si>
    <t>1528-1730-ND</t>
  </si>
  <si>
    <t>MIC39151-1.65WU</t>
  </si>
  <si>
    <t>U5</t>
  </si>
  <si>
    <t>Microchip</t>
  </si>
  <si>
    <t>MIC39151-1.65WU-ND</t>
  </si>
  <si>
    <t>MPN-3954</t>
  </si>
  <si>
    <t>LCD Keypad Connector-JST (JAPAN SOLDERLESS TERMINALS) - S4B-PH-SM4-TB(LF)(SN) - Wire-To-Board Connector, 2 mm, 4 Contacts, Header, PH Series, Surface Mount, 1 Rows, S4B-PH-SM4-TB(LF)(SN)</t>
  </si>
  <si>
    <t>J4</t>
  </si>
  <si>
    <t>TE Connectivity</t>
  </si>
  <si>
    <t>1775469-4</t>
  </si>
  <si>
    <t>A100082CT-ND</t>
  </si>
  <si>
    <t>MPN-LCD-14532</t>
  </si>
  <si>
    <t>J3</t>
  </si>
  <si>
    <t>RMCF0603FG1K00</t>
  </si>
  <si>
    <t>1kΩ ±1% 0.1W 0603 Thick Film Chip Resistor AEC-Q200 compliant</t>
  </si>
  <si>
    <t>R15, R16, R17, R25</t>
  </si>
  <si>
    <t>Rotary Encoder</t>
  </si>
  <si>
    <t>MPN: ACZ11BR1E-15FD1-12C</t>
  </si>
  <si>
    <t>MP1</t>
  </si>
  <si>
    <t>CUI Devices</t>
  </si>
  <si>
    <t>ACZ11BR1E-15FD1-12C</t>
  </si>
  <si>
    <t>102-1759-ND</t>
  </si>
  <si>
    <t>S3B-PH-SM4-TB(LF)(SN)</t>
  </si>
  <si>
    <t>Disconnectable Crimp Style Connector, 2 A, 100 V, Right Angle, -25 to 85 degC, 3-Pin SMD, RoHS, Tape and Reel</t>
  </si>
  <si>
    <t>P6</t>
  </si>
  <si>
    <t>1775469-3</t>
  </si>
  <si>
    <t>A100081CT-ND</t>
  </si>
  <si>
    <t>T495D227K010ATE100</t>
  </si>
  <si>
    <t>CAP TANT 220UF 10% 10V 2917</t>
  </si>
  <si>
    <t>C19</t>
  </si>
  <si>
    <t>Vishay Sprague</t>
  </si>
  <si>
    <t>593D227X0010D2TE3</t>
  </si>
  <si>
    <t>718-593D227X0010D2TE3CT-ND</t>
  </si>
  <si>
    <t>TNPW0603100KBEEA</t>
  </si>
  <si>
    <t>R28, R30, R32, R57</t>
  </si>
  <si>
    <t>RMCF0603FG100K</t>
  </si>
  <si>
    <t>RMCF0603FG100KCT-ND</t>
  </si>
  <si>
    <t>TPS61032PWPR</t>
  </si>
  <si>
    <t>IC REG BOOST 5V 3.6A 16HTSSOP</t>
  </si>
  <si>
    <t>U2</t>
  </si>
  <si>
    <t>Texas Instruments</t>
  </si>
  <si>
    <t>TPS61032PWP</t>
  </si>
  <si>
    <t>296-27007-5-ND</t>
  </si>
  <si>
    <t>TPS62082DSGR</t>
  </si>
  <si>
    <t>Buck Step Down Regulator with 2.3 to 6 V Input and 3.3 V Output, -40 to 85 degC, 8-Pin WSON (DSG), Green (RoHS &amp; no Sb/Br)</t>
  </si>
  <si>
    <t>296-49331-1-ND</t>
  </si>
  <si>
    <t>UMK107BJ105KA-T</t>
  </si>
  <si>
    <t>C49, C50</t>
  </si>
  <si>
    <t>CC0603KPX7R8BB105</t>
  </si>
  <si>
    <t>13-CC0603KPX7R8BB105CT-ND</t>
  </si>
  <si>
    <t>2</t>
  </si>
  <si>
    <t>1K13 1% 0603(1608)</t>
  </si>
  <si>
    <t>1K13 0.1W 1% 0603 (1608 Metric)  SMD</t>
  </si>
  <si>
    <t>R20, R21</t>
  </si>
  <si>
    <t>RMCF0603FT1K13</t>
  </si>
  <si>
    <t>RMCF0603FT1K13CT-ND</t>
  </si>
  <si>
    <t>3</t>
  </si>
  <si>
    <t>1K 1% 0603(1608)</t>
  </si>
  <si>
    <t>1K 0.1W 1% 0603 (1608 Metric)  SMD</t>
  </si>
  <si>
    <t>R3, R5, R6, R7, R18, R19</t>
  </si>
  <si>
    <t>4</t>
  </si>
  <si>
    <t>CAP 1uF 16V 0603(1608)</t>
  </si>
  <si>
    <t>CAP 1uF 16V ±5% 0603 (1608 Metric) Thickness 1mm SMD</t>
  </si>
  <si>
    <t>C12, C20, C24</t>
  </si>
  <si>
    <t>5</t>
  </si>
  <si>
    <t>CAP 4.7uF 16V 0805(2012)</t>
  </si>
  <si>
    <t>CAP 4.7uF 16V -20% to +80% 0805 (2012 Metric) Thickness 1.45mm SMD</t>
  </si>
  <si>
    <t>C4, C25, C26</t>
  </si>
  <si>
    <t>CC0805ZKY5V7BB475</t>
  </si>
  <si>
    <t>311-1907-1-ND</t>
  </si>
  <si>
    <t>6</t>
  </si>
  <si>
    <t>10K 1% 0603(1608)</t>
  </si>
  <si>
    <t>10K 0.1W 1% 0603 (1608 Metric)  SMD</t>
  </si>
  <si>
    <t>R11, R13, R14, R50</t>
  </si>
  <si>
    <t>7</t>
  </si>
  <si>
    <t>CAP 10nF 16V 0603(1608)</t>
  </si>
  <si>
    <t>CAP 10nF 16V ±10% 0603 (1608 Metric) Thickness 1mm SMD</t>
  </si>
  <si>
    <t>C2</t>
  </si>
  <si>
    <t>8</t>
  </si>
  <si>
    <t>CAP 10uF 16V 0805(2012)</t>
  </si>
  <si>
    <t>CAP 10uF 16V ±10% 0805 (2012 Metric) Thickness 1.45mm SMD</t>
  </si>
  <si>
    <t>C10, C11</t>
  </si>
  <si>
    <t>9</t>
  </si>
  <si>
    <t>CAP 18pF 16V 0603(1608)</t>
  </si>
  <si>
    <t>CAP 18pF 16V ±5% 0603 (1608 Metric) Thickness 1mm SMD</t>
  </si>
  <si>
    <t>C0603C180K4HAC7867</t>
  </si>
  <si>
    <t>399-C0603C180K4HAC7867CT-ND</t>
  </si>
  <si>
    <t>11</t>
  </si>
  <si>
    <t>27R 1% 0603(1608)</t>
  </si>
  <si>
    <t>27R 0.1W 1% 0603 (1608 Metric)  SMD</t>
  </si>
  <si>
    <t>R1, R2, R8, R9, R10</t>
  </si>
  <si>
    <t>Panasonic</t>
  </si>
  <si>
    <t>P27.0HCT-ND</t>
  </si>
  <si>
    <t>14</t>
  </si>
  <si>
    <t>CAP 47pF 16V 0603(1608)</t>
  </si>
  <si>
    <t>CAP 47pF 16V ±0.5pF 0603 (1608 Metric) Thickness 1mm SMD</t>
  </si>
  <si>
    <t>C5, C6</t>
  </si>
  <si>
    <t>885012006021</t>
  </si>
  <si>
    <t>732-7764-1-ND</t>
  </si>
  <si>
    <t>16</t>
  </si>
  <si>
    <t>CAP 100nF 16V 0603(1608)</t>
  </si>
  <si>
    <t>CAP 100nF 16V ±10% 0603 (1608 Metric) Thickness 1mm SMD</t>
  </si>
  <si>
    <t>C1, C3, C7, C15</t>
  </si>
  <si>
    <t>CC0603KRX7R7BB104</t>
  </si>
  <si>
    <t>311-1088-1-ND</t>
  </si>
  <si>
    <t>17</t>
  </si>
  <si>
    <t>100R 1% 0603(1608)</t>
  </si>
  <si>
    <t>100R 0.1W 1% 0603 (1608 Metric)  SMD</t>
  </si>
  <si>
    <t>R12, R51</t>
  </si>
  <si>
    <t>RMCF0603FT100R</t>
  </si>
  <si>
    <t>19</t>
  </si>
  <si>
    <t>104031-0811</t>
  </si>
  <si>
    <t>Micro SD Card, RA, -25 to 85 degC, 8-Pin SMD, RoHS, Tape and Reel</t>
  </si>
  <si>
    <t>SD1</t>
  </si>
  <si>
    <t>Molex</t>
  </si>
  <si>
    <t>1040310811</t>
  </si>
  <si>
    <t>20</t>
  </si>
  <si>
    <t>640456-3</t>
  </si>
  <si>
    <t>Male Header, Pitch 2.54 mm, 1 x 3 Position, Height 10.03 mm, Tail Length 3.56 mm, -55 to 105 degC</t>
  </si>
  <si>
    <t>P1</t>
  </si>
  <si>
    <t>Mouser</t>
  </si>
  <si>
    <t>571-6404563</t>
  </si>
  <si>
    <t>21</t>
  </si>
  <si>
    <t>20021111-00010T4LF</t>
  </si>
  <si>
    <t>CONN HEADER 10POS UNSHD VERT T/H</t>
  </si>
  <si>
    <t>U3</t>
  </si>
  <si>
    <t>Amphenol ICC / FCI</t>
  </si>
  <si>
    <t>609-3712-ND</t>
  </si>
  <si>
    <t>22</t>
  </si>
  <si>
    <t>ABS07-32.768KHz-T</t>
  </si>
  <si>
    <t>Crystal, 32.768 kHz, 12.5 pF, -40 to 85 degC, SMD Low Profile 3.2 x 1.5 x 0.9 mm, Tape and Reel</t>
  </si>
  <si>
    <t>X1</t>
  </si>
  <si>
    <t>Abracon</t>
  </si>
  <si>
    <t>ABS07-32.768KHZ-T</t>
  </si>
  <si>
    <t>535-9542-1-ND</t>
  </si>
  <si>
    <t>24</t>
  </si>
  <si>
    <t>BLM21PG221SN1D</t>
  </si>
  <si>
    <t>Chip Ferrite Bead for Power Lines, 220 Ohm, 2000 mA, -55 to 125 degC, 2 x 1.25 x 1.05 mm SMD, Tape and Reel</t>
  </si>
  <si>
    <t>FB1</t>
  </si>
  <si>
    <t>Bourns</t>
  </si>
  <si>
    <t>MH2029-221Y</t>
  </si>
  <si>
    <t>MH2029-221YCT-ND</t>
  </si>
  <si>
    <t>25</t>
  </si>
  <si>
    <t>BQ24075RGTRG4</t>
  </si>
  <si>
    <t>USB-Friendly Li-Ion Battery Charger and Power-Path Management IC, Vout 5.5 V, 4.3 V, -40 to 85 degC, 16-pin QFN (RGT), Green (RoHS &amp; no Sb/Br)</t>
  </si>
  <si>
    <t>U6</t>
  </si>
  <si>
    <t>BQ24079TRGTT</t>
  </si>
  <si>
    <t>296-BQ24079TRGTTCT-ND</t>
  </si>
  <si>
    <t>27</t>
  </si>
  <si>
    <t>FT234XD-R</t>
  </si>
  <si>
    <t>FT234XD USB to BASIC UART IC, -40 to +85 degC, 12-Pin DFN, Pb-Free, Tape and Reel</t>
  </si>
  <si>
    <t>U1</t>
  </si>
  <si>
    <t>FTDI</t>
  </si>
  <si>
    <t>28</t>
  </si>
  <si>
    <t>Jumper 0603(1608)</t>
  </si>
  <si>
    <t>Jumper 0603 (1608 Metric)</t>
  </si>
  <si>
    <t>RMCF0603ZT0R00</t>
  </si>
  <si>
    <t>29</t>
  </si>
  <si>
    <t>Jumper 0805(2012)</t>
  </si>
  <si>
    <t>Jumper 0805 (2012 Metric)</t>
  </si>
  <si>
    <t>R22, R23, R24</t>
  </si>
  <si>
    <t>RMCF0805ZT0R00</t>
  </si>
  <si>
    <t>30</t>
  </si>
  <si>
    <t>LTST-C170CKT</t>
  </si>
  <si>
    <t>LED Uni-Color Red, 100 mW, 200 mA, -55 to 85 degC, 2-Pin SMD, RoHS, Tape and Reel</t>
  </si>
  <si>
    <t>D2, D3, D5, D6</t>
  </si>
  <si>
    <t>Lumex</t>
  </si>
  <si>
    <t>SML-LX0805SIC-TR</t>
  </si>
  <si>
    <t>67-1636-1-ND</t>
  </si>
  <si>
    <t>31</t>
  </si>
  <si>
    <t>LTST-C170GKT</t>
  </si>
  <si>
    <t>LED Uni-Color Green, 100 mW, 120 mA, -55 to 85 degC, 2-Pin SMD, RoHS, Tape and Reel</t>
  </si>
  <si>
    <t>D4, D7, D10</t>
  </si>
  <si>
    <t>Vishay Lite-On</t>
  </si>
  <si>
    <t>32</t>
  </si>
  <si>
    <t>LTST-C191KGKT</t>
  </si>
  <si>
    <t>Chip LED, Green, 574 nm, 40 pF, -55 to 85 degC, 2-Pin SMD, RoHS, Tape and Reel</t>
  </si>
  <si>
    <t>DS1</t>
  </si>
  <si>
    <t>34</t>
  </si>
  <si>
    <t>PRTR5V0U2X,215</t>
  </si>
  <si>
    <t>Ultra Low Capacitance Double Rail-to-Rail ESD Protection Diode, 5.5 V, 1 pF, -40 to 85 degC, 4-Pin SOT143B, RoHS, Tape and Reel</t>
  </si>
  <si>
    <t>D1</t>
  </si>
  <si>
    <t>Nexperia</t>
  </si>
  <si>
    <t>1727-3884-1-ND</t>
  </si>
  <si>
    <t>35</t>
  </si>
  <si>
    <t>PTS810 SJK 250 SMTR LFS</t>
  </si>
  <si>
    <t>SWITCH TACTILE SPST-NO 0.05A 16V Tactile Switch SPST-NO Top Actuated Surface Mount</t>
  </si>
  <si>
    <t>B1, B2, B3, B4, B5</t>
  </si>
  <si>
    <t>ITT C&amp;K</t>
  </si>
  <si>
    <t>36</t>
  </si>
  <si>
    <t>SAMW25H18-MR510PB</t>
  </si>
  <si>
    <t>RF TXRX MODULE WIFI TRACE ANT</t>
  </si>
  <si>
    <t>U4</t>
  </si>
  <si>
    <t>ATSAMW25H18-MR510PB</t>
  </si>
  <si>
    <t>39</t>
  </si>
  <si>
    <t>ZX62R-B-5P</t>
  </si>
  <si>
    <t>Connector; USBMicro-B,Reverse type, SMT; 5 Position; Right Angle</t>
  </si>
  <si>
    <t>J1</t>
  </si>
  <si>
    <t>Hirose</t>
  </si>
  <si>
    <t>ZX62R-B-5P(30)</t>
  </si>
  <si>
    <t>H125274CT-ND</t>
  </si>
  <si>
    <t>311-3485-1-ND</t>
    <phoneticPr fontId="1" type="noConversion"/>
  </si>
  <si>
    <t>311-1903-1-ND</t>
    <phoneticPr fontId="1" type="noConversion"/>
  </si>
  <si>
    <t>EDK107M025A9HAA</t>
    <phoneticPr fontId="1" type="noConversion"/>
  </si>
  <si>
    <t>RES 10K OHM 1% 1/10W 0603</t>
    <phoneticPr fontId="1" type="noConversion"/>
  </si>
  <si>
    <t>630-APDS-9960</t>
  </si>
  <si>
    <t>Audio Amplifier</t>
    <phoneticPr fontId="1" type="noConversion"/>
  </si>
  <si>
    <t>STEMMA SPEAKER &amp; AUDIO AMPLIFIER</t>
  </si>
  <si>
    <t>Keypad</t>
    <phoneticPr fontId="1" type="noConversion"/>
  </si>
  <si>
    <t>ADAFRUIT NEOTRELLIS RGB DRIVER P</t>
    <phoneticPr fontId="1" type="noConversion"/>
  </si>
  <si>
    <t>LCD</t>
    <phoneticPr fontId="1" type="noConversion"/>
  </si>
  <si>
    <t>MICRO OLED BREAKOUT QWIIC</t>
  </si>
  <si>
    <t>RMCF0603FT4K70CT-ND</t>
  </si>
  <si>
    <t>JOYSTICK 10K OHM 2 AXIS TH</t>
  </si>
  <si>
    <t>Digi-key</t>
    <phoneticPr fontId="1" type="noConversion"/>
  </si>
  <si>
    <t>MIC39151-1.65WU</t>
    <phoneticPr fontId="1" type="noConversion"/>
  </si>
  <si>
    <t>IC REG LINEAR 1.65V 1.5A TO263-5</t>
  </si>
  <si>
    <t>RMCF0603FG1K00CT-ND</t>
  </si>
  <si>
    <t>RES 100K OHM 1% 1/10W 0603</t>
    <phoneticPr fontId="1" type="noConversion"/>
  </si>
  <si>
    <t>CAP CER 1UF 25V X7R 0603</t>
  </si>
  <si>
    <t>C13, C14</t>
    <phoneticPr fontId="1" type="noConversion"/>
  </si>
  <si>
    <t>ERJ-3EKF27R0V</t>
    <phoneticPr fontId="1" type="noConversion"/>
  </si>
  <si>
    <t>RMCF0603FT100RCT-ND</t>
  </si>
  <si>
    <t>WM6357CT-ND</t>
    <phoneticPr fontId="1" type="noConversion"/>
  </si>
  <si>
    <t>Total</t>
    <phoneticPr fontId="1" type="noConversion"/>
  </si>
  <si>
    <t>RMCF0603ZT0R00CT-ND</t>
  </si>
  <si>
    <t>RMCF0805ZT0R00CT-ND</t>
    <phoneticPr fontId="1" type="noConversion"/>
  </si>
  <si>
    <t>160-1179-1-ND</t>
  </si>
  <si>
    <t>LTST-S270KGKT</t>
    <phoneticPr fontId="1" type="noConversion"/>
  </si>
  <si>
    <t>160-1478-1-ND</t>
  </si>
  <si>
    <t>Team Name</t>
    <phoneticPr fontId="1" type="noConversion"/>
  </si>
  <si>
    <t>9=1001</t>
    <phoneticPr fontId="1" type="noConversion"/>
  </si>
  <si>
    <t>Team Member 1</t>
    <phoneticPr fontId="1" type="noConversion"/>
  </si>
  <si>
    <t>Team Member 2</t>
    <phoneticPr fontId="1" type="noConversion"/>
  </si>
  <si>
    <t>Huiyue Wu</t>
    <phoneticPr fontId="1" type="noConversion"/>
  </si>
  <si>
    <t>Ruotong Zhu</t>
    <phoneticPr fontId="1" type="noConversion"/>
  </si>
  <si>
    <t>Total($)</t>
    <phoneticPr fontId="1" type="noConversion"/>
  </si>
  <si>
    <t>PTS810SJM250SMTRLFS</t>
  </si>
  <si>
    <t>CKN10502CT-ND</t>
  </si>
  <si>
    <t>R4, R26, R39, R54, R56</t>
  </si>
  <si>
    <t>Notes</t>
    <phoneticPr fontId="1" type="noConversion"/>
  </si>
  <si>
    <t>From Mouser</t>
    <phoneticPr fontId="1" type="noConversion"/>
  </si>
  <si>
    <t>FT234XD-R</t>
    <phoneticPr fontId="1" type="noConversion"/>
  </si>
  <si>
    <t>Will be provided</t>
    <phoneticPr fontId="1" type="noConversion"/>
  </si>
  <si>
    <t>Out of board</t>
    <phoneticPr fontId="1" type="noConversion"/>
  </si>
  <si>
    <t>C22</t>
    <phoneticPr fontId="1" type="noConversion"/>
  </si>
  <si>
    <t>U7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</si>
</sst>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ahoma"/>
    </font>
    <font>
      <sz val="9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7">
    <xf numFmtId="0" fontId="0" fillId="2" borderId="0" xfId="0"/>
    <xf numFmtId="0" fontId="0" fillId="2" borderId="3" xfId="0" quotePrefix="1" applyBorder="1"/>
    <xf numFmtId="0" fontId="0" fillId="2" borderId="3" xfId="0" applyBorder="1"/>
    <xf numFmtId="0" fontId="0" fillId="2" borderId="4" xfId="0" quotePrefix="1" applyBorder="1"/>
    <xf numFmtId="0" fontId="0" fillId="2" borderId="4" xfId="0" applyBorder="1"/>
    <xf numFmtId="0" fontId="0" fillId="2" borderId="5" xfId="0" quotePrefix="1" applyBorder="1"/>
    <xf numFmtId="0" fontId="0" fillId="3" borderId="2" xfId="0" applyFill="1" applyBorder="1"/>
    <xf numFmtId="0" fontId="0" fillId="3" borderId="1" xfId="0" applyFill="1" applyBorder="1"/>
    <xf numFmtId="0" fontId="2" fillId="2" borderId="4" xfId="0" quotePrefix="1" applyFont="1" applyBorder="1"/>
    <xf numFmtId="0" fontId="0" fillId="4" borderId="5" xfId="0" quotePrefix="1" applyFill="1" applyBorder="1"/>
    <xf numFmtId="0" fontId="0" fillId="4" borderId="4" xfId="0" quotePrefix="1" applyFill="1" applyBorder="1"/>
    <xf numFmtId="0" fontId="2" fillId="4" borderId="4" xfId="0" quotePrefix="1" applyFont="1" applyFill="1" applyBorder="1"/>
    <xf numFmtId="0" fontId="0" fillId="4" borderId="4" xfId="0" applyFill="1" applyBorder="1"/>
    <xf numFmtId="0" fontId="0" fillId="4" borderId="0" xfId="0" applyFill="1"/>
    <xf numFmtId="0" fontId="2" fillId="2" borderId="0" xfId="0" applyFont="1"/>
    <xf numFmtId="0" fontId="0" fillId="2" borderId="0" xfId="0" applyAlignment="1">
      <alignment horizontal="left" vertical="center"/>
    </xf>
    <xf numFmtId="0" fontId="2" fillId="3" borderId="1" xfId="0" applyFont="1" applyFill="1" applyBorder="1"/>
  </cellXfs>
  <cellStyles count="1">
    <cellStyle name="常规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topLeftCell="A7" workbookViewId="0">
      <selection activeCell="D15" sqref="D15"/>
    </sheetView>
  </sheetViews>
  <sheetFormatPr defaultColWidth="9.06640625" defaultRowHeight="12.75" x14ac:dyDescent="0.35"/>
  <cols>
    <col min="1" max="1" width="13.796875" customWidth="1"/>
    <col min="2" max="2" width="17.73046875" customWidth="1"/>
    <col min="3" max="3" width="56.19921875" customWidth="1"/>
    <col min="4" max="4" width="16.06640625" customWidth="1"/>
    <col min="5" max="5" width="14" customWidth="1"/>
    <col min="6" max="6" width="19.6640625" customWidth="1"/>
    <col min="7" max="7" width="30.53125" customWidth="1"/>
    <col min="8" max="8" width="27" customWidth="1"/>
    <col min="9" max="10" width="15.265625" customWidth="1"/>
    <col min="11" max="11" width="26.1328125" customWidth="1"/>
    <col min="12" max="12" width="23.73046875" customWidth="1"/>
    <col min="13" max="13" width="22.9296875" customWidth="1"/>
  </cols>
  <sheetData>
    <row r="1" spans="1:14" x14ac:dyDescent="0.35">
      <c r="A1" s="14" t="s">
        <v>357</v>
      </c>
      <c r="B1" s="14" t="s">
        <v>358</v>
      </c>
    </row>
    <row r="2" spans="1:14" x14ac:dyDescent="0.35">
      <c r="A2" s="14" t="s">
        <v>359</v>
      </c>
      <c r="B2" s="14" t="s">
        <v>361</v>
      </c>
    </row>
    <row r="3" spans="1:14" x14ac:dyDescent="0.35">
      <c r="A3" s="14" t="s">
        <v>360</v>
      </c>
      <c r="B3" s="14" t="s">
        <v>362</v>
      </c>
    </row>
    <row r="4" spans="1:14" x14ac:dyDescent="0.35">
      <c r="A4" s="14" t="s">
        <v>363</v>
      </c>
      <c r="B4" s="15">
        <f>SUM(M4:M68)</f>
        <v>89.29</v>
      </c>
    </row>
    <row r="5" spans="1:14" x14ac:dyDescent="0.35">
      <c r="A5" s="6" t="s">
        <v>0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16" t="s">
        <v>367</v>
      </c>
      <c r="K5" s="7" t="s">
        <v>10</v>
      </c>
      <c r="L5" s="7" t="s">
        <v>11</v>
      </c>
      <c r="M5" s="7" t="s">
        <v>12</v>
      </c>
      <c r="N5" s="6" t="s">
        <v>351</v>
      </c>
    </row>
    <row r="6" spans="1:14" x14ac:dyDescent="0.35">
      <c r="A6" s="5" t="s">
        <v>1</v>
      </c>
      <c r="B6" s="3" t="s">
        <v>13</v>
      </c>
      <c r="C6" s="3" t="s">
        <v>14</v>
      </c>
      <c r="D6" s="3" t="s">
        <v>15</v>
      </c>
      <c r="E6" s="4">
        <v>1</v>
      </c>
      <c r="F6" s="3" t="s">
        <v>16</v>
      </c>
      <c r="G6" s="3" t="s">
        <v>17</v>
      </c>
      <c r="H6" s="3" t="s">
        <v>18</v>
      </c>
      <c r="I6" s="3" t="s">
        <v>19</v>
      </c>
      <c r="J6" s="3"/>
      <c r="K6" s="3" t="s">
        <v>20</v>
      </c>
      <c r="L6" s="4">
        <v>0.1</v>
      </c>
      <c r="M6" s="4">
        <v>0.1</v>
      </c>
      <c r="N6">
        <f>SUM(M6:M68)</f>
        <v>89.29</v>
      </c>
    </row>
    <row r="7" spans="1:14" x14ac:dyDescent="0.35">
      <c r="A7" s="5" t="s">
        <v>1</v>
      </c>
      <c r="B7" s="3" t="s">
        <v>21</v>
      </c>
      <c r="C7" s="3" t="s">
        <v>22</v>
      </c>
      <c r="D7" s="3" t="s">
        <v>23</v>
      </c>
      <c r="E7" s="4">
        <v>1</v>
      </c>
      <c r="F7" s="3" t="s">
        <v>16</v>
      </c>
      <c r="G7" s="3" t="s">
        <v>24</v>
      </c>
      <c r="H7" s="3" t="s">
        <v>25</v>
      </c>
      <c r="I7" s="3" t="s">
        <v>19</v>
      </c>
      <c r="J7" s="3"/>
      <c r="K7" s="8" t="s">
        <v>328</v>
      </c>
      <c r="L7" s="4">
        <v>0.26</v>
      </c>
      <c r="M7" s="4">
        <v>0.26</v>
      </c>
    </row>
    <row r="8" spans="1:14" x14ac:dyDescent="0.35">
      <c r="A8" s="5" t="s">
        <v>1</v>
      </c>
      <c r="B8" s="3" t="s">
        <v>27</v>
      </c>
      <c r="C8" s="3" t="s">
        <v>28</v>
      </c>
      <c r="D8" s="3" t="s">
        <v>29</v>
      </c>
      <c r="E8" s="4">
        <v>1</v>
      </c>
      <c r="F8" s="3" t="s">
        <v>30</v>
      </c>
      <c r="G8" s="3" t="s">
        <v>31</v>
      </c>
      <c r="H8" s="3" t="s">
        <v>18</v>
      </c>
      <c r="I8" s="3" t="s">
        <v>19</v>
      </c>
      <c r="J8" s="3"/>
      <c r="K8" s="3" t="s">
        <v>32</v>
      </c>
      <c r="L8" s="4">
        <v>2.64</v>
      </c>
      <c r="M8" s="4">
        <v>2.64</v>
      </c>
    </row>
    <row r="9" spans="1:14" x14ac:dyDescent="0.35">
      <c r="A9" s="5" t="s">
        <v>1</v>
      </c>
      <c r="B9" s="3" t="s">
        <v>33</v>
      </c>
      <c r="C9" s="3" t="s">
        <v>34</v>
      </c>
      <c r="D9" s="3" t="s">
        <v>35</v>
      </c>
      <c r="E9" s="4">
        <v>2</v>
      </c>
      <c r="F9" s="3" t="s">
        <v>36</v>
      </c>
      <c r="G9" s="3" t="s">
        <v>37</v>
      </c>
      <c r="H9" s="3" t="s">
        <v>18</v>
      </c>
      <c r="I9" s="3" t="s">
        <v>19</v>
      </c>
      <c r="J9" s="3"/>
      <c r="K9" s="3" t="s">
        <v>38</v>
      </c>
      <c r="L9" s="4">
        <v>0.1</v>
      </c>
      <c r="M9" s="4">
        <v>0.2</v>
      </c>
    </row>
    <row r="10" spans="1:14" x14ac:dyDescent="0.35">
      <c r="A10" s="5" t="s">
        <v>1</v>
      </c>
      <c r="B10" s="3" t="s">
        <v>39</v>
      </c>
      <c r="C10" s="3" t="s">
        <v>40</v>
      </c>
      <c r="D10" s="3" t="s">
        <v>41</v>
      </c>
      <c r="E10" s="4">
        <v>1</v>
      </c>
      <c r="F10" s="3" t="s">
        <v>30</v>
      </c>
      <c r="G10" s="3" t="s">
        <v>42</v>
      </c>
      <c r="H10" s="3" t="s">
        <v>25</v>
      </c>
      <c r="I10" s="3" t="s">
        <v>19</v>
      </c>
      <c r="J10" s="3"/>
      <c r="K10" s="3" t="s">
        <v>43</v>
      </c>
      <c r="L10" s="4">
        <v>2.77</v>
      </c>
      <c r="M10" s="4">
        <v>2.77</v>
      </c>
    </row>
    <row r="11" spans="1:14" x14ac:dyDescent="0.35">
      <c r="A11" s="5" t="s">
        <v>1</v>
      </c>
      <c r="B11" s="3" t="s">
        <v>44</v>
      </c>
      <c r="C11" s="3" t="s">
        <v>45</v>
      </c>
      <c r="D11" s="3" t="s">
        <v>46</v>
      </c>
      <c r="E11" s="4">
        <v>2</v>
      </c>
      <c r="F11" s="3" t="s">
        <v>16</v>
      </c>
      <c r="G11" s="3" t="s">
        <v>47</v>
      </c>
      <c r="H11" s="3" t="s">
        <v>18</v>
      </c>
      <c r="I11" s="3" t="s">
        <v>19</v>
      </c>
      <c r="J11" s="3"/>
      <c r="K11" s="3" t="s">
        <v>48</v>
      </c>
      <c r="L11" s="4">
        <v>0.1</v>
      </c>
      <c r="M11" s="4">
        <v>0.2</v>
      </c>
    </row>
    <row r="12" spans="1:14" x14ac:dyDescent="0.35">
      <c r="A12" s="5" t="s">
        <v>1</v>
      </c>
      <c r="B12" s="3" t="s">
        <v>49</v>
      </c>
      <c r="C12" s="3" t="s">
        <v>50</v>
      </c>
      <c r="D12" s="3" t="s">
        <v>51</v>
      </c>
      <c r="E12" s="4">
        <v>1</v>
      </c>
      <c r="F12" s="3" t="s">
        <v>52</v>
      </c>
      <c r="G12" s="3" t="s">
        <v>53</v>
      </c>
      <c r="H12" s="3" t="s">
        <v>25</v>
      </c>
      <c r="I12" s="3" t="s">
        <v>19</v>
      </c>
      <c r="J12" s="3"/>
      <c r="K12" s="3" t="s">
        <v>54</v>
      </c>
      <c r="L12" s="4">
        <v>0.63</v>
      </c>
      <c r="M12" s="4">
        <v>0.63</v>
      </c>
    </row>
    <row r="13" spans="1:14" x14ac:dyDescent="0.35">
      <c r="A13" s="5" t="s">
        <v>1</v>
      </c>
      <c r="B13" s="3" t="s">
        <v>49</v>
      </c>
      <c r="C13" s="3" t="s">
        <v>55</v>
      </c>
      <c r="D13" s="3" t="s">
        <v>56</v>
      </c>
      <c r="E13" s="4">
        <v>2</v>
      </c>
      <c r="F13" s="3" t="s">
        <v>16</v>
      </c>
      <c r="G13" s="3" t="s">
        <v>57</v>
      </c>
      <c r="H13" s="3" t="s">
        <v>25</v>
      </c>
      <c r="I13" s="3" t="s">
        <v>19</v>
      </c>
      <c r="J13" s="3"/>
      <c r="K13" s="3" t="s">
        <v>58</v>
      </c>
      <c r="L13" s="4">
        <v>0.64</v>
      </c>
      <c r="M13" s="4">
        <v>1.28</v>
      </c>
    </row>
    <row r="14" spans="1:14" x14ac:dyDescent="0.35">
      <c r="A14" s="5" t="s">
        <v>1</v>
      </c>
      <c r="B14" s="3" t="s">
        <v>59</v>
      </c>
      <c r="C14" s="3" t="s">
        <v>60</v>
      </c>
      <c r="D14" s="3" t="s">
        <v>61</v>
      </c>
      <c r="E14" s="4">
        <v>1</v>
      </c>
      <c r="F14" s="3" t="s">
        <v>16</v>
      </c>
      <c r="G14" s="3" t="s">
        <v>62</v>
      </c>
      <c r="H14" s="3" t="s">
        <v>18</v>
      </c>
      <c r="I14" s="3" t="s">
        <v>19</v>
      </c>
      <c r="J14" s="3"/>
      <c r="K14" s="8" t="s">
        <v>329</v>
      </c>
      <c r="L14" s="4">
        <v>0.45</v>
      </c>
      <c r="M14" s="4">
        <v>0.45</v>
      </c>
    </row>
    <row r="15" spans="1:14" x14ac:dyDescent="0.35">
      <c r="A15" s="5" t="s">
        <v>1</v>
      </c>
      <c r="B15" s="3" t="s">
        <v>63</v>
      </c>
      <c r="C15" s="3" t="s">
        <v>64</v>
      </c>
      <c r="D15" s="8" t="s">
        <v>372</v>
      </c>
      <c r="E15" s="4">
        <v>1</v>
      </c>
      <c r="F15" s="3" t="s">
        <v>65</v>
      </c>
      <c r="G15" s="8" t="s">
        <v>330</v>
      </c>
      <c r="H15" s="3" t="s">
        <v>18</v>
      </c>
      <c r="I15" s="3" t="s">
        <v>19</v>
      </c>
      <c r="J15" s="3"/>
      <c r="K15" s="3" t="s">
        <v>66</v>
      </c>
      <c r="L15" s="4">
        <v>0.56999999999999995</v>
      </c>
      <c r="M15" s="4">
        <v>0.56999999999999995</v>
      </c>
    </row>
    <row r="16" spans="1:14" x14ac:dyDescent="0.35">
      <c r="A16" s="5" t="s">
        <v>1</v>
      </c>
      <c r="B16" s="3" t="s">
        <v>67</v>
      </c>
      <c r="C16" s="3" t="s">
        <v>68</v>
      </c>
      <c r="D16" s="3" t="s">
        <v>69</v>
      </c>
      <c r="E16" s="4">
        <v>1</v>
      </c>
      <c r="F16" s="3" t="s">
        <v>36</v>
      </c>
      <c r="G16" s="3" t="s">
        <v>70</v>
      </c>
      <c r="H16" s="3" t="s">
        <v>18</v>
      </c>
      <c r="I16" s="3" t="s">
        <v>19</v>
      </c>
      <c r="J16" s="3"/>
      <c r="K16" s="3" t="s">
        <v>71</v>
      </c>
      <c r="L16" s="4">
        <v>0.1</v>
      </c>
      <c r="M16" s="4">
        <v>0.1</v>
      </c>
    </row>
    <row r="17" spans="1:14" x14ac:dyDescent="0.35">
      <c r="A17" s="5" t="s">
        <v>1</v>
      </c>
      <c r="B17" s="3" t="s">
        <v>72</v>
      </c>
      <c r="C17" s="3" t="s">
        <v>73</v>
      </c>
      <c r="D17" s="3" t="s">
        <v>74</v>
      </c>
      <c r="E17" s="4">
        <v>1</v>
      </c>
      <c r="F17" s="3" t="s">
        <v>36</v>
      </c>
      <c r="G17" s="3" t="s">
        <v>75</v>
      </c>
      <c r="H17" s="3" t="s">
        <v>18</v>
      </c>
      <c r="I17" s="3" t="s">
        <v>19</v>
      </c>
      <c r="J17" s="3"/>
      <c r="K17" s="3" t="s">
        <v>76</v>
      </c>
      <c r="L17" s="4">
        <v>0.1</v>
      </c>
      <c r="M17" s="4">
        <v>0.1</v>
      </c>
    </row>
    <row r="18" spans="1:14" x14ac:dyDescent="0.35">
      <c r="A18" s="5" t="s">
        <v>1</v>
      </c>
      <c r="B18" s="3" t="s">
        <v>77</v>
      </c>
      <c r="C18" s="3" t="s">
        <v>78</v>
      </c>
      <c r="D18" s="3" t="s">
        <v>79</v>
      </c>
      <c r="E18" s="4">
        <v>3</v>
      </c>
      <c r="F18" s="3" t="s">
        <v>16</v>
      </c>
      <c r="G18" s="3" t="s">
        <v>80</v>
      </c>
      <c r="H18" s="3" t="s">
        <v>18</v>
      </c>
      <c r="I18" s="3" t="s">
        <v>19</v>
      </c>
      <c r="J18" s="3"/>
      <c r="K18" s="3" t="s">
        <v>81</v>
      </c>
      <c r="L18" s="4">
        <v>0.1</v>
      </c>
      <c r="M18" s="4">
        <v>0.3</v>
      </c>
    </row>
    <row r="19" spans="1:14" x14ac:dyDescent="0.35">
      <c r="A19" s="9" t="s">
        <v>1</v>
      </c>
      <c r="B19" s="10" t="s">
        <v>82</v>
      </c>
      <c r="C19" s="11" t="s">
        <v>331</v>
      </c>
      <c r="D19" s="10" t="s">
        <v>83</v>
      </c>
      <c r="E19" s="12">
        <v>4</v>
      </c>
      <c r="F19" s="10" t="s">
        <v>36</v>
      </c>
      <c r="G19" s="10" t="s">
        <v>84</v>
      </c>
      <c r="H19" s="10" t="s">
        <v>18</v>
      </c>
      <c r="I19" s="10" t="s">
        <v>19</v>
      </c>
      <c r="J19" s="10"/>
      <c r="K19" s="10" t="s">
        <v>85</v>
      </c>
      <c r="L19" s="12">
        <v>1.7000000000000001E-2</v>
      </c>
      <c r="M19" s="12">
        <v>0.17</v>
      </c>
      <c r="N19" s="13"/>
    </row>
    <row r="20" spans="1:14" x14ac:dyDescent="0.35">
      <c r="A20" s="5" t="s">
        <v>1</v>
      </c>
      <c r="B20" s="3" t="s">
        <v>86</v>
      </c>
      <c r="C20" s="3" t="s">
        <v>87</v>
      </c>
      <c r="D20" s="3" t="s">
        <v>88</v>
      </c>
      <c r="E20" s="4">
        <v>1</v>
      </c>
      <c r="F20" s="3" t="s">
        <v>89</v>
      </c>
      <c r="G20" s="3" t="s">
        <v>86</v>
      </c>
      <c r="H20" s="3" t="s">
        <v>90</v>
      </c>
      <c r="I20" s="3" t="s">
        <v>247</v>
      </c>
      <c r="J20" s="8" t="s">
        <v>368</v>
      </c>
      <c r="K20" s="3" t="s">
        <v>332</v>
      </c>
      <c r="L20" s="4">
        <v>2.88</v>
      </c>
      <c r="M20" s="4">
        <v>2.88</v>
      </c>
    </row>
    <row r="21" spans="1:14" x14ac:dyDescent="0.35">
      <c r="A21" s="5" t="s">
        <v>1</v>
      </c>
      <c r="B21" s="3" t="s">
        <v>91</v>
      </c>
      <c r="C21" s="3" t="s">
        <v>92</v>
      </c>
      <c r="D21" s="3" t="s">
        <v>93</v>
      </c>
      <c r="E21" s="4">
        <v>3</v>
      </c>
      <c r="F21" s="3" t="s">
        <v>36</v>
      </c>
      <c r="G21" s="3" t="s">
        <v>94</v>
      </c>
      <c r="H21" s="3" t="s">
        <v>18</v>
      </c>
      <c r="I21" s="3" t="s">
        <v>19</v>
      </c>
      <c r="J21" s="3"/>
      <c r="K21" s="3" t="s">
        <v>95</v>
      </c>
      <c r="L21" s="4">
        <v>1.7000000000000001E-2</v>
      </c>
      <c r="M21" s="4">
        <v>0.17</v>
      </c>
    </row>
    <row r="22" spans="1:14" x14ac:dyDescent="0.35">
      <c r="A22" s="5" t="s">
        <v>1</v>
      </c>
      <c r="B22" s="3" t="s">
        <v>96</v>
      </c>
      <c r="C22" s="3" t="s">
        <v>97</v>
      </c>
      <c r="D22" s="3" t="s">
        <v>98</v>
      </c>
      <c r="E22" s="4">
        <v>2</v>
      </c>
      <c r="F22" s="3" t="s">
        <v>36</v>
      </c>
      <c r="G22" s="3" t="s">
        <v>99</v>
      </c>
      <c r="H22" s="3" t="s">
        <v>18</v>
      </c>
      <c r="I22" s="3" t="s">
        <v>19</v>
      </c>
      <c r="J22" s="3"/>
      <c r="K22" s="3" t="s">
        <v>100</v>
      </c>
      <c r="L22" s="4">
        <v>1.7000000000000001E-2</v>
      </c>
      <c r="M22" s="4">
        <v>0.17</v>
      </c>
    </row>
    <row r="23" spans="1:14" x14ac:dyDescent="0.35">
      <c r="A23" s="5" t="s">
        <v>1</v>
      </c>
      <c r="B23" s="3" t="s">
        <v>101</v>
      </c>
      <c r="C23" s="3" t="s">
        <v>102</v>
      </c>
      <c r="D23" s="3" t="s">
        <v>103</v>
      </c>
      <c r="E23" s="4">
        <v>2</v>
      </c>
      <c r="F23" s="3" t="s">
        <v>36</v>
      </c>
      <c r="G23" s="3" t="s">
        <v>104</v>
      </c>
      <c r="H23" s="3" t="s">
        <v>18</v>
      </c>
      <c r="I23" s="3" t="s">
        <v>19</v>
      </c>
      <c r="J23" s="3"/>
      <c r="K23" s="3" t="s">
        <v>105</v>
      </c>
      <c r="L23" s="4">
        <v>1.7000000000000001E-2</v>
      </c>
      <c r="M23" s="4">
        <v>0.17</v>
      </c>
    </row>
    <row r="24" spans="1:14" x14ac:dyDescent="0.35">
      <c r="A24" s="5" t="s">
        <v>1</v>
      </c>
      <c r="B24" s="8" t="s">
        <v>333</v>
      </c>
      <c r="C24" s="3" t="s">
        <v>334</v>
      </c>
      <c r="D24" s="8" t="s">
        <v>1</v>
      </c>
      <c r="E24" s="4">
        <v>1</v>
      </c>
      <c r="F24" s="3" t="s">
        <v>106</v>
      </c>
      <c r="G24" s="3" t="s">
        <v>107</v>
      </c>
      <c r="H24" s="3" t="s">
        <v>108</v>
      </c>
      <c r="I24" s="3" t="s">
        <v>19</v>
      </c>
      <c r="J24" s="8" t="s">
        <v>371</v>
      </c>
      <c r="K24" s="3" t="s">
        <v>109</v>
      </c>
      <c r="L24" s="4">
        <v>5.95</v>
      </c>
      <c r="M24" s="4">
        <v>5.95</v>
      </c>
    </row>
    <row r="25" spans="1:14" x14ac:dyDescent="0.35">
      <c r="A25" s="5" t="s">
        <v>1</v>
      </c>
      <c r="B25" s="8" t="s">
        <v>335</v>
      </c>
      <c r="C25" s="8" t="s">
        <v>336</v>
      </c>
      <c r="D25" s="8" t="s">
        <v>1</v>
      </c>
      <c r="E25" s="4">
        <v>1</v>
      </c>
      <c r="F25" s="3" t="s">
        <v>106</v>
      </c>
      <c r="G25" s="3" t="s">
        <v>110</v>
      </c>
      <c r="H25" s="3" t="s">
        <v>108</v>
      </c>
      <c r="I25" s="3" t="s">
        <v>19</v>
      </c>
      <c r="J25" s="8" t="s">
        <v>371</v>
      </c>
      <c r="K25" s="3" t="s">
        <v>111</v>
      </c>
      <c r="L25" s="4">
        <v>12.5</v>
      </c>
      <c r="M25" s="4">
        <v>12.5</v>
      </c>
    </row>
    <row r="26" spans="1:14" x14ac:dyDescent="0.35">
      <c r="A26" s="5" t="s">
        <v>1</v>
      </c>
      <c r="B26" s="8" t="s">
        <v>337</v>
      </c>
      <c r="C26" s="3" t="s">
        <v>338</v>
      </c>
      <c r="D26" s="3" t="s">
        <v>1</v>
      </c>
      <c r="E26" s="4">
        <v>1</v>
      </c>
      <c r="F26" s="3" t="s">
        <v>112</v>
      </c>
      <c r="G26" s="3" t="s">
        <v>113</v>
      </c>
      <c r="H26" s="3" t="s">
        <v>108</v>
      </c>
      <c r="I26" s="3" t="s">
        <v>19</v>
      </c>
      <c r="J26" s="8" t="s">
        <v>371</v>
      </c>
      <c r="K26" s="3" t="s">
        <v>114</v>
      </c>
      <c r="L26" s="4">
        <v>16.95</v>
      </c>
      <c r="M26" s="4">
        <v>16.95</v>
      </c>
    </row>
    <row r="27" spans="1:14" x14ac:dyDescent="0.35">
      <c r="A27" s="5" t="s">
        <v>1</v>
      </c>
      <c r="B27" s="3" t="s">
        <v>115</v>
      </c>
      <c r="C27" s="3" t="s">
        <v>116</v>
      </c>
      <c r="D27" s="3" t="s">
        <v>117</v>
      </c>
      <c r="E27" s="4">
        <v>1</v>
      </c>
      <c r="F27" s="3" t="s">
        <v>36</v>
      </c>
      <c r="G27" s="3" t="s">
        <v>118</v>
      </c>
      <c r="H27" s="3" t="s">
        <v>18</v>
      </c>
      <c r="I27" s="3" t="s">
        <v>19</v>
      </c>
      <c r="J27" s="3"/>
      <c r="K27" s="3" t="s">
        <v>119</v>
      </c>
      <c r="L27" s="4">
        <v>0.1</v>
      </c>
      <c r="M27" s="4">
        <v>0.1</v>
      </c>
    </row>
    <row r="28" spans="1:14" x14ac:dyDescent="0.35">
      <c r="A28" s="5" t="s">
        <v>1</v>
      </c>
      <c r="B28" s="3" t="s">
        <v>120</v>
      </c>
      <c r="C28" s="3" t="s">
        <v>121</v>
      </c>
      <c r="D28" s="3" t="s">
        <v>122</v>
      </c>
      <c r="E28" s="4">
        <v>2</v>
      </c>
      <c r="F28" s="3" t="s">
        <v>36</v>
      </c>
      <c r="G28" s="3" t="s">
        <v>123</v>
      </c>
      <c r="H28" s="3" t="s">
        <v>18</v>
      </c>
      <c r="I28" s="3" t="s">
        <v>19</v>
      </c>
      <c r="J28" s="3"/>
      <c r="K28" s="3" t="s">
        <v>339</v>
      </c>
      <c r="L28" s="4">
        <v>1.7000000000000001E-2</v>
      </c>
      <c r="M28" s="4">
        <v>0.17</v>
      </c>
    </row>
    <row r="29" spans="1:14" x14ac:dyDescent="0.35">
      <c r="A29" s="5" t="s">
        <v>1</v>
      </c>
      <c r="B29" s="3" t="s">
        <v>124</v>
      </c>
      <c r="C29" s="3" t="s">
        <v>340</v>
      </c>
      <c r="D29" s="3" t="s">
        <v>125</v>
      </c>
      <c r="E29" s="4">
        <v>1</v>
      </c>
      <c r="F29" s="3" t="s">
        <v>106</v>
      </c>
      <c r="G29" s="3" t="s">
        <v>126</v>
      </c>
      <c r="H29" s="3" t="s">
        <v>108</v>
      </c>
      <c r="I29" s="8" t="s">
        <v>341</v>
      </c>
      <c r="J29" s="8"/>
      <c r="K29" s="3" t="s">
        <v>127</v>
      </c>
      <c r="L29" s="4">
        <v>2.5</v>
      </c>
      <c r="M29" s="4">
        <v>2.5</v>
      </c>
    </row>
    <row r="30" spans="1:14" x14ac:dyDescent="0.35">
      <c r="A30" s="5" t="s">
        <v>1</v>
      </c>
      <c r="B30" s="8" t="s">
        <v>342</v>
      </c>
      <c r="C30" s="3" t="s">
        <v>343</v>
      </c>
      <c r="D30" s="3" t="s">
        <v>129</v>
      </c>
      <c r="E30" s="4">
        <v>1</v>
      </c>
      <c r="F30" s="3" t="s">
        <v>130</v>
      </c>
      <c r="G30" s="3" t="s">
        <v>128</v>
      </c>
      <c r="H30" s="3" t="s">
        <v>18</v>
      </c>
      <c r="I30" s="3" t="s">
        <v>19</v>
      </c>
      <c r="J30" s="3"/>
      <c r="K30" s="3" t="s">
        <v>131</v>
      </c>
      <c r="L30" s="4">
        <v>3.47</v>
      </c>
      <c r="M30" s="4">
        <v>3.47</v>
      </c>
    </row>
    <row r="31" spans="1:14" x14ac:dyDescent="0.35">
      <c r="A31" s="5" t="s">
        <v>1</v>
      </c>
      <c r="B31" s="3" t="s">
        <v>132</v>
      </c>
      <c r="C31" s="3" t="s">
        <v>133</v>
      </c>
      <c r="D31" s="3" t="s">
        <v>134</v>
      </c>
      <c r="E31" s="4">
        <v>1</v>
      </c>
      <c r="F31" s="3" t="s">
        <v>135</v>
      </c>
      <c r="G31" s="3" t="s">
        <v>136</v>
      </c>
      <c r="H31" s="3" t="s">
        <v>18</v>
      </c>
      <c r="I31" s="3" t="s">
        <v>19</v>
      </c>
      <c r="J31" s="3"/>
      <c r="K31" s="3" t="s">
        <v>137</v>
      </c>
      <c r="L31" s="4">
        <v>1.4</v>
      </c>
      <c r="M31" s="4">
        <v>1.4</v>
      </c>
    </row>
    <row r="32" spans="1:14" x14ac:dyDescent="0.35">
      <c r="A32" s="5" t="s">
        <v>1</v>
      </c>
      <c r="B32" s="3" t="s">
        <v>138</v>
      </c>
      <c r="C32" s="3" t="s">
        <v>133</v>
      </c>
      <c r="D32" s="3" t="s">
        <v>139</v>
      </c>
      <c r="E32" s="4">
        <v>1</v>
      </c>
      <c r="F32" s="3" t="s">
        <v>135</v>
      </c>
      <c r="G32" s="3" t="s">
        <v>136</v>
      </c>
      <c r="H32" s="3" t="s">
        <v>18</v>
      </c>
      <c r="I32" s="3" t="s">
        <v>19</v>
      </c>
      <c r="J32" s="3"/>
      <c r="K32" s="3" t="s">
        <v>137</v>
      </c>
      <c r="L32" s="4">
        <v>1.4</v>
      </c>
      <c r="M32" s="4">
        <v>1.4</v>
      </c>
    </row>
    <row r="33" spans="1:13" x14ac:dyDescent="0.35">
      <c r="A33" s="5" t="s">
        <v>1</v>
      </c>
      <c r="B33" s="3" t="s">
        <v>140</v>
      </c>
      <c r="C33" s="3" t="s">
        <v>141</v>
      </c>
      <c r="D33" s="3" t="s">
        <v>142</v>
      </c>
      <c r="E33" s="4">
        <v>4</v>
      </c>
      <c r="F33" s="3" t="s">
        <v>36</v>
      </c>
      <c r="G33" s="3" t="s">
        <v>140</v>
      </c>
      <c r="H33" s="3" t="s">
        <v>18</v>
      </c>
      <c r="I33" s="3" t="s">
        <v>19</v>
      </c>
      <c r="J33" s="3"/>
      <c r="K33" s="3" t="s">
        <v>344</v>
      </c>
      <c r="L33" s="4">
        <v>1.7000000000000001E-2</v>
      </c>
      <c r="M33" s="4">
        <v>0.17</v>
      </c>
    </row>
    <row r="34" spans="1:13" x14ac:dyDescent="0.35">
      <c r="A34" s="5" t="s">
        <v>1</v>
      </c>
      <c r="B34" s="3" t="s">
        <v>143</v>
      </c>
      <c r="C34" s="3" t="s">
        <v>144</v>
      </c>
      <c r="D34" s="3" t="s">
        <v>145</v>
      </c>
      <c r="E34" s="4">
        <v>1</v>
      </c>
      <c r="F34" s="3" t="s">
        <v>146</v>
      </c>
      <c r="G34" s="3" t="s">
        <v>147</v>
      </c>
      <c r="H34" s="3" t="s">
        <v>25</v>
      </c>
      <c r="I34" s="3" t="s">
        <v>19</v>
      </c>
      <c r="J34" s="3"/>
      <c r="K34" s="3" t="s">
        <v>148</v>
      </c>
      <c r="L34" s="4">
        <v>3.58</v>
      </c>
      <c r="M34" s="4">
        <v>3.58</v>
      </c>
    </row>
    <row r="35" spans="1:13" x14ac:dyDescent="0.35">
      <c r="A35" s="5" t="s">
        <v>1</v>
      </c>
      <c r="B35" s="3" t="s">
        <v>149</v>
      </c>
      <c r="C35" s="3" t="s">
        <v>150</v>
      </c>
      <c r="D35" s="3" t="s">
        <v>151</v>
      </c>
      <c r="E35" s="4">
        <v>1</v>
      </c>
      <c r="F35" s="3" t="s">
        <v>135</v>
      </c>
      <c r="G35" s="3" t="s">
        <v>152</v>
      </c>
      <c r="H35" s="3" t="s">
        <v>18</v>
      </c>
      <c r="I35" s="3" t="s">
        <v>19</v>
      </c>
      <c r="J35" s="3"/>
      <c r="K35" s="3" t="s">
        <v>153</v>
      </c>
      <c r="L35" s="4">
        <v>0.75</v>
      </c>
      <c r="M35" s="4">
        <v>0.75</v>
      </c>
    </row>
    <row r="36" spans="1:13" x14ac:dyDescent="0.35">
      <c r="A36" s="5" t="s">
        <v>1</v>
      </c>
      <c r="B36" s="3" t="s">
        <v>154</v>
      </c>
      <c r="C36" s="3" t="s">
        <v>155</v>
      </c>
      <c r="D36" s="3" t="s">
        <v>156</v>
      </c>
      <c r="E36" s="4">
        <v>1</v>
      </c>
      <c r="F36" s="3" t="s">
        <v>157</v>
      </c>
      <c r="G36" s="3" t="s">
        <v>158</v>
      </c>
      <c r="H36" s="3" t="s">
        <v>18</v>
      </c>
      <c r="I36" s="3" t="s">
        <v>19</v>
      </c>
      <c r="J36" s="3"/>
      <c r="K36" s="3" t="s">
        <v>159</v>
      </c>
      <c r="L36" s="4">
        <v>1.48</v>
      </c>
      <c r="M36" s="4">
        <v>1.48</v>
      </c>
    </row>
    <row r="37" spans="1:13" x14ac:dyDescent="0.35">
      <c r="A37" s="5" t="s">
        <v>1</v>
      </c>
      <c r="B37" s="3" t="s">
        <v>160</v>
      </c>
      <c r="C37" s="8" t="s">
        <v>345</v>
      </c>
      <c r="D37" s="3" t="s">
        <v>161</v>
      </c>
      <c r="E37" s="4">
        <v>4</v>
      </c>
      <c r="F37" s="3" t="s">
        <v>36</v>
      </c>
      <c r="G37" s="3" t="s">
        <v>162</v>
      </c>
      <c r="H37" s="3" t="s">
        <v>18</v>
      </c>
      <c r="I37" s="3" t="s">
        <v>19</v>
      </c>
      <c r="J37" s="3"/>
      <c r="K37" s="3" t="s">
        <v>163</v>
      </c>
      <c r="L37" s="4">
        <v>1.7000000000000001E-2</v>
      </c>
      <c r="M37" s="4">
        <v>0.17</v>
      </c>
    </row>
    <row r="38" spans="1:13" x14ac:dyDescent="0.35">
      <c r="A38" s="5" t="s">
        <v>1</v>
      </c>
      <c r="B38" s="3" t="s">
        <v>164</v>
      </c>
      <c r="C38" s="3" t="s">
        <v>165</v>
      </c>
      <c r="D38" s="3" t="s">
        <v>166</v>
      </c>
      <c r="E38" s="4">
        <v>1</v>
      </c>
      <c r="F38" s="3" t="s">
        <v>167</v>
      </c>
      <c r="G38" s="3" t="s">
        <v>168</v>
      </c>
      <c r="H38" s="3" t="s">
        <v>18</v>
      </c>
      <c r="I38" s="3" t="s">
        <v>19</v>
      </c>
      <c r="J38" s="3"/>
      <c r="K38" s="3" t="s">
        <v>169</v>
      </c>
      <c r="L38" s="4">
        <v>3.75</v>
      </c>
      <c r="M38" s="4">
        <v>3.75</v>
      </c>
    </row>
    <row r="39" spans="1:13" x14ac:dyDescent="0.35">
      <c r="A39" s="5" t="s">
        <v>1</v>
      </c>
      <c r="B39" s="3" t="s">
        <v>170</v>
      </c>
      <c r="C39" s="3" t="s">
        <v>171</v>
      </c>
      <c r="D39" s="8" t="s">
        <v>373</v>
      </c>
      <c r="E39" s="4">
        <v>1</v>
      </c>
      <c r="F39" s="3" t="s">
        <v>167</v>
      </c>
      <c r="G39" s="3" t="s">
        <v>170</v>
      </c>
      <c r="H39" s="3" t="s">
        <v>18</v>
      </c>
      <c r="I39" s="3" t="s">
        <v>19</v>
      </c>
      <c r="J39" s="3"/>
      <c r="K39" s="3" t="s">
        <v>172</v>
      </c>
      <c r="L39" s="4">
        <v>1.73</v>
      </c>
      <c r="M39" s="4">
        <v>1.73</v>
      </c>
    </row>
    <row r="40" spans="1:13" x14ac:dyDescent="0.35">
      <c r="A40" s="5" t="s">
        <v>1</v>
      </c>
      <c r="B40" s="3" t="s">
        <v>173</v>
      </c>
      <c r="C40" s="3" t="s">
        <v>346</v>
      </c>
      <c r="D40" s="3" t="s">
        <v>174</v>
      </c>
      <c r="E40" s="4">
        <v>2</v>
      </c>
      <c r="F40" s="3" t="s">
        <v>16</v>
      </c>
      <c r="G40" s="3" t="s">
        <v>175</v>
      </c>
      <c r="H40" s="3" t="s">
        <v>25</v>
      </c>
      <c r="I40" s="3" t="s">
        <v>19</v>
      </c>
      <c r="J40" s="3"/>
      <c r="K40" s="3" t="s">
        <v>176</v>
      </c>
      <c r="L40" s="4">
        <v>0.26</v>
      </c>
      <c r="M40" s="4">
        <v>0.52</v>
      </c>
    </row>
    <row r="41" spans="1:13" x14ac:dyDescent="0.35">
      <c r="A41" s="5" t="s">
        <v>177</v>
      </c>
      <c r="B41" s="3" t="s">
        <v>178</v>
      </c>
      <c r="C41" s="3" t="s">
        <v>179</v>
      </c>
      <c r="D41" s="3" t="s">
        <v>180</v>
      </c>
      <c r="E41" s="4">
        <v>2</v>
      </c>
      <c r="F41" s="3" t="s">
        <v>36</v>
      </c>
      <c r="G41" s="3" t="s">
        <v>181</v>
      </c>
      <c r="H41" s="3" t="s">
        <v>18</v>
      </c>
      <c r="I41" s="3" t="s">
        <v>19</v>
      </c>
      <c r="J41" s="3"/>
      <c r="K41" s="3" t="s">
        <v>182</v>
      </c>
      <c r="L41" s="4">
        <v>1.7000000000000001E-2</v>
      </c>
      <c r="M41" s="4">
        <v>0.17</v>
      </c>
    </row>
    <row r="42" spans="1:13" x14ac:dyDescent="0.35">
      <c r="A42" s="5" t="s">
        <v>183</v>
      </c>
      <c r="B42" s="3" t="s">
        <v>184</v>
      </c>
      <c r="C42" s="3" t="s">
        <v>185</v>
      </c>
      <c r="D42" s="3" t="s">
        <v>186</v>
      </c>
      <c r="E42" s="4">
        <v>6</v>
      </c>
      <c r="F42" s="3" t="s">
        <v>36</v>
      </c>
      <c r="G42" s="3" t="s">
        <v>140</v>
      </c>
      <c r="H42" s="3" t="s">
        <v>18</v>
      </c>
      <c r="I42" s="3" t="s">
        <v>19</v>
      </c>
      <c r="J42" s="3"/>
      <c r="K42" s="3" t="s">
        <v>344</v>
      </c>
      <c r="L42" s="4">
        <v>1.7000000000000001E-2</v>
      </c>
      <c r="M42" s="4">
        <v>0.17</v>
      </c>
    </row>
    <row r="43" spans="1:13" x14ac:dyDescent="0.35">
      <c r="A43" s="5" t="s">
        <v>187</v>
      </c>
      <c r="B43" s="3" t="s">
        <v>188</v>
      </c>
      <c r="C43" s="3" t="s">
        <v>189</v>
      </c>
      <c r="D43" s="3" t="s">
        <v>190</v>
      </c>
      <c r="E43" s="4">
        <v>3</v>
      </c>
      <c r="F43" s="3" t="s">
        <v>16</v>
      </c>
      <c r="G43" s="3" t="s">
        <v>24</v>
      </c>
      <c r="H43" s="3" t="s">
        <v>25</v>
      </c>
      <c r="I43" s="3" t="s">
        <v>19</v>
      </c>
      <c r="J43" s="3"/>
      <c r="K43" s="3" t="s">
        <v>26</v>
      </c>
      <c r="L43" s="4">
        <v>0.26</v>
      </c>
      <c r="M43" s="4">
        <f>0.26*3</f>
        <v>0.78</v>
      </c>
    </row>
    <row r="44" spans="1:13" x14ac:dyDescent="0.35">
      <c r="A44" s="5" t="s">
        <v>191</v>
      </c>
      <c r="B44" s="3" t="s">
        <v>192</v>
      </c>
      <c r="C44" s="3" t="s">
        <v>193</v>
      </c>
      <c r="D44" s="3" t="s">
        <v>194</v>
      </c>
      <c r="E44" s="4">
        <v>3</v>
      </c>
      <c r="F44" s="3" t="s">
        <v>16</v>
      </c>
      <c r="G44" s="3" t="s">
        <v>195</v>
      </c>
      <c r="H44" s="3" t="s">
        <v>18</v>
      </c>
      <c r="I44" s="3" t="s">
        <v>19</v>
      </c>
      <c r="J44" s="3"/>
      <c r="K44" s="3" t="s">
        <v>196</v>
      </c>
      <c r="L44" s="4">
        <v>0.25</v>
      </c>
      <c r="M44" s="4">
        <v>0.75</v>
      </c>
    </row>
    <row r="45" spans="1:13" x14ac:dyDescent="0.35">
      <c r="A45" s="5" t="s">
        <v>197</v>
      </c>
      <c r="B45" s="3" t="s">
        <v>198</v>
      </c>
      <c r="C45" s="3" t="s">
        <v>199</v>
      </c>
      <c r="D45" s="3" t="s">
        <v>200</v>
      </c>
      <c r="E45" s="4">
        <v>4</v>
      </c>
      <c r="F45" s="3" t="s">
        <v>36</v>
      </c>
      <c r="G45" s="3" t="s">
        <v>84</v>
      </c>
      <c r="H45" s="3" t="s">
        <v>18</v>
      </c>
      <c r="I45" s="3" t="s">
        <v>19</v>
      </c>
      <c r="J45" s="3"/>
      <c r="K45" s="3" t="s">
        <v>85</v>
      </c>
      <c r="L45" s="4">
        <v>1.7000000000000001E-2</v>
      </c>
      <c r="M45" s="4">
        <v>0.17</v>
      </c>
    </row>
    <row r="46" spans="1:13" x14ac:dyDescent="0.35">
      <c r="A46" s="5" t="s">
        <v>201</v>
      </c>
      <c r="B46" s="3" t="s">
        <v>202</v>
      </c>
      <c r="C46" s="3" t="s">
        <v>203</v>
      </c>
      <c r="D46" s="3" t="s">
        <v>204</v>
      </c>
      <c r="E46" s="4">
        <v>1</v>
      </c>
      <c r="F46" s="3" t="s">
        <v>16</v>
      </c>
      <c r="G46" s="3" t="s">
        <v>47</v>
      </c>
      <c r="H46" s="3" t="s">
        <v>18</v>
      </c>
      <c r="I46" s="3" t="s">
        <v>19</v>
      </c>
      <c r="J46" s="3"/>
      <c r="K46" s="3" t="s">
        <v>48</v>
      </c>
      <c r="L46" s="4">
        <v>0.1</v>
      </c>
      <c r="M46" s="4">
        <v>0.1</v>
      </c>
    </row>
    <row r="47" spans="1:13" x14ac:dyDescent="0.35">
      <c r="A47" s="5" t="s">
        <v>205</v>
      </c>
      <c r="B47" s="3" t="s">
        <v>206</v>
      </c>
      <c r="C47" s="3" t="s">
        <v>207</v>
      </c>
      <c r="D47" s="3" t="s">
        <v>208</v>
      </c>
      <c r="E47" s="4">
        <v>2</v>
      </c>
      <c r="F47" s="3" t="s">
        <v>16</v>
      </c>
      <c r="G47" s="3" t="s">
        <v>57</v>
      </c>
      <c r="H47" s="3" t="s">
        <v>25</v>
      </c>
      <c r="I47" s="3" t="s">
        <v>19</v>
      </c>
      <c r="J47" s="3"/>
      <c r="K47" s="3" t="s">
        <v>58</v>
      </c>
      <c r="L47" s="4">
        <v>0.64</v>
      </c>
      <c r="M47" s="4">
        <v>1.28</v>
      </c>
    </row>
    <row r="48" spans="1:13" x14ac:dyDescent="0.35">
      <c r="A48" s="5" t="s">
        <v>209</v>
      </c>
      <c r="B48" s="3" t="s">
        <v>210</v>
      </c>
      <c r="C48" s="3" t="s">
        <v>211</v>
      </c>
      <c r="D48" s="8" t="s">
        <v>347</v>
      </c>
      <c r="E48" s="4">
        <v>2</v>
      </c>
      <c r="F48" s="3" t="s">
        <v>65</v>
      </c>
      <c r="G48" s="3" t="s">
        <v>212</v>
      </c>
      <c r="H48" s="3" t="s">
        <v>25</v>
      </c>
      <c r="I48" s="3" t="s">
        <v>19</v>
      </c>
      <c r="J48" s="3"/>
      <c r="K48" s="3" t="s">
        <v>213</v>
      </c>
      <c r="L48" s="4">
        <v>0.1</v>
      </c>
      <c r="M48" s="4">
        <v>0.2</v>
      </c>
    </row>
    <row r="49" spans="1:13" x14ac:dyDescent="0.35">
      <c r="A49" s="5" t="s">
        <v>214</v>
      </c>
      <c r="B49" s="3" t="s">
        <v>215</v>
      </c>
      <c r="C49" s="3" t="s">
        <v>216</v>
      </c>
      <c r="D49" s="3" t="s">
        <v>217</v>
      </c>
      <c r="E49" s="4">
        <v>5</v>
      </c>
      <c r="F49" s="3" t="s">
        <v>218</v>
      </c>
      <c r="G49" s="8" t="s">
        <v>348</v>
      </c>
      <c r="H49" s="3" t="s">
        <v>18</v>
      </c>
      <c r="I49" s="3" t="s">
        <v>19</v>
      </c>
      <c r="J49" s="3"/>
      <c r="K49" s="3" t="s">
        <v>219</v>
      </c>
      <c r="L49" s="4">
        <v>4.4999999999999998E-2</v>
      </c>
      <c r="M49" s="4">
        <v>0.45</v>
      </c>
    </row>
    <row r="50" spans="1:13" x14ac:dyDescent="0.35">
      <c r="A50" s="5" t="s">
        <v>220</v>
      </c>
      <c r="B50" s="3" t="s">
        <v>221</v>
      </c>
      <c r="C50" s="3" t="s">
        <v>222</v>
      </c>
      <c r="D50" s="3" t="s">
        <v>223</v>
      </c>
      <c r="E50" s="4">
        <v>2</v>
      </c>
      <c r="F50" s="3" t="s">
        <v>30</v>
      </c>
      <c r="G50" s="3" t="s">
        <v>224</v>
      </c>
      <c r="H50" s="3" t="s">
        <v>18</v>
      </c>
      <c r="I50" s="3" t="s">
        <v>19</v>
      </c>
      <c r="J50" s="3"/>
      <c r="K50" s="3" t="s">
        <v>225</v>
      </c>
      <c r="L50" s="4">
        <v>0.1</v>
      </c>
      <c r="M50" s="4">
        <v>0.2</v>
      </c>
    </row>
    <row r="51" spans="1:13" x14ac:dyDescent="0.35">
      <c r="A51" s="5" t="s">
        <v>226</v>
      </c>
      <c r="B51" s="3" t="s">
        <v>227</v>
      </c>
      <c r="C51" s="3" t="s">
        <v>228</v>
      </c>
      <c r="D51" s="3" t="s">
        <v>229</v>
      </c>
      <c r="E51" s="4">
        <v>4</v>
      </c>
      <c r="F51" s="3" t="s">
        <v>16</v>
      </c>
      <c r="G51" s="3" t="s">
        <v>230</v>
      </c>
      <c r="H51" s="3" t="s">
        <v>18</v>
      </c>
      <c r="I51" s="3" t="s">
        <v>19</v>
      </c>
      <c r="J51" s="3"/>
      <c r="K51" s="3" t="s">
        <v>231</v>
      </c>
      <c r="L51" s="4">
        <v>0.1</v>
      </c>
      <c r="M51" s="4">
        <v>0.4</v>
      </c>
    </row>
    <row r="52" spans="1:13" x14ac:dyDescent="0.35">
      <c r="A52" s="5" t="s">
        <v>232</v>
      </c>
      <c r="B52" s="3" t="s">
        <v>233</v>
      </c>
      <c r="C52" s="3" t="s">
        <v>234</v>
      </c>
      <c r="D52" s="3" t="s">
        <v>235</v>
      </c>
      <c r="E52" s="4">
        <v>2</v>
      </c>
      <c r="F52" s="3" t="s">
        <v>36</v>
      </c>
      <c r="G52" s="3" t="s">
        <v>236</v>
      </c>
      <c r="H52" s="3" t="s">
        <v>18</v>
      </c>
      <c r="I52" s="3" t="s">
        <v>19</v>
      </c>
      <c r="J52" s="3"/>
      <c r="K52" s="3" t="s">
        <v>349</v>
      </c>
      <c r="L52" s="4">
        <v>1.7000000000000001E-2</v>
      </c>
      <c r="M52" s="4">
        <v>0.17</v>
      </c>
    </row>
    <row r="53" spans="1:13" x14ac:dyDescent="0.35">
      <c r="A53" s="5" t="s">
        <v>237</v>
      </c>
      <c r="B53" s="3" t="s">
        <v>238</v>
      </c>
      <c r="C53" s="3" t="s">
        <v>239</v>
      </c>
      <c r="D53" s="3" t="s">
        <v>240</v>
      </c>
      <c r="E53" s="4">
        <v>1</v>
      </c>
      <c r="F53" s="3" t="s">
        <v>241</v>
      </c>
      <c r="G53" s="3" t="s">
        <v>242</v>
      </c>
      <c r="H53" s="3" t="s">
        <v>18</v>
      </c>
      <c r="I53" s="3" t="s">
        <v>19</v>
      </c>
      <c r="J53" s="3"/>
      <c r="K53" s="8" t="s">
        <v>350</v>
      </c>
      <c r="L53" s="4">
        <v>2.12</v>
      </c>
      <c r="M53" s="4">
        <v>2.12</v>
      </c>
    </row>
    <row r="54" spans="1:13" x14ac:dyDescent="0.35">
      <c r="A54" s="5" t="s">
        <v>243</v>
      </c>
      <c r="B54" s="1" t="s">
        <v>244</v>
      </c>
      <c r="C54" s="1" t="s">
        <v>245</v>
      </c>
      <c r="D54" s="1" t="s">
        <v>246</v>
      </c>
      <c r="E54" s="2">
        <v>1</v>
      </c>
      <c r="F54" s="1" t="s">
        <v>135</v>
      </c>
      <c r="G54" s="1" t="s">
        <v>244</v>
      </c>
      <c r="H54" s="1" t="s">
        <v>18</v>
      </c>
      <c r="I54" s="1" t="s">
        <v>247</v>
      </c>
      <c r="J54" s="8" t="s">
        <v>368</v>
      </c>
      <c r="K54" s="1" t="s">
        <v>248</v>
      </c>
      <c r="L54" s="2">
        <v>0.2</v>
      </c>
      <c r="M54" s="2">
        <v>0.2</v>
      </c>
    </row>
    <row r="55" spans="1:13" x14ac:dyDescent="0.35">
      <c r="A55" s="5" t="s">
        <v>249</v>
      </c>
      <c r="B55" s="3" t="s">
        <v>250</v>
      </c>
      <c r="C55" s="3" t="s">
        <v>251</v>
      </c>
      <c r="D55" s="3" t="s">
        <v>252</v>
      </c>
      <c r="E55" s="4">
        <v>1</v>
      </c>
      <c r="F55" s="3" t="s">
        <v>253</v>
      </c>
      <c r="G55" s="3" t="s">
        <v>250</v>
      </c>
      <c r="H55" s="3" t="s">
        <v>25</v>
      </c>
      <c r="I55" s="3" t="s">
        <v>19</v>
      </c>
      <c r="J55" s="3"/>
      <c r="K55" s="3" t="s">
        <v>254</v>
      </c>
      <c r="L55" s="4">
        <v>0.77</v>
      </c>
      <c r="M55" s="4">
        <v>0.77</v>
      </c>
    </row>
    <row r="56" spans="1:13" x14ac:dyDescent="0.35">
      <c r="A56" s="5" t="s">
        <v>255</v>
      </c>
      <c r="B56" s="3" t="s">
        <v>256</v>
      </c>
      <c r="C56" s="3" t="s">
        <v>257</v>
      </c>
      <c r="D56" s="3" t="s">
        <v>258</v>
      </c>
      <c r="E56" s="4">
        <v>1</v>
      </c>
      <c r="F56" s="3" t="s">
        <v>259</v>
      </c>
      <c r="G56" s="3" t="s">
        <v>260</v>
      </c>
      <c r="H56" s="3" t="s">
        <v>18</v>
      </c>
      <c r="I56" s="3" t="s">
        <v>19</v>
      </c>
      <c r="J56" s="3"/>
      <c r="K56" s="3" t="s">
        <v>261</v>
      </c>
      <c r="L56" s="4">
        <v>1.36</v>
      </c>
      <c r="M56" s="4">
        <v>1.36</v>
      </c>
    </row>
    <row r="57" spans="1:13" x14ac:dyDescent="0.35">
      <c r="A57" s="5" t="s">
        <v>262</v>
      </c>
      <c r="B57" s="3" t="s">
        <v>263</v>
      </c>
      <c r="C57" s="3" t="s">
        <v>264</v>
      </c>
      <c r="D57" s="3" t="s">
        <v>265</v>
      </c>
      <c r="E57" s="4">
        <v>1</v>
      </c>
      <c r="F57" s="3" t="s">
        <v>266</v>
      </c>
      <c r="G57" s="3" t="s">
        <v>267</v>
      </c>
      <c r="H57" s="3" t="s">
        <v>18</v>
      </c>
      <c r="I57" s="3" t="s">
        <v>19</v>
      </c>
      <c r="J57" s="3"/>
      <c r="K57" s="3" t="s">
        <v>268</v>
      </c>
      <c r="L57" s="4">
        <v>0.1</v>
      </c>
      <c r="M57" s="4">
        <v>0.1</v>
      </c>
    </row>
    <row r="58" spans="1:13" x14ac:dyDescent="0.35">
      <c r="A58" s="5" t="s">
        <v>269</v>
      </c>
      <c r="B58" s="3" t="s">
        <v>270</v>
      </c>
      <c r="C58" s="3" t="s">
        <v>271</v>
      </c>
      <c r="D58" s="3" t="s">
        <v>272</v>
      </c>
      <c r="E58" s="4">
        <v>1</v>
      </c>
      <c r="F58" s="3" t="s">
        <v>167</v>
      </c>
      <c r="G58" s="3" t="s">
        <v>273</v>
      </c>
      <c r="H58" s="3" t="s">
        <v>18</v>
      </c>
      <c r="I58" s="3" t="s">
        <v>19</v>
      </c>
      <c r="J58" s="3"/>
      <c r="K58" s="3" t="s">
        <v>274</v>
      </c>
      <c r="L58" s="4">
        <v>3.03</v>
      </c>
      <c r="M58" s="4">
        <v>3.03</v>
      </c>
    </row>
    <row r="59" spans="1:13" x14ac:dyDescent="0.35">
      <c r="A59" s="5" t="s">
        <v>275</v>
      </c>
      <c r="B59" s="3" t="s">
        <v>276</v>
      </c>
      <c r="C59" s="3" t="s">
        <v>277</v>
      </c>
      <c r="D59" s="3" t="s">
        <v>278</v>
      </c>
      <c r="E59" s="4">
        <v>1</v>
      </c>
      <c r="F59" s="3" t="s">
        <v>279</v>
      </c>
      <c r="G59" s="8" t="s">
        <v>369</v>
      </c>
      <c r="H59" s="3" t="s">
        <v>18</v>
      </c>
      <c r="I59" s="3"/>
      <c r="J59" s="8" t="s">
        <v>370</v>
      </c>
      <c r="K59" s="3"/>
      <c r="L59" s="4"/>
      <c r="M59" s="4"/>
    </row>
    <row r="60" spans="1:13" x14ac:dyDescent="0.35">
      <c r="A60" s="5" t="s">
        <v>280</v>
      </c>
      <c r="B60" s="3" t="s">
        <v>281</v>
      </c>
      <c r="C60" s="3" t="s">
        <v>282</v>
      </c>
      <c r="D60" s="3" t="s">
        <v>366</v>
      </c>
      <c r="E60" s="4">
        <v>5</v>
      </c>
      <c r="F60" s="3" t="s">
        <v>36</v>
      </c>
      <c r="G60" s="3" t="s">
        <v>283</v>
      </c>
      <c r="H60" s="3" t="s">
        <v>18</v>
      </c>
      <c r="I60" s="3" t="s">
        <v>19</v>
      </c>
      <c r="J60" s="3"/>
      <c r="K60" s="3" t="s">
        <v>352</v>
      </c>
      <c r="L60" s="4">
        <v>1.2999999999999999E-2</v>
      </c>
      <c r="M60" s="4">
        <v>0.13</v>
      </c>
    </row>
    <row r="61" spans="1:13" x14ac:dyDescent="0.35">
      <c r="A61" s="5" t="s">
        <v>284</v>
      </c>
      <c r="B61" s="3" t="s">
        <v>285</v>
      </c>
      <c r="C61" s="3" t="s">
        <v>286</v>
      </c>
      <c r="D61" s="3" t="s">
        <v>287</v>
      </c>
      <c r="E61" s="4">
        <v>3</v>
      </c>
      <c r="F61" s="3" t="s">
        <v>36</v>
      </c>
      <c r="G61" s="3" t="s">
        <v>288</v>
      </c>
      <c r="H61" s="3" t="s">
        <v>18</v>
      </c>
      <c r="I61" s="3" t="s">
        <v>19</v>
      </c>
      <c r="J61" s="3"/>
      <c r="K61" s="8" t="s">
        <v>353</v>
      </c>
      <c r="L61" s="4">
        <v>1.7000000000000001E-2</v>
      </c>
      <c r="M61" s="4">
        <v>0.17</v>
      </c>
    </row>
    <row r="62" spans="1:13" x14ac:dyDescent="0.35">
      <c r="A62" s="5" t="s">
        <v>289</v>
      </c>
      <c r="B62" s="3" t="s">
        <v>290</v>
      </c>
      <c r="C62" s="3" t="s">
        <v>291</v>
      </c>
      <c r="D62" s="3" t="s">
        <v>292</v>
      </c>
      <c r="E62" s="4">
        <v>4</v>
      </c>
      <c r="F62" s="3" t="s">
        <v>293</v>
      </c>
      <c r="G62" s="3" t="s">
        <v>294</v>
      </c>
      <c r="H62" s="3" t="s">
        <v>18</v>
      </c>
      <c r="I62" s="3" t="s">
        <v>19</v>
      </c>
      <c r="J62" s="3"/>
      <c r="K62" s="3" t="s">
        <v>295</v>
      </c>
      <c r="L62" s="4">
        <v>0.61</v>
      </c>
      <c r="M62" s="4">
        <v>2.44</v>
      </c>
    </row>
    <row r="63" spans="1:13" x14ac:dyDescent="0.35">
      <c r="A63" s="5" t="s">
        <v>296</v>
      </c>
      <c r="B63" s="3" t="s">
        <v>297</v>
      </c>
      <c r="C63" s="3" t="s">
        <v>298</v>
      </c>
      <c r="D63" s="3" t="s">
        <v>299</v>
      </c>
      <c r="E63" s="4">
        <v>3</v>
      </c>
      <c r="F63" s="3" t="s">
        <v>300</v>
      </c>
      <c r="G63" s="3" t="s">
        <v>297</v>
      </c>
      <c r="H63" s="3" t="s">
        <v>18</v>
      </c>
      <c r="I63" s="3" t="s">
        <v>19</v>
      </c>
      <c r="J63" s="3"/>
      <c r="K63" s="3" t="s">
        <v>354</v>
      </c>
      <c r="L63" s="4">
        <v>0.3</v>
      </c>
      <c r="M63" s="4">
        <v>0.9</v>
      </c>
    </row>
    <row r="64" spans="1:13" x14ac:dyDescent="0.35">
      <c r="A64" s="5" t="s">
        <v>301</v>
      </c>
      <c r="B64" s="3" t="s">
        <v>302</v>
      </c>
      <c r="C64" s="3" t="s">
        <v>303</v>
      </c>
      <c r="D64" s="3" t="s">
        <v>304</v>
      </c>
      <c r="E64" s="4">
        <v>1</v>
      </c>
      <c r="F64" s="3" t="s">
        <v>300</v>
      </c>
      <c r="G64" s="8" t="s">
        <v>355</v>
      </c>
      <c r="H64" s="3" t="s">
        <v>18</v>
      </c>
      <c r="I64" s="3" t="s">
        <v>19</v>
      </c>
      <c r="J64" s="3"/>
      <c r="K64" s="3" t="s">
        <v>356</v>
      </c>
      <c r="L64" s="4">
        <v>0.24</v>
      </c>
      <c r="M64" s="4">
        <v>0.24</v>
      </c>
    </row>
    <row r="65" spans="1:13" x14ac:dyDescent="0.35">
      <c r="A65" s="5" t="s">
        <v>305</v>
      </c>
      <c r="B65" s="3" t="s">
        <v>306</v>
      </c>
      <c r="C65" s="3" t="s">
        <v>307</v>
      </c>
      <c r="D65" s="3" t="s">
        <v>308</v>
      </c>
      <c r="E65" s="4">
        <v>1</v>
      </c>
      <c r="F65" s="3" t="s">
        <v>309</v>
      </c>
      <c r="G65" s="3" t="s">
        <v>306</v>
      </c>
      <c r="H65" s="3" t="s">
        <v>25</v>
      </c>
      <c r="I65" s="3" t="s">
        <v>19</v>
      </c>
      <c r="J65" s="3"/>
      <c r="K65" s="3" t="s">
        <v>310</v>
      </c>
      <c r="L65" s="4">
        <v>0.52</v>
      </c>
      <c r="M65" s="4">
        <v>0.52</v>
      </c>
    </row>
    <row r="66" spans="1:13" x14ac:dyDescent="0.35">
      <c r="A66" s="5" t="s">
        <v>311</v>
      </c>
      <c r="B66" s="3" t="s">
        <v>312</v>
      </c>
      <c r="C66" s="3" t="s">
        <v>313</v>
      </c>
      <c r="D66" s="3" t="s">
        <v>314</v>
      </c>
      <c r="E66" s="4">
        <v>5</v>
      </c>
      <c r="F66" s="3" t="s">
        <v>315</v>
      </c>
      <c r="G66" s="3" t="s">
        <v>364</v>
      </c>
      <c r="H66" s="3" t="s">
        <v>18</v>
      </c>
      <c r="I66" s="3" t="s">
        <v>19</v>
      </c>
      <c r="J66" s="3"/>
      <c r="K66" s="8" t="s">
        <v>365</v>
      </c>
      <c r="L66" s="4">
        <v>0.34</v>
      </c>
      <c r="M66" s="4">
        <f>0.34*5</f>
        <v>1.7000000000000002</v>
      </c>
    </row>
    <row r="67" spans="1:13" x14ac:dyDescent="0.35">
      <c r="A67" s="5" t="s">
        <v>316</v>
      </c>
      <c r="B67" s="3" t="s">
        <v>317</v>
      </c>
      <c r="C67" s="3" t="s">
        <v>318</v>
      </c>
      <c r="D67" s="3" t="s">
        <v>319</v>
      </c>
      <c r="E67" s="4">
        <v>1</v>
      </c>
      <c r="F67" s="3" t="s">
        <v>130</v>
      </c>
      <c r="G67" s="3" t="s">
        <v>320</v>
      </c>
      <c r="H67" s="3" t="s">
        <v>25</v>
      </c>
      <c r="I67" s="8"/>
      <c r="J67" s="8" t="s">
        <v>370</v>
      </c>
      <c r="K67" s="3"/>
      <c r="L67" s="4"/>
      <c r="M67" s="4"/>
    </row>
    <row r="68" spans="1:13" x14ac:dyDescent="0.35">
      <c r="A68" s="5" t="s">
        <v>321</v>
      </c>
      <c r="B68" s="3" t="s">
        <v>322</v>
      </c>
      <c r="C68" s="3" t="s">
        <v>323</v>
      </c>
      <c r="D68" s="3" t="s">
        <v>324</v>
      </c>
      <c r="E68" s="4">
        <v>1</v>
      </c>
      <c r="F68" s="3" t="s">
        <v>325</v>
      </c>
      <c r="G68" s="3" t="s">
        <v>326</v>
      </c>
      <c r="H68" s="3" t="s">
        <v>18</v>
      </c>
      <c r="I68" s="3" t="s">
        <v>19</v>
      </c>
      <c r="J68" s="3"/>
      <c r="K68" s="3" t="s">
        <v>327</v>
      </c>
      <c r="L68" s="4">
        <v>1.02</v>
      </c>
      <c r="M68" s="4">
        <v>1.02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06640625" defaultRowHeight="12.75" x14ac:dyDescent="0.35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06640625" defaultRowHeight="12.75" x14ac:dyDescent="0.3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ESE516_ExampleLayoutProject_</vt:lpstr>
      <vt:lpstr>Sheet2</vt:lpstr>
      <vt:lpstr>Sheet3</vt:lpstr>
      <vt:lpstr>ESE516_ExampleLayoutProject_!Print_Titles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13524</dc:creator>
  <cp:lastModifiedBy>Huiyue Wu</cp:lastModifiedBy>
  <dcterms:modified xsi:type="dcterms:W3CDTF">2022-02-16T04:08:07Z</dcterms:modified>
</cp:coreProperties>
</file>