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PAWARUX1\Desktop\FMV Automation\"/>
    </mc:Choice>
  </mc:AlternateContent>
  <xr:revisionPtr revIDLastSave="0" documentId="13_ncr:1_{AB3640D7-F155-411D-814D-8EAD6F50642B}" xr6:coauthVersionLast="47" xr6:coauthVersionMax="47" xr10:uidLastSave="{00000000-0000-0000-0000-000000000000}"/>
  <bookViews>
    <workbookView xWindow="-110" yWindow="-110" windowWidth="19420" windowHeight="10300" xr2:uid="{00000000-000D-0000-FFFF-FFFF00000000}"/>
  </bookViews>
  <sheets>
    <sheet name="Sheet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1" l="1"/>
  <c r="X100" i="1"/>
  <c r="U100" i="1"/>
  <c r="T100" i="1"/>
  <c r="S100" i="1"/>
  <c r="R100" i="1"/>
  <c r="Q100" i="1"/>
  <c r="P100" i="1"/>
  <c r="O100" i="1"/>
  <c r="L100" i="1" s="1"/>
  <c r="V100" i="1" s="1"/>
  <c r="W100" i="1" s="1"/>
  <c r="N100" i="1"/>
  <c r="M100" i="1"/>
  <c r="X99" i="1"/>
  <c r="U99" i="1"/>
  <c r="T99" i="1"/>
  <c r="S99" i="1"/>
  <c r="R99" i="1"/>
  <c r="Q99" i="1"/>
  <c r="P99" i="1"/>
  <c r="O99" i="1"/>
  <c r="N99" i="1"/>
  <c r="M99" i="1"/>
  <c r="L99" i="1" s="1"/>
  <c r="V99" i="1" s="1"/>
  <c r="W99" i="1" s="1"/>
  <c r="X98" i="1"/>
  <c r="U98" i="1"/>
  <c r="T98" i="1"/>
  <c r="S98" i="1"/>
  <c r="R98" i="1"/>
  <c r="Q98" i="1"/>
  <c r="P98" i="1"/>
  <c r="O98" i="1"/>
  <c r="N98" i="1"/>
  <c r="M98" i="1"/>
  <c r="L98" i="1" s="1"/>
  <c r="V98" i="1" s="1"/>
  <c r="W98" i="1" s="1"/>
  <c r="X97" i="1"/>
  <c r="U97" i="1"/>
  <c r="T97" i="1"/>
  <c r="S97" i="1"/>
  <c r="R97" i="1"/>
  <c r="Q97" i="1"/>
  <c r="P97" i="1"/>
  <c r="O97" i="1"/>
  <c r="N97" i="1"/>
  <c r="M97" i="1"/>
  <c r="L97" i="1" s="1"/>
  <c r="V97" i="1" s="1"/>
  <c r="W97" i="1" s="1"/>
  <c r="X96" i="1"/>
  <c r="U96" i="1"/>
  <c r="T96" i="1"/>
  <c r="S96" i="1"/>
  <c r="R96" i="1"/>
  <c r="Q96" i="1"/>
  <c r="P96" i="1"/>
  <c r="O96" i="1"/>
  <c r="N96" i="1"/>
  <c r="M96" i="1"/>
  <c r="L96" i="1"/>
  <c r="V96" i="1" s="1"/>
  <c r="W96" i="1" s="1"/>
  <c r="X95" i="1"/>
  <c r="U95" i="1"/>
  <c r="T95" i="1"/>
  <c r="S95" i="1"/>
  <c r="R95" i="1"/>
  <c r="Q95" i="1"/>
  <c r="L95" i="1" s="1"/>
  <c r="V95" i="1" s="1"/>
  <c r="W95" i="1" s="1"/>
  <c r="P95" i="1"/>
  <c r="O95" i="1"/>
  <c r="N95" i="1"/>
  <c r="M95" i="1"/>
  <c r="X94" i="1"/>
  <c r="U94" i="1"/>
  <c r="T94" i="1"/>
  <c r="S94" i="1"/>
  <c r="R94" i="1"/>
  <c r="Q94" i="1"/>
  <c r="P94" i="1"/>
  <c r="O94" i="1"/>
  <c r="N94" i="1"/>
  <c r="M94" i="1"/>
  <c r="L94" i="1" s="1"/>
  <c r="V94" i="1" s="1"/>
  <c r="W94" i="1" s="1"/>
  <c r="X93" i="1"/>
  <c r="U93" i="1"/>
  <c r="T93" i="1"/>
  <c r="S93" i="1"/>
  <c r="R93" i="1"/>
  <c r="Q93" i="1"/>
  <c r="P93" i="1"/>
  <c r="O93" i="1"/>
  <c r="N93" i="1"/>
  <c r="L93" i="1" s="1"/>
  <c r="V93" i="1" s="1"/>
  <c r="W93" i="1" s="1"/>
  <c r="M93" i="1"/>
  <c r="X92" i="1"/>
  <c r="U92" i="1"/>
  <c r="T92" i="1"/>
  <c r="S92" i="1"/>
  <c r="R92" i="1"/>
  <c r="Q92" i="1"/>
  <c r="P92" i="1"/>
  <c r="O92" i="1"/>
  <c r="N92" i="1"/>
  <c r="L92" i="1" s="1"/>
  <c r="V92" i="1" s="1"/>
  <c r="W92" i="1" s="1"/>
  <c r="M92" i="1"/>
  <c r="X91" i="1"/>
  <c r="U91" i="1"/>
  <c r="T91" i="1"/>
  <c r="S91" i="1"/>
  <c r="R91" i="1"/>
  <c r="Q91" i="1"/>
  <c r="P91" i="1"/>
  <c r="O91" i="1"/>
  <c r="N91" i="1"/>
  <c r="M91" i="1"/>
  <c r="L91" i="1" s="1"/>
  <c r="V91" i="1" s="1"/>
  <c r="W91" i="1" s="1"/>
  <c r="X90" i="1"/>
  <c r="U90" i="1"/>
  <c r="T90" i="1"/>
  <c r="S90" i="1"/>
  <c r="R90" i="1"/>
  <c r="Q90" i="1"/>
  <c r="P90" i="1"/>
  <c r="O90" i="1"/>
  <c r="N90" i="1"/>
  <c r="M90" i="1"/>
  <c r="L90" i="1" s="1"/>
  <c r="V90" i="1" s="1"/>
  <c r="W90" i="1" s="1"/>
  <c r="X89" i="1"/>
  <c r="U89" i="1"/>
  <c r="T89" i="1"/>
  <c r="S89" i="1"/>
  <c r="R89" i="1"/>
  <c r="Q89" i="1"/>
  <c r="P89" i="1"/>
  <c r="O89" i="1"/>
  <c r="N89" i="1"/>
  <c r="M89" i="1"/>
  <c r="L89" i="1" s="1"/>
  <c r="V89" i="1" s="1"/>
  <c r="W89" i="1" s="1"/>
  <c r="X88" i="1"/>
  <c r="U88" i="1"/>
  <c r="T88" i="1"/>
  <c r="L88" i="1" s="1"/>
  <c r="V88" i="1" s="1"/>
  <c r="W88" i="1" s="1"/>
  <c r="S88" i="1"/>
  <c r="R88" i="1"/>
  <c r="Q88" i="1"/>
  <c r="P88" i="1"/>
  <c r="O88" i="1"/>
  <c r="N88" i="1"/>
  <c r="M88" i="1"/>
  <c r="X87" i="1"/>
  <c r="U87" i="1"/>
  <c r="T87" i="1"/>
  <c r="S87" i="1"/>
  <c r="R87" i="1"/>
  <c r="Q87" i="1"/>
  <c r="L87" i="1" s="1"/>
  <c r="V87" i="1" s="1"/>
  <c r="W87" i="1" s="1"/>
  <c r="P87" i="1"/>
  <c r="O87" i="1"/>
  <c r="N87" i="1"/>
  <c r="M87" i="1"/>
  <c r="X86" i="1"/>
  <c r="U86" i="1"/>
  <c r="T86" i="1"/>
  <c r="S86" i="1"/>
  <c r="R86" i="1"/>
  <c r="Q86" i="1"/>
  <c r="P86" i="1"/>
  <c r="O86" i="1"/>
  <c r="N86" i="1"/>
  <c r="M86" i="1"/>
  <c r="L86" i="1" s="1"/>
  <c r="V86" i="1" s="1"/>
  <c r="W86" i="1" s="1"/>
  <c r="X85" i="1"/>
  <c r="U85" i="1"/>
  <c r="T85" i="1"/>
  <c r="S85" i="1"/>
  <c r="R85" i="1"/>
  <c r="Q85" i="1"/>
  <c r="P85" i="1"/>
  <c r="O85" i="1"/>
  <c r="N85" i="1"/>
  <c r="L85" i="1" s="1"/>
  <c r="V85" i="1" s="1"/>
  <c r="W85" i="1" s="1"/>
  <c r="M85" i="1"/>
  <c r="X84" i="1"/>
  <c r="U84" i="1"/>
  <c r="T84" i="1"/>
  <c r="S84" i="1"/>
  <c r="R84" i="1"/>
  <c r="Q84" i="1"/>
  <c r="P84" i="1"/>
  <c r="O84" i="1"/>
  <c r="N84" i="1"/>
  <c r="L84" i="1" s="1"/>
  <c r="V84" i="1" s="1"/>
  <c r="W84" i="1" s="1"/>
  <c r="M84" i="1"/>
  <c r="X83" i="1"/>
  <c r="U83" i="1"/>
  <c r="T83" i="1"/>
  <c r="S83" i="1"/>
  <c r="R83" i="1"/>
  <c r="Q83" i="1"/>
  <c r="P83" i="1"/>
  <c r="O83" i="1"/>
  <c r="N83" i="1"/>
  <c r="M83" i="1"/>
  <c r="L83" i="1" s="1"/>
  <c r="V83" i="1" s="1"/>
  <c r="W83" i="1" s="1"/>
  <c r="X82" i="1"/>
  <c r="U82" i="1"/>
  <c r="T82" i="1"/>
  <c r="S82" i="1"/>
  <c r="R82" i="1"/>
  <c r="Q82" i="1"/>
  <c r="P82" i="1"/>
  <c r="O82" i="1"/>
  <c r="N82" i="1"/>
  <c r="M82" i="1"/>
  <c r="L82" i="1" s="1"/>
  <c r="V82" i="1" s="1"/>
  <c r="W82" i="1" s="1"/>
  <c r="X81" i="1"/>
  <c r="U81" i="1"/>
  <c r="T81" i="1"/>
  <c r="S81" i="1"/>
  <c r="R81" i="1"/>
  <c r="Q81" i="1"/>
  <c r="P81" i="1"/>
  <c r="O81" i="1"/>
  <c r="N81" i="1"/>
  <c r="M81" i="1"/>
  <c r="L81" i="1" s="1"/>
  <c r="V81" i="1" s="1"/>
  <c r="W81" i="1" s="1"/>
  <c r="X80" i="1"/>
  <c r="U80" i="1"/>
  <c r="T80" i="1"/>
  <c r="L80" i="1" s="1"/>
  <c r="V80" i="1" s="1"/>
  <c r="W80" i="1" s="1"/>
  <c r="S80" i="1"/>
  <c r="R80" i="1"/>
  <c r="Q80" i="1"/>
  <c r="P80" i="1"/>
  <c r="O80" i="1"/>
  <c r="N80" i="1"/>
  <c r="M80" i="1"/>
  <c r="X79" i="1"/>
  <c r="U79" i="1"/>
  <c r="T79" i="1"/>
  <c r="S79" i="1"/>
  <c r="R79" i="1"/>
  <c r="Q79" i="1"/>
  <c r="L79" i="1" s="1"/>
  <c r="V79" i="1" s="1"/>
  <c r="W79" i="1" s="1"/>
  <c r="P79" i="1"/>
  <c r="O79" i="1"/>
  <c r="N79" i="1"/>
  <c r="M79" i="1"/>
  <c r="X78" i="1"/>
  <c r="U78" i="1"/>
  <c r="T78" i="1"/>
  <c r="S78" i="1"/>
  <c r="R78" i="1"/>
  <c r="Q78" i="1"/>
  <c r="P78" i="1"/>
  <c r="O78" i="1"/>
  <c r="N78" i="1"/>
  <c r="L78" i="1" s="1"/>
  <c r="V78" i="1" s="1"/>
  <c r="W78" i="1" s="1"/>
  <c r="M78" i="1"/>
  <c r="X77" i="1"/>
  <c r="U77" i="1"/>
  <c r="T77" i="1"/>
  <c r="S77" i="1"/>
  <c r="R77" i="1"/>
  <c r="Q77" i="1"/>
  <c r="P77" i="1"/>
  <c r="O77" i="1"/>
  <c r="N77" i="1"/>
  <c r="L77" i="1" s="1"/>
  <c r="V77" i="1" s="1"/>
  <c r="W77" i="1" s="1"/>
  <c r="M77" i="1"/>
  <c r="X76" i="1"/>
  <c r="U76" i="1"/>
  <c r="T76" i="1"/>
  <c r="S76" i="1"/>
  <c r="R76" i="1"/>
  <c r="Q76" i="1"/>
  <c r="P76" i="1"/>
  <c r="O76" i="1"/>
  <c r="N76" i="1"/>
  <c r="L76" i="1" s="1"/>
  <c r="V76" i="1" s="1"/>
  <c r="W76" i="1" s="1"/>
  <c r="M76" i="1"/>
  <c r="X75" i="1"/>
  <c r="U75" i="1"/>
  <c r="T75" i="1"/>
  <c r="S75" i="1"/>
  <c r="R75" i="1"/>
  <c r="Q75" i="1"/>
  <c r="P75" i="1"/>
  <c r="O75" i="1"/>
  <c r="N75" i="1"/>
  <c r="M75" i="1"/>
  <c r="L75" i="1" s="1"/>
  <c r="V75" i="1" s="1"/>
  <c r="W75" i="1" s="1"/>
  <c r="X74" i="1"/>
  <c r="U74" i="1"/>
  <c r="T74" i="1"/>
  <c r="S74" i="1"/>
  <c r="R74" i="1"/>
  <c r="Q74" i="1"/>
  <c r="P74" i="1"/>
  <c r="O74" i="1"/>
  <c r="N74" i="1"/>
  <c r="M74" i="1"/>
  <c r="L74" i="1" s="1"/>
  <c r="V74" i="1" s="1"/>
  <c r="W74" i="1" s="1"/>
  <c r="X73" i="1"/>
  <c r="U73" i="1"/>
  <c r="T73" i="1"/>
  <c r="S73" i="1"/>
  <c r="R73" i="1"/>
  <c r="Q73" i="1"/>
  <c r="P73" i="1"/>
  <c r="O73" i="1"/>
  <c r="N73" i="1"/>
  <c r="M73" i="1"/>
  <c r="L73" i="1" s="1"/>
  <c r="V73" i="1" s="1"/>
  <c r="W73" i="1" s="1"/>
  <c r="X72" i="1"/>
  <c r="U72" i="1"/>
  <c r="T72" i="1"/>
  <c r="L72" i="1" s="1"/>
  <c r="V72" i="1" s="1"/>
  <c r="W72" i="1" s="1"/>
  <c r="S72" i="1"/>
  <c r="R72" i="1"/>
  <c r="Q72" i="1"/>
  <c r="P72" i="1"/>
  <c r="O72" i="1"/>
  <c r="N72" i="1"/>
  <c r="M72" i="1"/>
  <c r="X71" i="1"/>
  <c r="U71" i="1"/>
  <c r="T71" i="1"/>
  <c r="S71" i="1"/>
  <c r="R71" i="1"/>
  <c r="Q71" i="1"/>
  <c r="L71" i="1" s="1"/>
  <c r="V71" i="1" s="1"/>
  <c r="W71" i="1" s="1"/>
  <c r="P71" i="1"/>
  <c r="O71" i="1"/>
  <c r="N71" i="1"/>
  <c r="M71" i="1"/>
  <c r="X70" i="1"/>
  <c r="U70" i="1"/>
  <c r="T70" i="1"/>
  <c r="S70" i="1"/>
  <c r="R70" i="1"/>
  <c r="Q70" i="1"/>
  <c r="P70" i="1"/>
  <c r="O70" i="1"/>
  <c r="N70" i="1"/>
  <c r="L70" i="1" s="1"/>
  <c r="V70" i="1" s="1"/>
  <c r="W70" i="1" s="1"/>
  <c r="M70" i="1"/>
  <c r="X69" i="1"/>
  <c r="U69" i="1"/>
  <c r="T69" i="1"/>
  <c r="S69" i="1"/>
  <c r="R69" i="1"/>
  <c r="Q69" i="1"/>
  <c r="P69" i="1"/>
  <c r="O69" i="1"/>
  <c r="N69" i="1"/>
  <c r="L69" i="1" s="1"/>
  <c r="V69" i="1" s="1"/>
  <c r="W69" i="1" s="1"/>
  <c r="M69" i="1"/>
  <c r="X68" i="1"/>
  <c r="U68" i="1"/>
  <c r="T68" i="1"/>
  <c r="S68" i="1"/>
  <c r="R68" i="1"/>
  <c r="Q68" i="1"/>
  <c r="P68" i="1"/>
  <c r="O68" i="1"/>
  <c r="N68" i="1"/>
  <c r="L68" i="1" s="1"/>
  <c r="V68" i="1" s="1"/>
  <c r="W68" i="1" s="1"/>
  <c r="M68" i="1"/>
  <c r="X67" i="1"/>
  <c r="U67" i="1"/>
  <c r="T67" i="1"/>
  <c r="S67" i="1"/>
  <c r="R67" i="1"/>
  <c r="Q67" i="1"/>
  <c r="P67" i="1"/>
  <c r="O67" i="1"/>
  <c r="N67" i="1"/>
  <c r="M67" i="1"/>
  <c r="L67" i="1" s="1"/>
  <c r="V67" i="1" s="1"/>
  <c r="W67" i="1" s="1"/>
  <c r="X66" i="1"/>
  <c r="U66" i="1"/>
  <c r="T66" i="1"/>
  <c r="S66" i="1"/>
  <c r="R66" i="1"/>
  <c r="Q66" i="1"/>
  <c r="P66" i="1"/>
  <c r="O66" i="1"/>
  <c r="N66" i="1"/>
  <c r="M66" i="1"/>
  <c r="L66" i="1" s="1"/>
  <c r="V66" i="1" s="1"/>
  <c r="W66" i="1" s="1"/>
  <c r="X65" i="1"/>
  <c r="U65" i="1"/>
  <c r="T65" i="1"/>
  <c r="S65" i="1"/>
  <c r="R65" i="1"/>
  <c r="Q65" i="1"/>
  <c r="P65" i="1"/>
  <c r="O65" i="1"/>
  <c r="N65" i="1"/>
  <c r="M65" i="1"/>
  <c r="L65" i="1" s="1"/>
  <c r="V65" i="1" s="1"/>
  <c r="W65" i="1" s="1"/>
  <c r="X64" i="1"/>
  <c r="U64" i="1"/>
  <c r="T64" i="1"/>
  <c r="L64" i="1" s="1"/>
  <c r="V64" i="1" s="1"/>
  <c r="W64" i="1" s="1"/>
  <c r="S64" i="1"/>
  <c r="R64" i="1"/>
  <c r="Q64" i="1"/>
  <c r="P64" i="1"/>
  <c r="O64" i="1"/>
  <c r="N64" i="1"/>
  <c r="M64" i="1"/>
  <c r="X63" i="1"/>
  <c r="U63" i="1"/>
  <c r="T63" i="1"/>
  <c r="S63" i="1"/>
  <c r="R63" i="1"/>
  <c r="Q63" i="1"/>
  <c r="L63" i="1" s="1"/>
  <c r="V63" i="1" s="1"/>
  <c r="W63" i="1" s="1"/>
  <c r="P63" i="1"/>
  <c r="O63" i="1"/>
  <c r="N63" i="1"/>
  <c r="M63" i="1"/>
  <c r="X62" i="1"/>
  <c r="U62" i="1"/>
  <c r="T62" i="1"/>
  <c r="S62" i="1"/>
  <c r="R62" i="1"/>
  <c r="Q62" i="1"/>
  <c r="P62" i="1"/>
  <c r="O62" i="1"/>
  <c r="N62" i="1"/>
  <c r="L62" i="1" s="1"/>
  <c r="V62" i="1" s="1"/>
  <c r="W62" i="1" s="1"/>
  <c r="M62" i="1"/>
  <c r="X61" i="1"/>
  <c r="U61" i="1"/>
  <c r="T61" i="1"/>
  <c r="S61" i="1"/>
  <c r="R61" i="1"/>
  <c r="Q61" i="1"/>
  <c r="P61" i="1"/>
  <c r="O61" i="1"/>
  <c r="N61" i="1"/>
  <c r="L61" i="1" s="1"/>
  <c r="V61" i="1" s="1"/>
  <c r="W61" i="1" s="1"/>
  <c r="M61" i="1"/>
  <c r="X60" i="1"/>
  <c r="U60" i="1"/>
  <c r="T60" i="1"/>
  <c r="S60" i="1"/>
  <c r="R60" i="1"/>
  <c r="Q60" i="1"/>
  <c r="P60" i="1"/>
  <c r="O60" i="1"/>
  <c r="N60" i="1"/>
  <c r="L60" i="1" s="1"/>
  <c r="V60" i="1" s="1"/>
  <c r="W60" i="1" s="1"/>
  <c r="M60" i="1"/>
  <c r="X59" i="1"/>
  <c r="U59" i="1"/>
  <c r="T59" i="1"/>
  <c r="S59" i="1"/>
  <c r="R59" i="1"/>
  <c r="Q59" i="1"/>
  <c r="P59" i="1"/>
  <c r="O59" i="1"/>
  <c r="N59" i="1"/>
  <c r="M59" i="1"/>
  <c r="L59" i="1" s="1"/>
  <c r="V59" i="1" s="1"/>
  <c r="W59" i="1" s="1"/>
  <c r="X58" i="1"/>
  <c r="U58" i="1"/>
  <c r="T58" i="1"/>
  <c r="S58" i="1"/>
  <c r="R58" i="1"/>
  <c r="Q58" i="1"/>
  <c r="P58" i="1"/>
  <c r="O58" i="1"/>
  <c r="N58" i="1"/>
  <c r="M58" i="1"/>
  <c r="L58" i="1" s="1"/>
  <c r="V58" i="1" s="1"/>
  <c r="W58" i="1" s="1"/>
  <c r="X57" i="1"/>
  <c r="U57" i="1"/>
  <c r="T57" i="1"/>
  <c r="S57" i="1"/>
  <c r="R57" i="1"/>
  <c r="Q57" i="1"/>
  <c r="P57" i="1"/>
  <c r="O57" i="1"/>
  <c r="N57" i="1"/>
  <c r="M57" i="1"/>
  <c r="L57" i="1" s="1"/>
  <c r="V57" i="1" s="1"/>
  <c r="W57" i="1" s="1"/>
  <c r="X56" i="1"/>
  <c r="U56" i="1"/>
  <c r="T56" i="1"/>
  <c r="L56" i="1" s="1"/>
  <c r="V56" i="1" s="1"/>
  <c r="W56" i="1" s="1"/>
  <c r="S56" i="1"/>
  <c r="R56" i="1"/>
  <c r="Q56" i="1"/>
  <c r="P56" i="1"/>
  <c r="O56" i="1"/>
  <c r="N56" i="1"/>
  <c r="M56" i="1"/>
  <c r="X55" i="1"/>
  <c r="U55" i="1"/>
  <c r="T55" i="1"/>
  <c r="S55" i="1"/>
  <c r="R55" i="1"/>
  <c r="Q55" i="1"/>
  <c r="L55" i="1" s="1"/>
  <c r="V55" i="1" s="1"/>
  <c r="W55" i="1" s="1"/>
  <c r="P55" i="1"/>
  <c r="O55" i="1"/>
  <c r="N55" i="1"/>
  <c r="M55" i="1"/>
  <c r="X54" i="1"/>
  <c r="U54" i="1"/>
  <c r="T54" i="1"/>
  <c r="S54" i="1"/>
  <c r="R54" i="1"/>
  <c r="Q54" i="1"/>
  <c r="P54" i="1"/>
  <c r="O54" i="1"/>
  <c r="N54" i="1"/>
  <c r="L54" i="1" s="1"/>
  <c r="V54" i="1" s="1"/>
  <c r="W54" i="1" s="1"/>
  <c r="M54" i="1"/>
  <c r="X53" i="1"/>
  <c r="U53" i="1"/>
  <c r="T53" i="1"/>
  <c r="S53" i="1"/>
  <c r="R53" i="1"/>
  <c r="Q53" i="1"/>
  <c r="P53" i="1"/>
  <c r="O53" i="1"/>
  <c r="N53" i="1"/>
  <c r="L53" i="1" s="1"/>
  <c r="V53" i="1" s="1"/>
  <c r="W53" i="1" s="1"/>
  <c r="M53" i="1"/>
  <c r="X52" i="1"/>
  <c r="U52" i="1"/>
  <c r="T52" i="1"/>
  <c r="S52" i="1"/>
  <c r="R52" i="1"/>
  <c r="Q52" i="1"/>
  <c r="P52" i="1"/>
  <c r="O52" i="1"/>
  <c r="N52" i="1"/>
  <c r="L52" i="1" s="1"/>
  <c r="V52" i="1" s="1"/>
  <c r="W52" i="1" s="1"/>
  <c r="M52" i="1"/>
  <c r="X51" i="1"/>
  <c r="U51" i="1"/>
  <c r="T51" i="1"/>
  <c r="S51" i="1"/>
  <c r="R51" i="1"/>
  <c r="Q51" i="1"/>
  <c r="P51" i="1"/>
  <c r="O51" i="1"/>
  <c r="N51" i="1"/>
  <c r="M51" i="1"/>
  <c r="L51" i="1" s="1"/>
  <c r="V51" i="1" s="1"/>
  <c r="W51" i="1" s="1"/>
  <c r="X50" i="1"/>
  <c r="U50" i="1"/>
  <c r="T50" i="1"/>
  <c r="S50" i="1"/>
  <c r="R50" i="1"/>
  <c r="Q50" i="1"/>
  <c r="P50" i="1"/>
  <c r="O50" i="1"/>
  <c r="N50" i="1"/>
  <c r="M50" i="1"/>
  <c r="L50" i="1" s="1"/>
  <c r="V50" i="1" s="1"/>
  <c r="W50" i="1" s="1"/>
  <c r="X49" i="1"/>
  <c r="U49" i="1"/>
  <c r="T49" i="1"/>
  <c r="S49" i="1"/>
  <c r="R49" i="1"/>
  <c r="Q49" i="1"/>
  <c r="P49" i="1"/>
  <c r="O49" i="1"/>
  <c r="N49" i="1"/>
  <c r="M49" i="1"/>
  <c r="L49" i="1" s="1"/>
  <c r="V49" i="1" s="1"/>
  <c r="W49" i="1" s="1"/>
  <c r="X48" i="1"/>
  <c r="U48" i="1"/>
  <c r="T48" i="1"/>
  <c r="L48" i="1" s="1"/>
  <c r="V48" i="1" s="1"/>
  <c r="W48" i="1" s="1"/>
  <c r="S48" i="1"/>
  <c r="R48" i="1"/>
  <c r="Q48" i="1"/>
  <c r="P48" i="1"/>
  <c r="O48" i="1"/>
  <c r="N48" i="1"/>
  <c r="M48" i="1"/>
  <c r="X47" i="1"/>
  <c r="U47" i="1"/>
  <c r="T47" i="1"/>
  <c r="S47" i="1"/>
  <c r="R47" i="1"/>
  <c r="Q47" i="1"/>
  <c r="L47" i="1" s="1"/>
  <c r="V47" i="1" s="1"/>
  <c r="W47" i="1" s="1"/>
  <c r="P47" i="1"/>
  <c r="O47" i="1"/>
  <c r="N47" i="1"/>
  <c r="M47" i="1"/>
  <c r="X46" i="1"/>
  <c r="U46" i="1"/>
  <c r="T46" i="1"/>
  <c r="S46" i="1"/>
  <c r="R46" i="1"/>
  <c r="Q46" i="1"/>
  <c r="P46" i="1"/>
  <c r="O46" i="1"/>
  <c r="N46" i="1"/>
  <c r="L46" i="1" s="1"/>
  <c r="V46" i="1" s="1"/>
  <c r="W46" i="1" s="1"/>
  <c r="M46" i="1"/>
  <c r="X45" i="1"/>
  <c r="U45" i="1"/>
  <c r="T45" i="1"/>
  <c r="S45" i="1"/>
  <c r="R45" i="1"/>
  <c r="Q45" i="1"/>
  <c r="P45" i="1"/>
  <c r="O45" i="1"/>
  <c r="N45" i="1"/>
  <c r="L45" i="1" s="1"/>
  <c r="V45" i="1" s="1"/>
  <c r="W45" i="1" s="1"/>
  <c r="M45" i="1"/>
  <c r="X44" i="1"/>
  <c r="U44" i="1"/>
  <c r="T44" i="1"/>
  <c r="S44" i="1"/>
  <c r="R44" i="1"/>
  <c r="Q44" i="1"/>
  <c r="P44" i="1"/>
  <c r="O44" i="1"/>
  <c r="N44" i="1"/>
  <c r="L44" i="1" s="1"/>
  <c r="V44" i="1" s="1"/>
  <c r="W44" i="1" s="1"/>
  <c r="M44" i="1"/>
  <c r="X43" i="1"/>
  <c r="U43" i="1"/>
  <c r="T43" i="1"/>
  <c r="S43" i="1"/>
  <c r="R43" i="1"/>
  <c r="Q43" i="1"/>
  <c r="P43" i="1"/>
  <c r="O43" i="1"/>
  <c r="N43" i="1"/>
  <c r="M43" i="1"/>
  <c r="L43" i="1" s="1"/>
  <c r="V43" i="1" s="1"/>
  <c r="W43" i="1" s="1"/>
  <c r="X42" i="1"/>
  <c r="U42" i="1"/>
  <c r="T42" i="1"/>
  <c r="S42" i="1"/>
  <c r="R42" i="1"/>
  <c r="Q42" i="1"/>
  <c r="P42" i="1"/>
  <c r="O42" i="1"/>
  <c r="N42" i="1"/>
  <c r="M42" i="1"/>
  <c r="L42" i="1" s="1"/>
  <c r="V42" i="1" s="1"/>
  <c r="W42" i="1" s="1"/>
  <c r="X41" i="1"/>
  <c r="U41" i="1"/>
  <c r="T41" i="1"/>
  <c r="S41" i="1"/>
  <c r="R41" i="1"/>
  <c r="Q41" i="1"/>
  <c r="P41" i="1"/>
  <c r="O41" i="1"/>
  <c r="N41" i="1"/>
  <c r="M41" i="1"/>
  <c r="L41" i="1" s="1"/>
  <c r="V41" i="1" s="1"/>
  <c r="W41" i="1" s="1"/>
  <c r="X40" i="1"/>
  <c r="U40" i="1"/>
  <c r="T40" i="1"/>
  <c r="L40" i="1" s="1"/>
  <c r="V40" i="1" s="1"/>
  <c r="W40" i="1" s="1"/>
  <c r="S40" i="1"/>
  <c r="R40" i="1"/>
  <c r="Q40" i="1"/>
  <c r="P40" i="1"/>
  <c r="O40" i="1"/>
  <c r="N40" i="1"/>
  <c r="M40" i="1"/>
  <c r="X39" i="1"/>
  <c r="U39" i="1"/>
  <c r="T39" i="1"/>
  <c r="S39" i="1"/>
  <c r="R39" i="1"/>
  <c r="Q39" i="1"/>
  <c r="P39" i="1"/>
  <c r="O39" i="1"/>
  <c r="L39" i="1" s="1"/>
  <c r="V39" i="1" s="1"/>
  <c r="W39" i="1" s="1"/>
  <c r="N39" i="1"/>
  <c r="M39" i="1"/>
  <c r="X38" i="1"/>
  <c r="U38" i="1"/>
  <c r="T38" i="1"/>
  <c r="S38" i="1"/>
  <c r="R38" i="1"/>
  <c r="Q38" i="1"/>
  <c r="P38" i="1"/>
  <c r="O38" i="1"/>
  <c r="N38" i="1"/>
  <c r="L38" i="1" s="1"/>
  <c r="V38" i="1" s="1"/>
  <c r="W38" i="1" s="1"/>
  <c r="M38" i="1"/>
  <c r="X37" i="1"/>
  <c r="U37" i="1"/>
  <c r="T37" i="1"/>
  <c r="S37" i="1"/>
  <c r="R37" i="1"/>
  <c r="Q37" i="1"/>
  <c r="P37" i="1"/>
  <c r="O37" i="1"/>
  <c r="N37" i="1"/>
  <c r="M37" i="1"/>
  <c r="L37" i="1" s="1"/>
  <c r="V37" i="1" s="1"/>
  <c r="W37" i="1" s="1"/>
  <c r="X36" i="1"/>
  <c r="U36" i="1"/>
  <c r="T36" i="1"/>
  <c r="S36" i="1"/>
  <c r="R36" i="1"/>
  <c r="Q36" i="1"/>
  <c r="P36" i="1"/>
  <c r="O36" i="1"/>
  <c r="N36" i="1"/>
  <c r="L36" i="1" s="1"/>
  <c r="V36" i="1" s="1"/>
  <c r="W36" i="1" s="1"/>
  <c r="M36" i="1"/>
  <c r="X35" i="1"/>
  <c r="U35" i="1"/>
  <c r="T35" i="1"/>
  <c r="S35" i="1"/>
  <c r="R35" i="1"/>
  <c r="Q35" i="1"/>
  <c r="P35" i="1"/>
  <c r="O35" i="1"/>
  <c r="N35" i="1"/>
  <c r="M35" i="1"/>
  <c r="L35" i="1" s="1"/>
  <c r="V35" i="1" s="1"/>
  <c r="W35" i="1" s="1"/>
  <c r="X34" i="1"/>
  <c r="U34" i="1"/>
  <c r="T34" i="1"/>
  <c r="S34" i="1"/>
  <c r="R34" i="1"/>
  <c r="L34" i="1" s="1"/>
  <c r="V34" i="1" s="1"/>
  <c r="W34" i="1" s="1"/>
  <c r="Q34" i="1"/>
  <c r="P34" i="1"/>
  <c r="O34" i="1"/>
  <c r="N34" i="1"/>
  <c r="M34" i="1"/>
  <c r="X33" i="1"/>
  <c r="U33" i="1"/>
  <c r="T33" i="1"/>
  <c r="S33" i="1"/>
  <c r="R33" i="1"/>
  <c r="Q33" i="1"/>
  <c r="P33" i="1"/>
  <c r="O33" i="1"/>
  <c r="N33" i="1"/>
  <c r="M33" i="1"/>
  <c r="L33" i="1" s="1"/>
  <c r="V33" i="1" s="1"/>
  <c r="W33" i="1" s="1"/>
  <c r="X32" i="1"/>
  <c r="U32" i="1"/>
  <c r="T32" i="1"/>
  <c r="S32" i="1"/>
  <c r="R32" i="1"/>
  <c r="Q32" i="1"/>
  <c r="P32" i="1"/>
  <c r="O32" i="1"/>
  <c r="N32" i="1"/>
  <c r="M32" i="1"/>
  <c r="L32" i="1"/>
  <c r="V32" i="1" s="1"/>
  <c r="W32" i="1" s="1"/>
  <c r="X31" i="1"/>
  <c r="U31" i="1"/>
  <c r="T31" i="1"/>
  <c r="S31" i="1"/>
  <c r="R31" i="1"/>
  <c r="Q31" i="1"/>
  <c r="P31" i="1"/>
  <c r="O31" i="1"/>
  <c r="L31" i="1" s="1"/>
  <c r="V31" i="1" s="1"/>
  <c r="W31" i="1" s="1"/>
  <c r="N31" i="1"/>
  <c r="M31" i="1"/>
  <c r="X30" i="1"/>
  <c r="U30" i="1"/>
  <c r="T30" i="1"/>
  <c r="S30" i="1"/>
  <c r="R30" i="1"/>
  <c r="Q30" i="1"/>
  <c r="P30" i="1"/>
  <c r="O30" i="1"/>
  <c r="N30" i="1"/>
  <c r="L30" i="1" s="1"/>
  <c r="V30" i="1" s="1"/>
  <c r="W30" i="1" s="1"/>
  <c r="M30" i="1"/>
  <c r="X29" i="1"/>
  <c r="U29" i="1"/>
  <c r="T29" i="1"/>
  <c r="S29" i="1"/>
  <c r="R29" i="1"/>
  <c r="Q29" i="1"/>
  <c r="P29" i="1"/>
  <c r="O29" i="1"/>
  <c r="N29" i="1"/>
  <c r="M29" i="1"/>
  <c r="L29" i="1" s="1"/>
  <c r="V29" i="1" s="1"/>
  <c r="W29" i="1" s="1"/>
  <c r="X28" i="1"/>
  <c r="U28" i="1"/>
  <c r="T28" i="1"/>
  <c r="S28" i="1"/>
  <c r="R28" i="1"/>
  <c r="Q28" i="1"/>
  <c r="P28" i="1"/>
  <c r="O28" i="1"/>
  <c r="N28" i="1"/>
  <c r="L28" i="1" s="1"/>
  <c r="V28" i="1" s="1"/>
  <c r="W28" i="1" s="1"/>
  <c r="M28" i="1"/>
  <c r="X27" i="1"/>
  <c r="U27" i="1"/>
  <c r="T27" i="1"/>
  <c r="S27" i="1"/>
  <c r="R27" i="1"/>
  <c r="Q27" i="1"/>
  <c r="P27" i="1"/>
  <c r="O27" i="1"/>
  <c r="N27" i="1"/>
  <c r="M27" i="1"/>
  <c r="L27" i="1" s="1"/>
  <c r="V27" i="1" s="1"/>
  <c r="W27" i="1" s="1"/>
  <c r="X26" i="1"/>
  <c r="U26" i="1"/>
  <c r="T26" i="1"/>
  <c r="S26" i="1"/>
  <c r="R26" i="1"/>
  <c r="L26" i="1" s="1"/>
  <c r="V26" i="1" s="1"/>
  <c r="W26" i="1" s="1"/>
  <c r="Q26" i="1"/>
  <c r="P26" i="1"/>
  <c r="O26" i="1"/>
  <c r="N26" i="1"/>
  <c r="M26" i="1"/>
  <c r="X25" i="1"/>
  <c r="U25" i="1"/>
  <c r="T25" i="1"/>
  <c r="S25" i="1"/>
  <c r="R25" i="1"/>
  <c r="Q25" i="1"/>
  <c r="P25" i="1"/>
  <c r="O25" i="1"/>
  <c r="N25" i="1"/>
  <c r="M25" i="1"/>
  <c r="L25" i="1" s="1"/>
  <c r="V25" i="1" s="1"/>
  <c r="W25" i="1" s="1"/>
  <c r="X24" i="1"/>
  <c r="U24" i="1"/>
  <c r="T24" i="1"/>
  <c r="S24" i="1"/>
  <c r="R24" i="1"/>
  <c r="Q24" i="1"/>
  <c r="P24" i="1"/>
  <c r="O24" i="1"/>
  <c r="N24" i="1"/>
  <c r="M24" i="1"/>
  <c r="L24" i="1"/>
  <c r="V24" i="1" s="1"/>
  <c r="W24" i="1" s="1"/>
  <c r="X23" i="1"/>
  <c r="U23" i="1"/>
  <c r="T23" i="1"/>
  <c r="S23" i="1"/>
  <c r="R23" i="1"/>
  <c r="Q23" i="1"/>
  <c r="P23" i="1"/>
  <c r="O23" i="1"/>
  <c r="L23" i="1" s="1"/>
  <c r="V23" i="1" s="1"/>
  <c r="W23" i="1" s="1"/>
  <c r="N23" i="1"/>
  <c r="M23" i="1"/>
  <c r="X22" i="1"/>
  <c r="U22" i="1"/>
  <c r="T22" i="1"/>
  <c r="S22" i="1"/>
  <c r="R22" i="1"/>
  <c r="Q22" i="1"/>
  <c r="P22" i="1"/>
  <c r="O22" i="1"/>
  <c r="N22" i="1"/>
  <c r="L22" i="1" s="1"/>
  <c r="V22" i="1" s="1"/>
  <c r="W22" i="1" s="1"/>
  <c r="M22" i="1"/>
  <c r="X21" i="1"/>
  <c r="U21" i="1"/>
  <c r="T21" i="1"/>
  <c r="S21" i="1"/>
  <c r="R21" i="1"/>
  <c r="Q21" i="1"/>
  <c r="P21" i="1"/>
  <c r="O21" i="1"/>
  <c r="N21" i="1"/>
  <c r="M21" i="1"/>
  <c r="L21" i="1" s="1"/>
  <c r="V21" i="1" s="1"/>
  <c r="W21" i="1" s="1"/>
  <c r="X20" i="1"/>
  <c r="U20" i="1"/>
  <c r="T20" i="1"/>
  <c r="S20" i="1"/>
  <c r="R20" i="1"/>
  <c r="Q20" i="1"/>
  <c r="P20" i="1"/>
  <c r="O20" i="1"/>
  <c r="N20" i="1"/>
  <c r="M20" i="1"/>
  <c r="L20" i="1" s="1"/>
  <c r="V20" i="1" s="1"/>
  <c r="W20" i="1" s="1"/>
  <c r="X19" i="1"/>
  <c r="U19" i="1"/>
  <c r="T19" i="1"/>
  <c r="S19" i="1"/>
  <c r="R19" i="1"/>
  <c r="Q19" i="1"/>
  <c r="P19" i="1"/>
  <c r="O19" i="1"/>
  <c r="N19" i="1"/>
  <c r="M19" i="1"/>
  <c r="L19" i="1" s="1"/>
  <c r="V19" i="1" s="1"/>
  <c r="W19" i="1" s="1"/>
  <c r="X18" i="1"/>
  <c r="U18" i="1"/>
  <c r="T18" i="1"/>
  <c r="S18" i="1"/>
  <c r="R18" i="1"/>
  <c r="L18" i="1" s="1"/>
  <c r="V18" i="1" s="1"/>
  <c r="W18" i="1" s="1"/>
  <c r="Q18" i="1"/>
  <c r="P18" i="1"/>
  <c r="O18" i="1"/>
  <c r="N18" i="1"/>
  <c r="M18" i="1"/>
  <c r="X17" i="1"/>
  <c r="U17" i="1"/>
  <c r="T17" i="1"/>
  <c r="S17" i="1"/>
  <c r="R17" i="1"/>
  <c r="Q17" i="1"/>
  <c r="P17" i="1"/>
  <c r="O17" i="1"/>
  <c r="N17" i="1"/>
  <c r="M17" i="1"/>
  <c r="L17" i="1" s="1"/>
  <c r="V17" i="1" s="1"/>
  <c r="W17" i="1" s="1"/>
  <c r="X16" i="1"/>
  <c r="U16" i="1"/>
  <c r="T16" i="1"/>
  <c r="L16" i="1" s="1"/>
  <c r="V16" i="1" s="1"/>
  <c r="W16" i="1" s="1"/>
  <c r="S16" i="1"/>
  <c r="R16" i="1"/>
  <c r="Q16" i="1"/>
  <c r="P16" i="1"/>
  <c r="O16" i="1"/>
  <c r="N16" i="1"/>
  <c r="M16" i="1"/>
  <c r="X15" i="1"/>
  <c r="U15" i="1"/>
  <c r="T15" i="1"/>
  <c r="S15" i="1"/>
  <c r="R15" i="1"/>
  <c r="Q15" i="1"/>
  <c r="L15" i="1" s="1"/>
  <c r="V15" i="1" s="1"/>
  <c r="W15" i="1" s="1"/>
  <c r="P15" i="1"/>
  <c r="O15" i="1"/>
  <c r="N15" i="1"/>
  <c r="M15" i="1"/>
  <c r="X14" i="1"/>
  <c r="U14" i="1"/>
  <c r="T14" i="1"/>
  <c r="S14" i="1"/>
  <c r="R14" i="1"/>
  <c r="Q14" i="1"/>
  <c r="P14" i="1"/>
  <c r="O14" i="1"/>
  <c r="N14" i="1"/>
  <c r="L14" i="1" s="1"/>
  <c r="V14" i="1" s="1"/>
  <c r="W14" i="1" s="1"/>
  <c r="M14" i="1"/>
  <c r="X13" i="1"/>
  <c r="U13" i="1"/>
  <c r="T13" i="1"/>
  <c r="S13" i="1"/>
  <c r="R13" i="1"/>
  <c r="Q13" i="1"/>
  <c r="P13" i="1"/>
  <c r="O13" i="1"/>
  <c r="N13" i="1"/>
  <c r="M13" i="1"/>
  <c r="L13" i="1" s="1"/>
  <c r="V13" i="1" s="1"/>
  <c r="W13" i="1" s="1"/>
  <c r="X12" i="1"/>
  <c r="U12" i="1"/>
  <c r="T12" i="1"/>
  <c r="S12" i="1"/>
  <c r="R12" i="1"/>
  <c r="Q12" i="1"/>
  <c r="P12" i="1"/>
  <c r="O12" i="1"/>
  <c r="N12" i="1"/>
  <c r="M12" i="1"/>
  <c r="L12" i="1" s="1"/>
  <c r="V12" i="1" s="1"/>
  <c r="W12" i="1" s="1"/>
  <c r="X11" i="1"/>
  <c r="U11" i="1"/>
  <c r="T11" i="1"/>
  <c r="S11" i="1"/>
  <c r="R11" i="1"/>
  <c r="Q11" i="1"/>
  <c r="P11" i="1"/>
  <c r="O11" i="1"/>
  <c r="N11" i="1"/>
  <c r="M11" i="1"/>
  <c r="L11" i="1" s="1"/>
  <c r="V11" i="1" s="1"/>
  <c r="W11" i="1" s="1"/>
  <c r="X10" i="1"/>
  <c r="U10" i="1"/>
  <c r="T10" i="1"/>
  <c r="S10" i="1"/>
  <c r="R10" i="1"/>
  <c r="L10" i="1" s="1"/>
  <c r="V10" i="1" s="1"/>
  <c r="W10" i="1" s="1"/>
  <c r="Q10" i="1"/>
  <c r="P10" i="1"/>
  <c r="O10" i="1"/>
  <c r="N10" i="1"/>
  <c r="M10" i="1"/>
  <c r="X9" i="1"/>
  <c r="U9" i="1"/>
  <c r="T9" i="1"/>
  <c r="S9" i="1"/>
  <c r="R9" i="1"/>
  <c r="Q9" i="1"/>
  <c r="P9" i="1"/>
  <c r="O9" i="1"/>
  <c r="N9" i="1"/>
  <c r="M9" i="1"/>
  <c r="L9" i="1" s="1"/>
  <c r="V9" i="1" s="1"/>
  <c r="W9" i="1" s="1"/>
  <c r="X8" i="1"/>
  <c r="U8" i="1"/>
  <c r="T8" i="1"/>
  <c r="L8" i="1" s="1"/>
  <c r="V8" i="1" s="1"/>
  <c r="W8" i="1" s="1"/>
  <c r="S8" i="1"/>
  <c r="R8" i="1"/>
  <c r="Q8" i="1"/>
  <c r="P8" i="1"/>
  <c r="O8" i="1"/>
  <c r="N8" i="1"/>
  <c r="M8" i="1"/>
  <c r="X7" i="1"/>
  <c r="U7" i="1"/>
  <c r="T7" i="1"/>
  <c r="S7" i="1"/>
  <c r="R7" i="1"/>
  <c r="Q7" i="1"/>
  <c r="L7" i="1" s="1"/>
  <c r="V7" i="1" s="1"/>
  <c r="W7" i="1" s="1"/>
  <c r="P7" i="1"/>
  <c r="O7" i="1"/>
  <c r="N7" i="1"/>
  <c r="M7" i="1"/>
  <c r="X6" i="1"/>
  <c r="U6" i="1"/>
  <c r="T6" i="1"/>
  <c r="S6" i="1"/>
  <c r="R6" i="1"/>
  <c r="Q6" i="1"/>
  <c r="P6" i="1"/>
  <c r="O6" i="1"/>
  <c r="N6" i="1"/>
  <c r="L6" i="1" s="1"/>
  <c r="V6" i="1" s="1"/>
  <c r="W6" i="1" s="1"/>
  <c r="M6" i="1"/>
  <c r="X5" i="1"/>
  <c r="U5" i="1"/>
  <c r="T5" i="1"/>
  <c r="R5" i="1"/>
  <c r="Q5" i="1"/>
  <c r="P5" i="1"/>
  <c r="O5" i="1"/>
  <c r="N5" i="1"/>
  <c r="M5" i="1"/>
  <c r="X4" i="1"/>
  <c r="U4" i="1"/>
  <c r="T4" i="1"/>
  <c r="S4" i="1"/>
  <c r="R4" i="1"/>
  <c r="Q4" i="1"/>
  <c r="P4" i="1"/>
  <c r="O4" i="1"/>
  <c r="N4" i="1"/>
  <c r="M4" i="1"/>
  <c r="L4" i="1" s="1"/>
  <c r="V4" i="1" s="1"/>
  <c r="W4" i="1" s="1"/>
  <c r="X3" i="1"/>
  <c r="U3" i="1"/>
  <c r="T3" i="1"/>
  <c r="S3" i="1"/>
  <c r="R3" i="1"/>
  <c r="Q3" i="1"/>
  <c r="P3" i="1"/>
  <c r="O3" i="1"/>
  <c r="N3" i="1"/>
  <c r="M3" i="1"/>
  <c r="L3" i="1" s="1"/>
  <c r="V3" i="1" s="1"/>
  <c r="W3" i="1" s="1"/>
  <c r="X2" i="1"/>
  <c r="U2" i="1"/>
  <c r="T2" i="1"/>
  <c r="S2" i="1"/>
  <c r="R2" i="1"/>
  <c r="L2" i="1" s="1"/>
  <c r="V2" i="1" s="1"/>
  <c r="W2" i="1" s="1"/>
  <c r="Q2" i="1"/>
  <c r="P2" i="1"/>
  <c r="O2" i="1"/>
  <c r="N2" i="1"/>
  <c r="M2" i="1"/>
  <c r="X101" i="1"/>
  <c r="U101" i="1"/>
  <c r="T101" i="1"/>
  <c r="S101" i="1"/>
  <c r="R101" i="1"/>
  <c r="Q101" i="1"/>
  <c r="P101" i="1"/>
  <c r="O101" i="1"/>
  <c r="N101" i="1"/>
  <c r="M101" i="1"/>
  <c r="L5" i="1" l="1"/>
  <c r="V5" i="1" s="1"/>
  <c r="W5" i="1" s="1"/>
  <c r="L101" i="1"/>
  <c r="V101" i="1" s="1"/>
  <c r="W101" i="1" s="1"/>
</calcChain>
</file>

<file path=xl/sharedStrings.xml><?xml version="1.0" encoding="utf-8"?>
<sst xmlns="http://schemas.openxmlformats.org/spreadsheetml/2006/main" count="1512" uniqueCount="467">
  <si>
    <t>HCP Email</t>
  </si>
  <si>
    <t>Clinical Experience: i.e. Time Spent with Patients?</t>
  </si>
  <si>
    <t>Leadership position(s) in a Professional or Scientific Society and/or leadership position(s) in Hospital or other Patient Care Settings (e.g. Department Head or Chief, Medical Director, Lab Direct...</t>
  </si>
  <si>
    <t>Geographic influence as a Key Opinion Leader.</t>
  </si>
  <si>
    <t>Highest Academic Position Held in past 10 years</t>
  </si>
  <si>
    <t>Educational Qualification</t>
  </si>
  <si>
    <t>Additional Educational Level</t>
  </si>
  <si>
    <t>Specialty / Super Specialty</t>
  </si>
  <si>
    <t>Research Experience (e.g., industry-sponsored research, investigator-initiated research, other research) in past 10 years</t>
  </si>
  <si>
    <t>Publication experience in the past 10 years</t>
  </si>
  <si>
    <t>Speaking experience (professional, academic, scientific, or media experience) in the past 10 years.</t>
  </si>
  <si>
    <t>DVL Code</t>
  </si>
  <si>
    <t>HCP Name</t>
  </si>
  <si>
    <t xml:space="preserve">Years of experience in the Specialty / Super Specialty?_x000D_
</t>
  </si>
  <si>
    <t>Score based on selection mentioned criteria</t>
  </si>
  <si>
    <t>Score 1</t>
  </si>
  <si>
    <t>Score 2</t>
  </si>
  <si>
    <t>Score 3</t>
  </si>
  <si>
    <t>Score 4</t>
  </si>
  <si>
    <t>Score 5</t>
  </si>
  <si>
    <t>Score 6</t>
  </si>
  <si>
    <t>Score 7</t>
  </si>
  <si>
    <t>Score 8</t>
  </si>
  <si>
    <t>Score 9</t>
  </si>
  <si>
    <t>Range</t>
  </si>
  <si>
    <t>Tier</t>
  </si>
  <si>
    <t>Rate of Honorarium</t>
  </si>
  <si>
    <t>Case no</t>
  </si>
  <si>
    <t>Date</t>
  </si>
  <si>
    <t xml:space="preserve">DS-UPGHA8300 </t>
  </si>
  <si>
    <t xml:space="preserve">Shashank tripathi </t>
  </si>
  <si>
    <t>8-14 years of experience</t>
  </si>
  <si>
    <t>Significant time spent with patients in clinical setting and minimal time spent in academic/administrative work</t>
  </si>
  <si>
    <t xml:space="preserve">1-2 years in a leadership position(s) eg. HOD of a particular speciality in Hospital or other Patient Care Setting and/or serving as a President, Vice president, Secretary,Treasurer, Board member in a Professional or Scientific Society. </t>
  </si>
  <si>
    <t>Global/Worldwide Influence</t>
  </si>
  <si>
    <t>Department Chair/ HOD (or similar position)</t>
  </si>
  <si>
    <t>None or N/A</t>
  </si>
  <si>
    <t>Participation as an Investigator or Sub-Investigator in 1 to 4 clinical trials or research studies.</t>
  </si>
  <si>
    <t>First authorship (if known) on 1 to 5 publications and/or co-authorship or participation as contributing author on 6 to 10 publications</t>
  </si>
  <si>
    <t>Local speaking engagements and the scientific work done for the specialty is near to the practice location</t>
  </si>
  <si>
    <t>Surgeon</t>
  </si>
  <si>
    <t>dr.shashank27@gmail.com</t>
  </si>
  <si>
    <t>MBBS;MCH;DNB;</t>
  </si>
  <si>
    <t>APSRK01539</t>
  </si>
  <si>
    <t>Lingala Ramesh</t>
  </si>
  <si>
    <t>15+ years of experience</t>
  </si>
  <si>
    <t>Equal amount of time spent with patients in clinical setting and equal amount of time spent in academic/administrative work</t>
  </si>
  <si>
    <t xml:space="preserve">Not applicable, as not a part of any society or leadership roles in hospital         </t>
  </si>
  <si>
    <t>Local Influence</t>
  </si>
  <si>
    <t>1 Additional degree, fellowship, or advanced training certification.</t>
  </si>
  <si>
    <t xml:space="preserve">Co-authorship or participation as contributing author on 1 to 4 publications.  </t>
  </si>
  <si>
    <t>Dermatologist</t>
  </si>
  <si>
    <t>lingalaramesh5912@gmail.com</t>
  </si>
  <si>
    <t>MD;MBBS;DNB;</t>
  </si>
  <si>
    <t>DS-MHMUM-127608</t>
  </si>
  <si>
    <t>Dr. Pushkar Dilip Kasat</t>
  </si>
  <si>
    <t>National Influence</t>
  </si>
  <si>
    <t>3 or More Additional degrees, fellowship, or advanced training certification.</t>
  </si>
  <si>
    <t>The speaking engagements and the scinetific work carried out is across the globe</t>
  </si>
  <si>
    <t>Otorhinolaryngologist</t>
  </si>
  <si>
    <t>dr.pdkasat@gmail.com</t>
  </si>
  <si>
    <t>MBBS;DNB;</t>
  </si>
  <si>
    <t xml:space="preserve">DS-APGUNT-1661 </t>
  </si>
  <si>
    <t xml:space="preserve">B RAMANARAYANA </t>
  </si>
  <si>
    <t>8 or more years in a leadership position(s) eg HOD for a specialty in Hospital or other Patient Care Setting and/or serving as an international leader in a Professional or Scientific Society.</t>
  </si>
  <si>
    <t>Professor or Adjunct/Additional/Emeritus Professor</t>
  </si>
  <si>
    <t>Participation as an Investigator of Sub-Investigator in 10 or more clinical trials or research studies or Principal Investigator for two or more clinical trials or research studies or serving as the Principal Investigator for a clinical trial or research study that led to important medical innovations or significant medical technology breakthroughs.</t>
  </si>
  <si>
    <t>First authorship (if known) on 6 or more publications and/or co-authorship or participation as contributing author on 11 or more publications</t>
  </si>
  <si>
    <t>Dentist</t>
  </si>
  <si>
    <t>dr.ramanarayana@gmail.com</t>
  </si>
  <si>
    <t>MDS;</t>
  </si>
  <si>
    <t xml:space="preserve">2015-50080056183-TC </t>
  </si>
  <si>
    <t xml:space="preserve">B V V SRINIVAS </t>
  </si>
  <si>
    <t>The speaking experiences are not restricted nationally but to a group of specified countries and the scientific work is directed to the same group of countries</t>
  </si>
  <si>
    <t>bvvsrinivas@gmail.com</t>
  </si>
  <si>
    <t>BDS;MDS;</t>
  </si>
  <si>
    <t xml:space="preserve">PNAMR07157 </t>
  </si>
  <si>
    <t>Rajnish Sharma</t>
  </si>
  <si>
    <t>3-7 years in a leadership position(s) eg HOD of a particular speciality   in Hospital or other Patient Care Setting and/or serving as a national/regional leader in a Professional or Scientific Society.</t>
  </si>
  <si>
    <t>Participation as an Investigator or Sub-Investigator in 5 to 9 clinical trials or research studies.</t>
  </si>
  <si>
    <t>Most of the speaking engagements are directed nationally for the conferences, symposia or national webinars in the designated specialty and the scientific work done is not restricted for the local audience</t>
  </si>
  <si>
    <t>Internal Medicine Specialist</t>
  </si>
  <si>
    <t>sharma.rajnish21@yahoo.com</t>
  </si>
  <si>
    <t>MBBS;MD;</t>
  </si>
  <si>
    <t>MHKOL04935</t>
  </si>
  <si>
    <t>Niranjan Rathod</t>
  </si>
  <si>
    <t>MHRAT01108</t>
  </si>
  <si>
    <t>Dr Gopichand Waghmare</t>
  </si>
  <si>
    <t>2 Additional degrees, fellowship, or advanced training certification.</t>
  </si>
  <si>
    <t>Orthopedic Specialist (Nonsurgical)</t>
  </si>
  <si>
    <t>drwaghmaregr@rediffmail.com</t>
  </si>
  <si>
    <t>MBBS;</t>
  </si>
  <si>
    <t xml:space="preserve">DS-MHKOL-8569 </t>
  </si>
  <si>
    <t>Dr Rajwardhan Ghatage</t>
  </si>
  <si>
    <t>DS-TNCOI12124</t>
  </si>
  <si>
    <t>Dr. P. Velayutham</t>
  </si>
  <si>
    <t>Endocrinologist</t>
  </si>
  <si>
    <t>drvelu1974@gmail.com</t>
  </si>
  <si>
    <t>MD;DM;</t>
  </si>
  <si>
    <t>DS-HRGUR-4900</t>
  </si>
  <si>
    <t>Dr Sudip Gupta</t>
  </si>
  <si>
    <t>Multi-Country Influence</t>
  </si>
  <si>
    <t>Neonatologist</t>
  </si>
  <si>
    <t>guptasudip@rocketmail.com</t>
  </si>
  <si>
    <t>MBBS;MD;DM;</t>
  </si>
  <si>
    <t>KRTRS07295</t>
  </si>
  <si>
    <t>DR BINS JOHN</t>
  </si>
  <si>
    <t>Professor (including Associate / Assistant Professor)</t>
  </si>
  <si>
    <t>binsmjohn@gmail.com</t>
  </si>
  <si>
    <t>MD;</t>
  </si>
  <si>
    <t>DS-MHMUM-130789</t>
  </si>
  <si>
    <t>Dr Amit Jain</t>
  </si>
  <si>
    <t>Nephrologist</t>
  </si>
  <si>
    <t xml:space="preserve">amitjain_023@yahoo.com </t>
  </si>
  <si>
    <t>DM;</t>
  </si>
  <si>
    <t>DS-TGHYDTG-77</t>
  </si>
  <si>
    <t>Dr Revanth Chakravarthy</t>
  </si>
  <si>
    <t>3-7 years of experience</t>
  </si>
  <si>
    <t>Rheumatologist</t>
  </si>
  <si>
    <t>revanth.chakravarthy61@gmail.com</t>
  </si>
  <si>
    <t>MD;DM;MBBS;</t>
  </si>
  <si>
    <t>DS-MHKOL-8569</t>
  </si>
  <si>
    <t>Pulmonologist</t>
  </si>
  <si>
    <t>rajwardhan04sg@gmail.com</t>
  </si>
  <si>
    <t>CCEBDM,IDCCM</t>
  </si>
  <si>
    <t>717165</t>
  </si>
  <si>
    <t>2025-09-02 00:00:00</t>
  </si>
  <si>
    <t xml:space="preserve">DS-BHPUR-3874 </t>
  </si>
  <si>
    <t xml:space="preserve">Amar Kumar Amrit </t>
  </si>
  <si>
    <t>1-2 years of experience</t>
  </si>
  <si>
    <t>Addiction Medicine Specialist</t>
  </si>
  <si>
    <t xml:space="preserve">kumaramar01603@gmail.com </t>
  </si>
  <si>
    <t>717386</t>
  </si>
  <si>
    <t xml:space="preserve"> DS-GJVAP863</t>
  </si>
  <si>
    <t>Vrushank Yogeshbhai shah</t>
  </si>
  <si>
    <t xml:space="preserve"> vrushank_shah@yahoo.com</t>
  </si>
  <si>
    <t>MBBS;Diploma (e.g. - DGO/DCH);</t>
  </si>
  <si>
    <t>717117</t>
  </si>
  <si>
    <t>717464</t>
  </si>
  <si>
    <t>DS-DLCEN077741</t>
  </si>
  <si>
    <t>Dr Vimal Nakra</t>
  </si>
  <si>
    <t>nakravimal@gmail.com</t>
  </si>
  <si>
    <t>716915</t>
  </si>
  <si>
    <t xml:space="preserve">DS-MHMUM-126113 </t>
  </si>
  <si>
    <t>Dr. Chetan Kala</t>
  </si>
  <si>
    <t>Gastroenterologist (Hepatology)</t>
  </si>
  <si>
    <t>dr.chetankalal@gmail.com</t>
  </si>
  <si>
    <t>717147</t>
  </si>
  <si>
    <t>DS-MHMHTHANE-3499</t>
  </si>
  <si>
    <t>Dr. Rohan Chaudhary</t>
  </si>
  <si>
    <t>rohan.chaudhary@gleneagleshospitals.co.in</t>
  </si>
  <si>
    <t xml:space="preserve">DS-MHMUM-129047 </t>
  </si>
  <si>
    <t xml:space="preserve">Dr. Samriddhi Poyekar </t>
  </si>
  <si>
    <t>samriddhhi906@gmail.com</t>
  </si>
  <si>
    <t>MBBS;DM;DNB;</t>
  </si>
  <si>
    <t xml:space="preserve">DS-MHMUM-132375 </t>
  </si>
  <si>
    <t xml:space="preserve">ANURAG SHRIMAL </t>
  </si>
  <si>
    <t>dranuragshrimal@gmail.com</t>
  </si>
  <si>
    <t>MBBS;MS;DNB;</t>
  </si>
  <si>
    <t>717197</t>
  </si>
  <si>
    <t>B V V SRINIVAS</t>
  </si>
  <si>
    <t>DS-WBKGR-1047</t>
  </si>
  <si>
    <t>Dr.Rafiul Islam</t>
  </si>
  <si>
    <t>Family Medicine/Primary Care Physician</t>
  </si>
  <si>
    <t>dr.rafiul@gmail.com</t>
  </si>
  <si>
    <t>716940</t>
  </si>
  <si>
    <t xml:space="preserve">DS-TNCOI12124 </t>
  </si>
  <si>
    <t xml:space="preserve">PAVANASAM VELAYUTHAM </t>
  </si>
  <si>
    <t>716953</t>
  </si>
  <si>
    <t>DS-GJGDH1003</t>
  </si>
  <si>
    <t xml:space="preserve">Dr Rajendra Patel </t>
  </si>
  <si>
    <t>Diabetes Educator</t>
  </si>
  <si>
    <t>drrajbpatel@gmail.com</t>
  </si>
  <si>
    <t>MD;Diploma (e.g. - DGO/DCH);MBBS;</t>
  </si>
  <si>
    <t>717031</t>
  </si>
  <si>
    <t>DS-UPLUC-29746</t>
  </si>
  <si>
    <t>Dr Ajay Bahadur</t>
  </si>
  <si>
    <t>Cardiologist</t>
  </si>
  <si>
    <t>bahadurheart@gmail.com</t>
  </si>
  <si>
    <t>717695</t>
  </si>
  <si>
    <t xml:space="preserve">DS-RJJAI-22094 </t>
  </si>
  <si>
    <t xml:space="preserve">Dr R K Sharma </t>
  </si>
  <si>
    <t>Psychiatrist</t>
  </si>
  <si>
    <t>drravisharma1984@gmail.com</t>
  </si>
  <si>
    <t>MBBS;MD;Diploma (e.g. - DGO/DCH);</t>
  </si>
  <si>
    <t>717689</t>
  </si>
  <si>
    <t xml:space="preserve">BHPAT13959 </t>
  </si>
  <si>
    <t>Dr. ATUL KUMAR</t>
  </si>
  <si>
    <t xml:space="preserve">Less than half the time spent with patients in clinical setting and higher focus on academic/administrative work </t>
  </si>
  <si>
    <t>atulkumar_1976@yahoo.com</t>
  </si>
  <si>
    <t>717728</t>
  </si>
  <si>
    <t xml:space="preserve">DS-JHRAN8711 </t>
  </si>
  <si>
    <t>Dr Ajay Chhabra</t>
  </si>
  <si>
    <t>drajaykcranchi@gmail.com</t>
  </si>
  <si>
    <t>717893</t>
  </si>
  <si>
    <t xml:space="preserve">DS-KRIRN379 </t>
  </si>
  <si>
    <t>SIJO VARGHESE PATTATH</t>
  </si>
  <si>
    <t>sijovarghese010@gmail.com</t>
  </si>
  <si>
    <t>717742</t>
  </si>
  <si>
    <t>ORCUT06253</t>
  </si>
  <si>
    <t xml:space="preserve">Dr.P K Pradhan </t>
  </si>
  <si>
    <t>doctorpkpradhan@gmail.com</t>
  </si>
  <si>
    <t>MD;MBBS;</t>
  </si>
  <si>
    <t>717874</t>
  </si>
  <si>
    <t xml:space="preserve">MHTHANE003172 </t>
  </si>
  <si>
    <t>SANDESH AGRAWAL</t>
  </si>
  <si>
    <t>sandeshagrawal75@gmail.com</t>
  </si>
  <si>
    <t>717892</t>
  </si>
  <si>
    <t xml:space="preserve">DS-UPVAR-21484 </t>
  </si>
  <si>
    <t>Sunil Kumar Sharma</t>
  </si>
  <si>
    <t>Neurologist</t>
  </si>
  <si>
    <t>sks200166@gmail.com</t>
  </si>
  <si>
    <t>739022</t>
  </si>
  <si>
    <t>DS-UPUP--STLNPR-60</t>
  </si>
  <si>
    <t>DR SURESH KUMAR PANDEY</t>
  </si>
  <si>
    <t>sureshpandey118@gmail.com</t>
  </si>
  <si>
    <t>2025-09-03 00:00:00</t>
  </si>
  <si>
    <t xml:space="preserve">DS-DLSOU083-1843 </t>
  </si>
  <si>
    <t>Dr Utsav sahu</t>
  </si>
  <si>
    <t>Utsavsahu@gmail.com</t>
  </si>
  <si>
    <t>717943</t>
  </si>
  <si>
    <t xml:space="preserve">DS-GJSUR-16538 </t>
  </si>
  <si>
    <t xml:space="preserve">Dr Ashish Dedkiya </t>
  </si>
  <si>
    <t>ashishdedakiya@gmail.com</t>
  </si>
  <si>
    <t>718107</t>
  </si>
  <si>
    <t xml:space="preserve">MHMUM58080 </t>
  </si>
  <si>
    <t>Dr Shehnaz Arsiwala</t>
  </si>
  <si>
    <t>renewderm@gmail.com</t>
  </si>
  <si>
    <t>718111</t>
  </si>
  <si>
    <t>DS-TNCHE-69704</t>
  </si>
  <si>
    <t xml:space="preserve">Dr. Rama Manohari </t>
  </si>
  <si>
    <t>ramsapk@gmail.com</t>
  </si>
  <si>
    <t>718274</t>
  </si>
  <si>
    <t xml:space="preserve">DS-TNKAN338-2193 </t>
  </si>
  <si>
    <t xml:space="preserve">Dr. Mithra R Sampath kumar </t>
  </si>
  <si>
    <t>drmithravasanthvignesh@gmail.com</t>
  </si>
  <si>
    <t xml:space="preserve">DS-TNCHE-68921 </t>
  </si>
  <si>
    <t xml:space="preserve">Dr. B Sindhu Raaghavi </t>
  </si>
  <si>
    <t>rsindhu45@gmail.com</t>
  </si>
  <si>
    <t xml:space="preserve">MHTHA06049 </t>
  </si>
  <si>
    <t xml:space="preserve">Dr Anita Singh </t>
  </si>
  <si>
    <t>dr.anita.s@gmail.com</t>
  </si>
  <si>
    <t>Diploma (e.g. - DGO/DCH);</t>
  </si>
  <si>
    <t>718073</t>
  </si>
  <si>
    <t>DS-TNTIR355-260</t>
  </si>
  <si>
    <t>Dr. R MYTHREYI</t>
  </si>
  <si>
    <t>mythe92@gmail.com</t>
  </si>
  <si>
    <t>718276</t>
  </si>
  <si>
    <t>DS-TNCHE-71953</t>
  </si>
  <si>
    <t>Dr. KUMUDHINI SUBRAMANIAN</t>
  </si>
  <si>
    <t>kumudhinihome@gmail.com</t>
  </si>
  <si>
    <t>718293</t>
  </si>
  <si>
    <t>DS-MHPUN-38687</t>
  </si>
  <si>
    <t>Dr Deepak Himatlal Jesw</t>
  </si>
  <si>
    <t>Pediatrician</t>
  </si>
  <si>
    <t>divinecareclinic17@gmail.com</t>
  </si>
  <si>
    <t>717867</t>
  </si>
  <si>
    <t xml:space="preserve">MHNAG05015 </t>
  </si>
  <si>
    <t xml:space="preserve">Dr Kiran Belsare </t>
  </si>
  <si>
    <t>kiranbels@yahoo.com</t>
  </si>
  <si>
    <t>717989</t>
  </si>
  <si>
    <t xml:space="preserve">DS-UKDEH-5358 </t>
  </si>
  <si>
    <t>Dr Himanshu Rana</t>
  </si>
  <si>
    <t>drhimanshu2005@gmail.com</t>
  </si>
  <si>
    <t>717964</t>
  </si>
  <si>
    <t>DS-MHSAT2427</t>
  </si>
  <si>
    <t xml:space="preserve">Dr Satish Shinde </t>
  </si>
  <si>
    <t>Pain Management Specialist</t>
  </si>
  <si>
    <t>satishshinde6@gmail.com</t>
  </si>
  <si>
    <t>MS;</t>
  </si>
  <si>
    <t>717852</t>
  </si>
  <si>
    <t xml:space="preserve"> Dr Amit Jain</t>
  </si>
  <si>
    <t>amitjain_023@yahoo.com</t>
  </si>
  <si>
    <t>717842</t>
  </si>
  <si>
    <t xml:space="preserve">DS-WBSOU261-103 </t>
  </si>
  <si>
    <t>PUNNAG SARKAR</t>
  </si>
  <si>
    <t>punnag0906@gmail.com</t>
  </si>
  <si>
    <t>718023</t>
  </si>
  <si>
    <t xml:space="preserve">DS-GJSUR-16597 </t>
  </si>
  <si>
    <t xml:space="preserve">SHAH KRUNAL </t>
  </si>
  <si>
    <t>dr_krunalshah@yahoo.com</t>
  </si>
  <si>
    <t>MBBS;MS;</t>
  </si>
  <si>
    <t>718249</t>
  </si>
  <si>
    <t>2025-09-04 00:00:00</t>
  </si>
  <si>
    <t xml:space="preserve">GJSUR03449 </t>
  </si>
  <si>
    <t>SETUL ARUNKANT SHAH</t>
  </si>
  <si>
    <t>drsetul.shah@gmail.com</t>
  </si>
  <si>
    <t xml:space="preserve">DS-UPPAU7 </t>
  </si>
  <si>
    <t>dr Preeti sharma</t>
  </si>
  <si>
    <t>718135</t>
  </si>
  <si>
    <t>DS-UPVAR-21484</t>
  </si>
  <si>
    <t xml:space="preserve">Dr Sunil Kumar Sharma </t>
  </si>
  <si>
    <t>718193</t>
  </si>
  <si>
    <t xml:space="preserve">DS-KRKNN-3842 </t>
  </si>
  <si>
    <t>Dr Abhinav Mohan</t>
  </si>
  <si>
    <t>Critical Care Intensivist</t>
  </si>
  <si>
    <t>abhinavmoh@gmail.com</t>
  </si>
  <si>
    <t>MDS;BDS;</t>
  </si>
  <si>
    <t>718221</t>
  </si>
  <si>
    <t>MHTHANE003172</t>
  </si>
  <si>
    <t>718314</t>
  </si>
  <si>
    <t>EM-TNCHE055121</t>
  </si>
  <si>
    <t xml:space="preserve">Gayathri Rajesh </t>
  </si>
  <si>
    <t>groovygaya@hotmail.com</t>
  </si>
  <si>
    <t>718403</t>
  </si>
  <si>
    <t>DS-MHPUN-38592</t>
  </si>
  <si>
    <t>Dr Abhish Bhujbal</t>
  </si>
  <si>
    <t>drbhujbal@gmail.com</t>
  </si>
  <si>
    <t>718490</t>
  </si>
  <si>
    <t>EM-DLDEL099675</t>
  </si>
  <si>
    <t xml:space="preserve">KANIKA MITTAL </t>
  </si>
  <si>
    <t>kanikamittal86@gmail.com</t>
  </si>
  <si>
    <t>718541</t>
  </si>
  <si>
    <t xml:space="preserve">DLDEL099319 </t>
  </si>
  <si>
    <t xml:space="preserve">MEENU BARARA </t>
  </si>
  <si>
    <t>Meenu.barara@gmail.com</t>
  </si>
  <si>
    <t>MBBS;MD;DNB;</t>
  </si>
  <si>
    <t>718542</t>
  </si>
  <si>
    <t xml:space="preserve">DS-RJJAI-23322 </t>
  </si>
  <si>
    <t xml:space="preserve">Swapnil Jain </t>
  </si>
  <si>
    <t>doctorswapniljain@gmail.com</t>
  </si>
  <si>
    <t>737561</t>
  </si>
  <si>
    <t>DS-JKJAM9839</t>
  </si>
  <si>
    <t xml:space="preserve">Neeraj Sharma </t>
  </si>
  <si>
    <t>drneerajsharma11@yahoo.com</t>
  </si>
  <si>
    <t>DNB;MD;MBBS;</t>
  </si>
  <si>
    <t>718482</t>
  </si>
  <si>
    <t xml:space="preserve">DS-APCUD-3397 </t>
  </si>
  <si>
    <t xml:space="preserve">K CHANDRA OBUL REDDY </t>
  </si>
  <si>
    <t>drkcor@gmail.com</t>
  </si>
  <si>
    <t>718534</t>
  </si>
  <si>
    <t>DS-APTPA-3971</t>
  </si>
  <si>
    <t xml:space="preserve">B.Krishna Chaitanya reddy </t>
  </si>
  <si>
    <t>kcredy.dr@gmail.com</t>
  </si>
  <si>
    <t xml:space="preserve">APVIJ04475 </t>
  </si>
  <si>
    <t xml:space="preserve">P.S.S.CHOWDARY </t>
  </si>
  <si>
    <t>Psschowdary@gmail.com</t>
  </si>
  <si>
    <t>718566</t>
  </si>
  <si>
    <t>GJVAD007908</t>
  </si>
  <si>
    <t>Dr. Ashish Sethi</t>
  </si>
  <si>
    <t>Gastroenterologist</t>
  </si>
  <si>
    <t>drashishsethi@hotmail.com</t>
  </si>
  <si>
    <t>716898</t>
  </si>
  <si>
    <t>WBKOL62286</t>
  </si>
  <si>
    <t>Dr.Ranjan Sharma</t>
  </si>
  <si>
    <t>ranjankumars@yahoo.com</t>
  </si>
  <si>
    <t>DM;MBBS;MD;DNB;</t>
  </si>
  <si>
    <t>718741</t>
  </si>
  <si>
    <t>DS-UPVAR-22334</t>
  </si>
  <si>
    <t xml:space="preserve">Dr. SANDEEP RAMJI RAI </t>
  </si>
  <si>
    <t xml:space="preserve">sndpr12@gmail.com </t>
  </si>
  <si>
    <t>718709</t>
  </si>
  <si>
    <t>2025-09-05 00:00:00</t>
  </si>
  <si>
    <t>DS-GJAHM-31738</t>
  </si>
  <si>
    <t>Dr Pathik P Patel</t>
  </si>
  <si>
    <t>pathik2289music@gmail.com</t>
  </si>
  <si>
    <t>718372</t>
  </si>
  <si>
    <t>DS-MHYAV-3462</t>
  </si>
  <si>
    <t>Dr Aditya Bajaj</t>
  </si>
  <si>
    <t>bajaj246422@gmail.com</t>
  </si>
  <si>
    <t>718569</t>
  </si>
  <si>
    <t xml:space="preserve">CGBIL004733 </t>
  </si>
  <si>
    <t>SHARAD ANANT</t>
  </si>
  <si>
    <t>drsharadanant66@gmail.com</t>
  </si>
  <si>
    <t>718690</t>
  </si>
  <si>
    <t xml:space="preserve">DS-TNCHE65407 </t>
  </si>
  <si>
    <t xml:space="preserve">Priyadarshini </t>
  </si>
  <si>
    <t>priyavaradaraj@gmail.com</t>
  </si>
  <si>
    <t>MD;DNB;MBBS;</t>
  </si>
  <si>
    <t>718699</t>
  </si>
  <si>
    <t>DS-MHBUL23798</t>
  </si>
  <si>
    <t>Dr Anil gaikwad</t>
  </si>
  <si>
    <t>Gaikwadanil@gmail.com</t>
  </si>
  <si>
    <t>718868</t>
  </si>
  <si>
    <t>DS-UPAZA-4160</t>
  </si>
  <si>
    <t xml:space="preserve">Dr. Dheeraj Patil </t>
  </si>
  <si>
    <t>Neurosurgeon</t>
  </si>
  <si>
    <t>dhirutu@gmail.com</t>
  </si>
  <si>
    <t>MBBS;MCH;MS;</t>
  </si>
  <si>
    <t>718842</t>
  </si>
  <si>
    <t xml:space="preserve">DS-RJJAI-20607 </t>
  </si>
  <si>
    <t>Dhawal Goyal</t>
  </si>
  <si>
    <t>dhwalomfs@gmail.com</t>
  </si>
  <si>
    <t>718888</t>
  </si>
  <si>
    <t xml:space="preserve">DS-APPKS00156 </t>
  </si>
  <si>
    <t>K. Seetha Ramaiah</t>
  </si>
  <si>
    <t>ramaiah_seetha@yahoo.com</t>
  </si>
  <si>
    <t>718729</t>
  </si>
  <si>
    <t xml:space="preserve">APGUN04200 </t>
  </si>
  <si>
    <t xml:space="preserve">V Venkata Rama Kumar </t>
  </si>
  <si>
    <t>ramdiabetologist@yahoo.com</t>
  </si>
  <si>
    <t>DS-CGBIL5330</t>
  </si>
  <si>
    <t xml:space="preserve">Dr Vijay kumar </t>
  </si>
  <si>
    <t>vijay050679@rediffmail.com</t>
  </si>
  <si>
    <t>MCH;</t>
  </si>
  <si>
    <t>718734</t>
  </si>
  <si>
    <t>DS-MPBHO10480</t>
  </si>
  <si>
    <t>Dr Makarand Hirve</t>
  </si>
  <si>
    <t>drhirvemakarand@gmail.com</t>
  </si>
  <si>
    <t>DS-MHNAG-18467</t>
  </si>
  <si>
    <t xml:space="preserve">Dr Vinit Wankhede </t>
  </si>
  <si>
    <t>docvinpaeds@gmail.com</t>
  </si>
  <si>
    <t>DNB;Diploma (e.g. - DGO/DCH);MBBS;</t>
  </si>
  <si>
    <t xml:space="preserve">DS-ORBAL268-292 </t>
  </si>
  <si>
    <t xml:space="preserve">Dr Jasbir Meher </t>
  </si>
  <si>
    <t>drjasbir.orthodontist@gmail.com</t>
  </si>
  <si>
    <t>718910</t>
  </si>
  <si>
    <t xml:space="preserve">GJAHM15864 </t>
  </si>
  <si>
    <t>DR JAWAHAR JETHWA</t>
  </si>
  <si>
    <t>Jawahar_jethwa@yahoo.com</t>
  </si>
  <si>
    <t>718917</t>
  </si>
  <si>
    <t>DS-GJAHM-5243-48</t>
  </si>
  <si>
    <t>DR PANCHAL KARNAV</t>
  </si>
  <si>
    <t>Karnav1985@yahoo.com</t>
  </si>
  <si>
    <t xml:space="preserve">DS-GJAHM27537 </t>
  </si>
  <si>
    <t xml:space="preserve">Dr. NAVIN NARSINGHBHAI THAKKAR </t>
  </si>
  <si>
    <t>naveenthakkar@gmail.com</t>
  </si>
  <si>
    <t xml:space="preserve">DS-GJAHM-31417 </t>
  </si>
  <si>
    <t>Dr. Biren Shah</t>
  </si>
  <si>
    <t>rajveehospital@yahoo.co.in</t>
  </si>
  <si>
    <t>DS-MHNAS-10876</t>
  </si>
  <si>
    <t xml:space="preserve">DR PRATIBHA PAGAR </t>
  </si>
  <si>
    <t>pratibhasonwane@gmail.com</t>
  </si>
  <si>
    <t>MBBS;DNB;MD;</t>
  </si>
  <si>
    <t>DS- UP VAR- 22334</t>
  </si>
  <si>
    <t>SANDEEP RAMJI RAI</t>
  </si>
  <si>
    <t>sndpr12@gmail.com</t>
  </si>
  <si>
    <t>DS-KTBAN-74112</t>
  </si>
  <si>
    <t>Dr Chaitra Rani K</t>
  </si>
  <si>
    <t>OB-GYN</t>
  </si>
  <si>
    <t>chaithrarani3110@gmail.com</t>
  </si>
  <si>
    <t>718769</t>
  </si>
  <si>
    <t>DS-HRMAH-315</t>
  </si>
  <si>
    <t xml:space="preserve">Sucheta Sharma </t>
  </si>
  <si>
    <t>drsuchetadermatologist@gmail.com</t>
  </si>
  <si>
    <t>718800</t>
  </si>
  <si>
    <t xml:space="preserve">DS-UPLUC-29134 </t>
  </si>
  <si>
    <t xml:space="preserve">Dr Arpita Agrawal </t>
  </si>
  <si>
    <t>arpita.11june@gmail.com</t>
  </si>
  <si>
    <t>718801</t>
  </si>
  <si>
    <t>DS-APVIJ-9527</t>
  </si>
  <si>
    <t>Dr.P.Sirisha</t>
  </si>
  <si>
    <t>Siri.polagani@gmail.com</t>
  </si>
  <si>
    <t>718821</t>
  </si>
  <si>
    <t>DS-DLSOU2014-1--936</t>
  </si>
  <si>
    <t>Arshdeep</t>
  </si>
  <si>
    <t>arsh_deep2003@yahoo.com</t>
  </si>
  <si>
    <t>718857</t>
  </si>
  <si>
    <t xml:space="preserve">PNPAT03491 </t>
  </si>
  <si>
    <t>Dr G Sidhu</t>
  </si>
  <si>
    <t>sidhupgi@gmail.com</t>
  </si>
  <si>
    <t>718810</t>
  </si>
  <si>
    <t xml:space="preserve">HRNAU00148 </t>
  </si>
  <si>
    <t xml:space="preserve">Dr Alka yadav </t>
  </si>
  <si>
    <t>alkabraghudev@gmail.com</t>
  </si>
  <si>
    <t>718811</t>
  </si>
  <si>
    <t>DS-GJAHM-34463</t>
  </si>
  <si>
    <t>Dr Ajay Krishnan</t>
  </si>
  <si>
    <t>drajaykrishnan@yahoo.co.in</t>
  </si>
  <si>
    <t>718817</t>
  </si>
  <si>
    <t>DS-DLSOU083-2346</t>
  </si>
  <si>
    <t>Khushbu goel</t>
  </si>
  <si>
    <t>Khushbugoel@yahoo.com</t>
  </si>
  <si>
    <t>718080</t>
  </si>
  <si>
    <t>DS-MHPUN-38679</t>
  </si>
  <si>
    <t>Dr Nilesh S Patil</t>
  </si>
  <si>
    <t>nppatil84@gmail.com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</si>
</sst>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0" fontId="0" fillId="0" borderId="1" xfId="0" applyBorder="1"/>
    <xf numFmtId="0" fontId="0" fillId="2" borderId="1" xfId="0" applyFill="1" applyBorder="1"/>
    <xf numFmtId="0" fontId="0" fillId="3" borderId="0" xfId="0" applyFill="1"/>
    <xf numFmtId="0" fontId="0" fillId="2" borderId="2" xfId="0" applyFill="1" applyBorder="1"/>
    <xf numFmtId="0" fontId="0" fillId="0" borderId="2" xfId="0" applyBorder="1"/>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AWARUX1\Desktop\FMV%20Automation\FMV_Calculator.xlsx" TargetMode="External"/><Relationship Id="rId1" Type="http://schemas.openxmlformats.org/officeDocument/2006/relationships/externalLinkPath" Target="FMV_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CP Database"/>
      <sheetName val="Sheet2"/>
      <sheetName val="Sheet1"/>
      <sheetName val="Explanation of questions"/>
      <sheetName val="Details 1"/>
      <sheetName val="OUS FMV Rates"/>
    </sheetNames>
    <sheetDataSet>
      <sheetData sheetId="0">
        <row r="2">
          <cell r="W2" t="str">
            <v>Tier</v>
          </cell>
          <cell r="Y2" t="str">
            <v>Specialty / Super Specialty</v>
          </cell>
        </row>
        <row r="3">
          <cell r="W3" t="str">
            <v>Tier 3</v>
          </cell>
          <cell r="Y3" t="str">
            <v>Surgeon</v>
          </cell>
        </row>
        <row r="4">
          <cell r="W4" t="str">
            <v>Tier 2</v>
          </cell>
          <cell r="Y4" t="str">
            <v>Dermatologist</v>
          </cell>
        </row>
        <row r="5">
          <cell r="W5" t="str">
            <v>Tier 3</v>
          </cell>
          <cell r="Y5" t="str">
            <v>Otorhinolaryngologist</v>
          </cell>
        </row>
        <row r="6">
          <cell r="W6" t="str">
            <v>Tier 4</v>
          </cell>
          <cell r="Y6" t="str">
            <v>Dentist</v>
          </cell>
        </row>
        <row r="7">
          <cell r="W7" t="str">
            <v>Tier 4</v>
          </cell>
          <cell r="Y7" t="str">
            <v>Dentist</v>
          </cell>
        </row>
        <row r="8">
          <cell r="W8" t="str">
            <v>Tier 3</v>
          </cell>
          <cell r="Y8" t="str">
            <v>Internal Medicine Specialist</v>
          </cell>
        </row>
        <row r="9">
          <cell r="W9" t="str">
            <v>Tier 3</v>
          </cell>
          <cell r="Y9" t="str">
            <v>Internal Medicine Specialist</v>
          </cell>
        </row>
        <row r="10">
          <cell r="W10" t="str">
            <v>Tier 2</v>
          </cell>
          <cell r="Y10" t="str">
            <v>Orthopedic Specialist (Nonsurgical)</v>
          </cell>
        </row>
        <row r="11">
          <cell r="W11" t="str">
            <v>Tier 2</v>
          </cell>
          <cell r="Y11" t="str">
            <v>Orthopedic Specialist (Nonsurgical)</v>
          </cell>
        </row>
        <row r="12">
          <cell r="W12" t="str">
            <v>Tier 3</v>
          </cell>
          <cell r="Y12" t="str">
            <v>Endocrinologist</v>
          </cell>
        </row>
        <row r="13">
          <cell r="W13" t="str">
            <v>Tier 3</v>
          </cell>
          <cell r="Y13" t="str">
            <v>Neonatologist</v>
          </cell>
        </row>
        <row r="14">
          <cell r="W14" t="str">
            <v>Tier 2</v>
          </cell>
          <cell r="Y14" t="str">
            <v>Internal Medicine Specialist</v>
          </cell>
        </row>
        <row r="15">
          <cell r="W15" t="str">
            <v>Tier 3</v>
          </cell>
          <cell r="Y15" t="str">
            <v>Nephrologist</v>
          </cell>
        </row>
        <row r="16">
          <cell r="W16" t="str">
            <v>Tier 2</v>
          </cell>
          <cell r="Y16" t="str">
            <v>Rheumatologist</v>
          </cell>
        </row>
        <row r="17">
          <cell r="W17" t="str">
            <v>Tier 2</v>
          </cell>
          <cell r="Y17" t="str">
            <v>Pulmonologist</v>
          </cell>
        </row>
        <row r="18">
          <cell r="W18" t="str">
            <v>Tier 2</v>
          </cell>
          <cell r="Y18" t="str">
            <v>Addiction Medicine Specialist</v>
          </cell>
        </row>
        <row r="19">
          <cell r="W19" t="str">
            <v>Tier 1</v>
          </cell>
          <cell r="Y19" t="str">
            <v>Surgeon</v>
          </cell>
        </row>
        <row r="20">
          <cell r="W20" t="str">
            <v>Tier 2</v>
          </cell>
          <cell r="Y20" t="str">
            <v>Rheumatologist</v>
          </cell>
        </row>
        <row r="21">
          <cell r="W21" t="str">
            <v>Tier 3</v>
          </cell>
          <cell r="Y21" t="str">
            <v>Internal Medicine Specialist</v>
          </cell>
        </row>
        <row r="22">
          <cell r="W22" t="str">
            <v>Tier 3</v>
          </cell>
          <cell r="Y22" t="str">
            <v>Gastroenterologist (Hepatology)</v>
          </cell>
        </row>
        <row r="23">
          <cell r="W23" t="str">
            <v>Tier 3</v>
          </cell>
          <cell r="Y23" t="str">
            <v>Gastroenterologist (Hepatology)</v>
          </cell>
        </row>
        <row r="24">
          <cell r="W24" t="str">
            <v>Tier 2</v>
          </cell>
          <cell r="Y24" t="str">
            <v>Gastroenterologist (Hepatology)</v>
          </cell>
        </row>
        <row r="25">
          <cell r="W25" t="str">
            <v>Tier 4</v>
          </cell>
          <cell r="Y25" t="str">
            <v>Gastroenterologist (Hepatology)</v>
          </cell>
        </row>
        <row r="26">
          <cell r="W26" t="str">
            <v>Tier 4</v>
          </cell>
          <cell r="Y26" t="str">
            <v>Dentist</v>
          </cell>
        </row>
        <row r="27">
          <cell r="W27" t="str">
            <v>Tier 4</v>
          </cell>
          <cell r="Y27" t="str">
            <v>Dentist</v>
          </cell>
        </row>
        <row r="28">
          <cell r="W28" t="str">
            <v>Tier 2</v>
          </cell>
          <cell r="Y28" t="str">
            <v>Family Medicine/Primary Care Physician</v>
          </cell>
        </row>
        <row r="29">
          <cell r="W29" t="str">
            <v>Tier 3</v>
          </cell>
          <cell r="Y29" t="str">
            <v>Endocrinologist</v>
          </cell>
        </row>
        <row r="30">
          <cell r="W30" t="str">
            <v>Tier 4</v>
          </cell>
          <cell r="Y30" t="str">
            <v>Diabetes Educator</v>
          </cell>
        </row>
        <row r="31">
          <cell r="W31" t="str">
            <v>Tier 3</v>
          </cell>
          <cell r="Y31" t="str">
            <v>Cardiologist</v>
          </cell>
        </row>
        <row r="32">
          <cell r="W32" t="str">
            <v>Tier 2</v>
          </cell>
          <cell r="Y32" t="str">
            <v>Psychiatrist</v>
          </cell>
        </row>
        <row r="33">
          <cell r="W33" t="str">
            <v>Tier 3</v>
          </cell>
          <cell r="Y33" t="str">
            <v>Diabetes Educator</v>
          </cell>
        </row>
        <row r="34">
          <cell r="W34" t="str">
            <v>Tier 3</v>
          </cell>
          <cell r="Y34" t="str">
            <v>Diabetes Educator</v>
          </cell>
        </row>
        <row r="35">
          <cell r="W35" t="str">
            <v>Tier 2</v>
          </cell>
          <cell r="Y35" t="str">
            <v>Dentist</v>
          </cell>
        </row>
        <row r="36">
          <cell r="W36" t="str">
            <v>Tier 1</v>
          </cell>
          <cell r="Y36" t="str">
            <v>Family Medicine/Primary Care Physician</v>
          </cell>
        </row>
        <row r="37">
          <cell r="W37" t="str">
            <v>Tier 3</v>
          </cell>
          <cell r="Y37" t="str">
            <v>Internal Medicine Specialist</v>
          </cell>
        </row>
        <row r="38">
          <cell r="W38" t="str">
            <v>Tier 3</v>
          </cell>
          <cell r="Y38" t="str">
            <v>Neurologist</v>
          </cell>
        </row>
        <row r="39">
          <cell r="W39" t="str">
            <v>Tier 1</v>
          </cell>
          <cell r="Y39" t="str">
            <v>Dentist</v>
          </cell>
        </row>
        <row r="40">
          <cell r="W40" t="str">
            <v>Tier 3</v>
          </cell>
          <cell r="Y40" t="str">
            <v>Addiction Medicine Specialist</v>
          </cell>
        </row>
        <row r="41">
          <cell r="W41" t="str">
            <v>Tier 2</v>
          </cell>
          <cell r="Y41" t="str">
            <v>Dermatologist</v>
          </cell>
        </row>
        <row r="42">
          <cell r="W42" t="str">
            <v>Tier 2</v>
          </cell>
          <cell r="Y42" t="str">
            <v>Dermatologist</v>
          </cell>
        </row>
        <row r="43">
          <cell r="W43" t="str">
            <v>Tier 2</v>
          </cell>
          <cell r="Y43" t="str">
            <v>Dermatologist</v>
          </cell>
        </row>
        <row r="44">
          <cell r="W44" t="str">
            <v>Tier 2</v>
          </cell>
          <cell r="Y44" t="str">
            <v>Dermatologist</v>
          </cell>
        </row>
        <row r="45">
          <cell r="W45" t="str">
            <v>Tier 3</v>
          </cell>
          <cell r="Y45" t="str">
            <v>Dermatologist</v>
          </cell>
        </row>
        <row r="46">
          <cell r="W46" t="str">
            <v>Tier 1</v>
          </cell>
          <cell r="Y46" t="str">
            <v>Dermatologist</v>
          </cell>
        </row>
        <row r="47">
          <cell r="W47" t="str">
            <v>Tier 1</v>
          </cell>
          <cell r="Y47" t="str">
            <v>Dermatologist</v>
          </cell>
        </row>
        <row r="48">
          <cell r="W48" t="str">
            <v>Tier 2</v>
          </cell>
          <cell r="Y48" t="str">
            <v>Dermatologist</v>
          </cell>
        </row>
        <row r="49">
          <cell r="W49" t="str">
            <v>Tier 2</v>
          </cell>
          <cell r="Y49" t="str">
            <v>Pediatrician</v>
          </cell>
        </row>
        <row r="50">
          <cell r="W50" t="str">
            <v>Tier 2</v>
          </cell>
          <cell r="Y50" t="str">
            <v>Pediatrician</v>
          </cell>
        </row>
        <row r="51">
          <cell r="W51" t="str">
            <v>Tier 3</v>
          </cell>
          <cell r="Y51" t="str">
            <v>Cardiologist</v>
          </cell>
        </row>
        <row r="52">
          <cell r="W52" t="str">
            <v>Tier 2</v>
          </cell>
          <cell r="Y52" t="str">
            <v>Pain Management Specialist</v>
          </cell>
        </row>
        <row r="53">
          <cell r="W53" t="str">
            <v>Tier 3</v>
          </cell>
          <cell r="Y53" t="str">
            <v>Nephrologist</v>
          </cell>
        </row>
        <row r="54">
          <cell r="W54" t="str">
            <v>Tier 3</v>
          </cell>
          <cell r="Y54" t="str">
            <v>Internal Medicine Specialist</v>
          </cell>
        </row>
        <row r="55">
          <cell r="W55" t="str">
            <v>Tier 3</v>
          </cell>
          <cell r="Y55" t="str">
            <v>Orthopedic Specialist (Nonsurgical)</v>
          </cell>
        </row>
        <row r="56">
          <cell r="W56" t="str">
            <v>Tier 3</v>
          </cell>
          <cell r="Y56" t="str">
            <v>Orthopedic Specialist (Nonsurgical)</v>
          </cell>
        </row>
        <row r="57">
          <cell r="W57" t="str">
            <v>Tier 3</v>
          </cell>
          <cell r="Y57" t="str">
            <v>Orthopedic Specialist (Nonsurgical)</v>
          </cell>
        </row>
        <row r="58">
          <cell r="W58" t="str">
            <v>Tier 3</v>
          </cell>
          <cell r="Y58" t="str">
            <v>Neurologist</v>
          </cell>
        </row>
        <row r="59">
          <cell r="W59" t="str">
            <v>Tier 2</v>
          </cell>
          <cell r="Y59" t="str">
            <v>Critical Care Intensivist</v>
          </cell>
        </row>
        <row r="60">
          <cell r="W60" t="str">
            <v>Tier 3</v>
          </cell>
          <cell r="Y60" t="str">
            <v>Internal Medicine Specialist</v>
          </cell>
        </row>
        <row r="61">
          <cell r="W61" t="str">
            <v>Tier 2</v>
          </cell>
          <cell r="Y61" t="str">
            <v>Dermatologist</v>
          </cell>
        </row>
        <row r="62">
          <cell r="W62" t="str">
            <v>Tier 3</v>
          </cell>
          <cell r="Y62" t="str">
            <v>Cardiologist</v>
          </cell>
        </row>
        <row r="63">
          <cell r="W63" t="str">
            <v>Tier 3</v>
          </cell>
          <cell r="Y63" t="str">
            <v>Dermatologist</v>
          </cell>
        </row>
        <row r="64">
          <cell r="W64" t="str">
            <v>Tier 2</v>
          </cell>
          <cell r="Y64" t="str">
            <v>Dermatologist</v>
          </cell>
        </row>
        <row r="65">
          <cell r="W65" t="str">
            <v>Tier 2</v>
          </cell>
          <cell r="Y65" t="str">
            <v>Dermatologist</v>
          </cell>
        </row>
        <row r="66">
          <cell r="W66" t="str">
            <v>Tier 2</v>
          </cell>
          <cell r="Y66" t="str">
            <v>Cardiologist</v>
          </cell>
        </row>
        <row r="67">
          <cell r="W67" t="str">
            <v>Tier 2</v>
          </cell>
          <cell r="Y67" t="str">
            <v>Endocrinologist</v>
          </cell>
        </row>
        <row r="68">
          <cell r="W68" t="str">
            <v>Tier 2</v>
          </cell>
          <cell r="Y68" t="str">
            <v>Diabetes Educator</v>
          </cell>
        </row>
        <row r="69">
          <cell r="W69" t="str">
            <v>Tier 3</v>
          </cell>
          <cell r="Y69" t="str">
            <v>Cardiologist</v>
          </cell>
        </row>
        <row r="70">
          <cell r="W70" t="str">
            <v>Tier 4</v>
          </cell>
          <cell r="Y70" t="str">
            <v>Gastroenterologist</v>
          </cell>
        </row>
        <row r="71">
          <cell r="W71" t="str">
            <v>Tier 4</v>
          </cell>
          <cell r="Y71" t="str">
            <v>Cardiologist</v>
          </cell>
        </row>
        <row r="72">
          <cell r="W72" t="str">
            <v>Tier 2</v>
          </cell>
          <cell r="Y72" t="str">
            <v>Gastroenterologist (Hepatology)</v>
          </cell>
        </row>
        <row r="73">
          <cell r="W73" t="str">
            <v>Tier 2</v>
          </cell>
          <cell r="Y73" t="str">
            <v>Dentist</v>
          </cell>
        </row>
        <row r="74">
          <cell r="W74" t="str">
            <v>Tier 2</v>
          </cell>
          <cell r="Y74" t="str">
            <v>Cardiologist</v>
          </cell>
        </row>
        <row r="75">
          <cell r="W75" t="str">
            <v>Tier 1</v>
          </cell>
          <cell r="Y75" t="str">
            <v>Diabetes Educator</v>
          </cell>
        </row>
        <row r="76">
          <cell r="W76" t="str">
            <v>Tier 2</v>
          </cell>
          <cell r="Y76" t="str">
            <v>Internal Medicine Specialist</v>
          </cell>
        </row>
        <row r="77">
          <cell r="W77" t="str">
            <v>Tier 4</v>
          </cell>
          <cell r="Y77" t="str">
            <v>Diabetes Educator</v>
          </cell>
        </row>
        <row r="78">
          <cell r="W78" t="str">
            <v>Tier 2</v>
          </cell>
          <cell r="Y78" t="str">
            <v>Neurosurgeon</v>
          </cell>
        </row>
        <row r="79">
          <cell r="W79" t="str">
            <v>Tier 3</v>
          </cell>
          <cell r="Y79" t="str">
            <v>Dentist</v>
          </cell>
        </row>
        <row r="80">
          <cell r="W80" t="str">
            <v>Tier 2</v>
          </cell>
          <cell r="Y80" t="str">
            <v>Diabetes Educator</v>
          </cell>
        </row>
        <row r="81">
          <cell r="W81" t="str">
            <v>Tier 2</v>
          </cell>
          <cell r="Y81" t="str">
            <v>Diabetes Educator</v>
          </cell>
        </row>
        <row r="82">
          <cell r="W82" t="str">
            <v>Tier 3</v>
          </cell>
          <cell r="Y82" t="str">
            <v>Neurosurgeon</v>
          </cell>
        </row>
        <row r="83">
          <cell r="W83" t="str">
            <v>Tier 2</v>
          </cell>
          <cell r="Y83" t="str">
            <v>Neurologist</v>
          </cell>
        </row>
        <row r="84">
          <cell r="W84" t="str">
            <v>Tier 2</v>
          </cell>
          <cell r="Y84" t="str">
            <v>Neurologist</v>
          </cell>
        </row>
        <row r="85">
          <cell r="W85" t="str">
            <v>Tier 2</v>
          </cell>
          <cell r="Y85" t="str">
            <v>Dentist</v>
          </cell>
        </row>
        <row r="86">
          <cell r="W86" t="str">
            <v>Tier 2</v>
          </cell>
          <cell r="Y86" t="str">
            <v>Surgeon</v>
          </cell>
        </row>
        <row r="87">
          <cell r="W87" t="str">
            <v>Tier 4</v>
          </cell>
          <cell r="Y87" t="str">
            <v>Surgeon</v>
          </cell>
        </row>
        <row r="88">
          <cell r="W88" t="str">
            <v>Tier 2</v>
          </cell>
          <cell r="Y88" t="str">
            <v>Surgeon</v>
          </cell>
        </row>
        <row r="89">
          <cell r="W89" t="str">
            <v>Tier 2</v>
          </cell>
          <cell r="Y89" t="str">
            <v>Surgeon</v>
          </cell>
        </row>
        <row r="90">
          <cell r="W90" t="str">
            <v>Tier 3</v>
          </cell>
          <cell r="Y90" t="str">
            <v>Gastroenterologist (Hepatology)</v>
          </cell>
        </row>
        <row r="91">
          <cell r="W91" t="str">
            <v>Tier 2</v>
          </cell>
          <cell r="Y91" t="str">
            <v>Gastroenterologist (Hepatology)</v>
          </cell>
        </row>
        <row r="92">
          <cell r="W92" t="str">
            <v>Tier 2</v>
          </cell>
          <cell r="Y92" t="str">
            <v>OB-GYN</v>
          </cell>
        </row>
        <row r="93">
          <cell r="W93" t="str">
            <v>Tier 2</v>
          </cell>
          <cell r="Y93" t="str">
            <v>Dermatologist</v>
          </cell>
        </row>
        <row r="94">
          <cell r="W94" t="str">
            <v>Tier 3</v>
          </cell>
          <cell r="Y94" t="str">
            <v>Dermatologist</v>
          </cell>
        </row>
        <row r="95">
          <cell r="W95" t="str">
            <v>Tier 2</v>
          </cell>
          <cell r="Y95" t="str">
            <v>Dermatologist</v>
          </cell>
        </row>
        <row r="96">
          <cell r="W96" t="str">
            <v>Tier 2</v>
          </cell>
          <cell r="Y96" t="str">
            <v>Dermatologist</v>
          </cell>
        </row>
        <row r="97">
          <cell r="W97" t="str">
            <v>Tier 4</v>
          </cell>
          <cell r="Y97" t="str">
            <v>Gastroenterologist (Hepatology)</v>
          </cell>
        </row>
        <row r="98">
          <cell r="W98" t="str">
            <v>Tier 2</v>
          </cell>
          <cell r="Y98" t="str">
            <v>OB-GYN</v>
          </cell>
        </row>
        <row r="99">
          <cell r="W99" t="str">
            <v>Tier 3</v>
          </cell>
          <cell r="Y99" t="str">
            <v>Surgeon</v>
          </cell>
        </row>
        <row r="100">
          <cell r="W100" t="str">
            <v>Tier 4</v>
          </cell>
          <cell r="Y100" t="str">
            <v>Neurologist</v>
          </cell>
        </row>
        <row r="102">
          <cell r="W102" t="e">
            <v>#N/A</v>
          </cell>
        </row>
      </sheetData>
      <sheetData sheetId="1"/>
      <sheetData sheetId="2"/>
      <sheetData sheetId="3"/>
      <sheetData sheetId="4">
        <row r="1">
          <cell r="A1" t="str">
            <v xml:space="preserve">Years of Experience </v>
          </cell>
          <cell r="B1" t="str">
            <v>1-2 years of experience</v>
          </cell>
          <cell r="C1">
            <v>0</v>
          </cell>
        </row>
        <row r="2">
          <cell r="A2" t="str">
            <v xml:space="preserve">Years of Experience </v>
          </cell>
          <cell r="B2" t="str">
            <v>3-7 years of experience</v>
          </cell>
          <cell r="C2">
            <v>2</v>
          </cell>
        </row>
        <row r="3">
          <cell r="A3" t="str">
            <v xml:space="preserve">Years of Experience </v>
          </cell>
          <cell r="B3" t="str">
            <v>8-14 years of experience</v>
          </cell>
          <cell r="C3">
            <v>4</v>
          </cell>
        </row>
        <row r="4">
          <cell r="A4" t="str">
            <v xml:space="preserve">Years of Experience </v>
          </cell>
          <cell r="B4" t="str">
            <v>15+ years of experience</v>
          </cell>
          <cell r="C4">
            <v>6</v>
          </cell>
        </row>
        <row r="5">
          <cell r="A5" t="str">
            <v>Clinical Experience</v>
          </cell>
          <cell r="B5" t="str">
            <v xml:space="preserve">Minimal patient interactions and predominantly administrative/academic work               </v>
          </cell>
          <cell r="C5">
            <v>0</v>
          </cell>
        </row>
        <row r="6">
          <cell r="A6" t="str">
            <v>Clinical Experience</v>
          </cell>
          <cell r="B6" t="str">
            <v xml:space="preserve">Less than half the time spent with patients in clinical setting and higher focus on academic/administrative work </v>
          </cell>
          <cell r="C6">
            <v>2</v>
          </cell>
        </row>
        <row r="7">
          <cell r="A7" t="str">
            <v>Clinical Experience</v>
          </cell>
          <cell r="B7" t="str">
            <v>Equal amount of time spent with patients in clinical setting and equal amount of time spent in academic/administrative work</v>
          </cell>
          <cell r="C7">
            <v>4</v>
          </cell>
        </row>
        <row r="8">
          <cell r="A8" t="str">
            <v>Clinical Experience</v>
          </cell>
          <cell r="B8" t="str">
            <v>Significant time spent with patients in clinical setting and minimal time spent in academic/administrative work</v>
          </cell>
          <cell r="C8">
            <v>6</v>
          </cell>
        </row>
        <row r="9">
          <cell r="A9" t="str">
            <v>Leadership position in scientific Society / Hospital / Patient care</v>
          </cell>
          <cell r="B9" t="str">
            <v xml:space="preserve">Not applicable, as not a part of any society or leadership roles in hospital         </v>
          </cell>
          <cell r="C9">
            <v>0</v>
          </cell>
        </row>
        <row r="10">
          <cell r="A10" t="str">
            <v>Leadership position in scientific Society / Hospital / Patient care</v>
          </cell>
          <cell r="B10" t="str">
            <v xml:space="preserve">1-2 years in a leadership position(s) eg. HOD of a particular speciality in Hospital or other Patient Care Setting and/or serving as a President, Vice president, Secretary,Treasurer, Board member in a Professional or Scientific Society. </v>
          </cell>
          <cell r="C10">
            <v>2</v>
          </cell>
        </row>
        <row r="11">
          <cell r="A11" t="str">
            <v>Leadership position in scientific Society / Hospital / Patient care</v>
          </cell>
          <cell r="B11" t="str">
            <v>3-7 years in a leadership position(s) eg HOD of a particular speciality   in Hospital or other Patient Care Setting and/or serving as a national/regional leader in a Professional or Scientific Society.</v>
          </cell>
          <cell r="C11">
            <v>4</v>
          </cell>
        </row>
        <row r="12">
          <cell r="A12" t="str">
            <v>Leadership position in scientific Society / Hospital / Patient care</v>
          </cell>
          <cell r="B12" t="str">
            <v>8 or more years in a leadership position(s) eg HOD for a specialty in Hospital or other Patient Care Setting and/or serving as an international leader in a Professional or Scientific Society.</v>
          </cell>
          <cell r="C12">
            <v>6</v>
          </cell>
        </row>
        <row r="13">
          <cell r="A13" t="str">
            <v>Geographical Reach</v>
          </cell>
          <cell r="B13" t="str">
            <v>Local Influence</v>
          </cell>
          <cell r="C13">
            <v>0</v>
          </cell>
        </row>
        <row r="14">
          <cell r="A14" t="str">
            <v>Geographical Reach</v>
          </cell>
          <cell r="B14" t="str">
            <v>National Influence</v>
          </cell>
          <cell r="C14">
            <v>2</v>
          </cell>
        </row>
        <row r="15">
          <cell r="A15" t="str">
            <v>Geographical Reach</v>
          </cell>
          <cell r="B15" t="str">
            <v>Multi-Country Influence</v>
          </cell>
          <cell r="C15">
            <v>4</v>
          </cell>
        </row>
        <row r="16">
          <cell r="A16" t="str">
            <v>Geographical Reach</v>
          </cell>
          <cell r="B16" t="str">
            <v>Global/Worldwide Influence</v>
          </cell>
          <cell r="C16">
            <v>6</v>
          </cell>
        </row>
        <row r="17">
          <cell r="A17" t="str">
            <v xml:space="preserve">Highest Academic position </v>
          </cell>
          <cell r="B17" t="str">
            <v>None or N/A</v>
          </cell>
          <cell r="C17">
            <v>0</v>
          </cell>
        </row>
        <row r="18">
          <cell r="A18" t="str">
            <v xml:space="preserve">Highest Academic position </v>
          </cell>
          <cell r="B18" t="str">
            <v>Professor (including Associate / Assistant Professor)</v>
          </cell>
          <cell r="C18">
            <v>2</v>
          </cell>
        </row>
        <row r="19">
          <cell r="A19" t="str">
            <v xml:space="preserve">Highest Academic position </v>
          </cell>
          <cell r="B19" t="str">
            <v>Professor or Adjunct/Additional/Emeritus Professor</v>
          </cell>
          <cell r="C19">
            <v>4</v>
          </cell>
        </row>
        <row r="20">
          <cell r="A20" t="str">
            <v xml:space="preserve">Highest Academic position </v>
          </cell>
          <cell r="B20" t="str">
            <v>Department Chair/ HOD (or similar position)</v>
          </cell>
          <cell r="C20">
            <v>6</v>
          </cell>
        </row>
        <row r="21">
          <cell r="A21" t="str">
            <v>Additional Educational Level</v>
          </cell>
          <cell r="B21" t="str">
            <v>None or N/A</v>
          </cell>
          <cell r="C21">
            <v>0</v>
          </cell>
        </row>
        <row r="22">
          <cell r="A22" t="str">
            <v>Additional Educational Level</v>
          </cell>
          <cell r="B22" t="str">
            <v>1 Additional degree, fellowship, or advanced training certification.</v>
          </cell>
          <cell r="C22">
            <v>2</v>
          </cell>
        </row>
        <row r="23">
          <cell r="A23" t="str">
            <v>Additional Educational Level</v>
          </cell>
          <cell r="B23" t="str">
            <v>2 Additional degrees, fellowship, or advanced training certification.</v>
          </cell>
          <cell r="C23">
            <v>4</v>
          </cell>
        </row>
        <row r="24">
          <cell r="A24" t="str">
            <v>Additional Educational Level</v>
          </cell>
          <cell r="B24" t="str">
            <v>3 or More Additional degrees, fellowship, or advanced training certification.</v>
          </cell>
          <cell r="C24">
            <v>6</v>
          </cell>
        </row>
        <row r="25">
          <cell r="A25" t="str">
            <v>Research Experience</v>
          </cell>
          <cell r="B25" t="str">
            <v>None or N/A</v>
          </cell>
          <cell r="C25">
            <v>0</v>
          </cell>
        </row>
        <row r="26">
          <cell r="A26" t="str">
            <v>Research Experience</v>
          </cell>
          <cell r="B26" t="str">
            <v>Participation as an Investigator or Sub-Investigator in 1 to 4 clinical trials or research studies.</v>
          </cell>
          <cell r="C26">
            <v>2</v>
          </cell>
        </row>
        <row r="27">
          <cell r="A27" t="str">
            <v>Research Experience</v>
          </cell>
          <cell r="B27" t="str">
            <v>Participation as an Investigator or Sub-Investigator in 5 to 9 clinical trials or research studies.</v>
          </cell>
          <cell r="C27">
            <v>4</v>
          </cell>
        </row>
        <row r="28">
          <cell r="A28" t="str">
            <v>Research Experience</v>
          </cell>
          <cell r="B28" t="str">
            <v>Participation as an Investigator of Sub-Investigator in 10 or more clinical trials or research studies or Principal Investigator for two or more clinical trials or research studies or serving as the Principal Investigator for a clinical trial or research study that led to important medical innovations or significant medical technology breakthroughs.</v>
          </cell>
          <cell r="C28">
            <v>6</v>
          </cell>
        </row>
        <row r="29">
          <cell r="A29" t="str">
            <v>Publication Experience</v>
          </cell>
          <cell r="B29" t="str">
            <v>None or N/A</v>
          </cell>
          <cell r="C29">
            <v>0</v>
          </cell>
        </row>
        <row r="30">
          <cell r="A30" t="str">
            <v>Publication Experience</v>
          </cell>
          <cell r="B30" t="str">
            <v xml:space="preserve">Co-authorship or participation as contributing author on 1 to 4 publications.  </v>
          </cell>
          <cell r="C30">
            <v>2</v>
          </cell>
        </row>
        <row r="31">
          <cell r="A31" t="str">
            <v>Publication Experience</v>
          </cell>
          <cell r="B31" t="str">
            <v>First authorship (if known) on 1 to 5 publications and/or co-authorship or participation as contributing author on 6 to 10 publications</v>
          </cell>
          <cell r="C31">
            <v>4</v>
          </cell>
        </row>
        <row r="32">
          <cell r="A32" t="str">
            <v>Publication Experience</v>
          </cell>
          <cell r="B32" t="str">
            <v>First authorship (if known) on 6 or more publications and/or co-authorship or participation as contributing author on 11 or more publications</v>
          </cell>
          <cell r="C32">
            <v>6</v>
          </cell>
        </row>
        <row r="33">
          <cell r="A33" t="str">
            <v>Speaking Experience</v>
          </cell>
          <cell r="B33" t="str">
            <v>Local speaking engagements and the scientific work done for the specialty is near to the practice location</v>
          </cell>
          <cell r="C33">
            <v>0</v>
          </cell>
        </row>
        <row r="34">
          <cell r="A34" t="str">
            <v>Speaking Experience</v>
          </cell>
          <cell r="B34" t="str">
            <v>Most of the speaking engagements are directed nationally for the conferences, symposia or national webinars in the designated specialty and the scientific work done is not restricted for the local audience</v>
          </cell>
          <cell r="C34">
            <v>2</v>
          </cell>
        </row>
        <row r="35">
          <cell r="A35" t="str">
            <v>Speaking Experience</v>
          </cell>
          <cell r="B35" t="str">
            <v>The speaking experiences are not restricted nationally but to a group of specified countries and the scientific work is directed to the same group of countries</v>
          </cell>
          <cell r="C35">
            <v>4</v>
          </cell>
        </row>
        <row r="36">
          <cell r="A36" t="str">
            <v>Speaking Experience</v>
          </cell>
          <cell r="B36" t="str">
            <v>The speaking engagements and the scinetific work carried out is across the globe</v>
          </cell>
          <cell r="C36">
            <v>6</v>
          </cell>
        </row>
        <row r="40">
          <cell r="A40">
            <v>0</v>
          </cell>
          <cell r="B40" t="str">
            <v>0-13</v>
          </cell>
          <cell r="C40" t="str">
            <v>Tier 1</v>
          </cell>
        </row>
        <row r="41">
          <cell r="A41">
            <v>14</v>
          </cell>
          <cell r="B41" t="str">
            <v>14-26</v>
          </cell>
          <cell r="C41" t="str">
            <v>Tier 2</v>
          </cell>
        </row>
        <row r="42">
          <cell r="A42">
            <v>27</v>
          </cell>
          <cell r="B42" t="str">
            <v>27-40</v>
          </cell>
          <cell r="C42" t="str">
            <v>Tier 3</v>
          </cell>
        </row>
        <row r="43">
          <cell r="A43">
            <v>41</v>
          </cell>
          <cell r="B43" t="str">
            <v>41-54</v>
          </cell>
          <cell r="C43" t="str">
            <v>Tier 4</v>
          </cell>
        </row>
      </sheetData>
      <sheetData sheetId="5">
        <row r="2">
          <cell r="C2" t="str">
            <v>HCP Specialty</v>
          </cell>
          <cell r="D2" t="str">
            <v>Abbott Category</v>
          </cell>
          <cell r="E2" t="str">
            <v>Currency</v>
          </cell>
          <cell r="F2" t="str">
            <v>Tier 4</v>
          </cell>
          <cell r="G2" t="str">
            <v>Tier 3</v>
          </cell>
          <cell r="H2" t="str">
            <v>Tier 2</v>
          </cell>
          <cell r="I2" t="str">
            <v>Tier 1</v>
          </cell>
        </row>
        <row r="3">
          <cell r="C3" t="str">
            <v>Infectious Disease Specialist</v>
          </cell>
          <cell r="D3" t="str">
            <v>3 Tiers Specialist</v>
          </cell>
          <cell r="E3" t="str">
            <v>INR</v>
          </cell>
          <cell r="F3">
            <v>16963</v>
          </cell>
          <cell r="G3">
            <v>13904</v>
          </cell>
          <cell r="H3">
            <v>11093</v>
          </cell>
          <cell r="I3">
            <v>8756</v>
          </cell>
        </row>
        <row r="4">
          <cell r="C4" t="str">
            <v>Family Medicine/Primary Care Physician</v>
          </cell>
          <cell r="D4" t="str">
            <v>3 Tiers Specialist</v>
          </cell>
          <cell r="E4" t="str">
            <v>INR</v>
          </cell>
          <cell r="F4">
            <v>15730</v>
          </cell>
          <cell r="G4">
            <v>12893</v>
          </cell>
          <cell r="H4">
            <v>10288</v>
          </cell>
          <cell r="I4">
            <v>8116</v>
          </cell>
        </row>
        <row r="5">
          <cell r="C5" t="str">
            <v>Internal Medicine Specialist</v>
          </cell>
          <cell r="D5" t="str">
            <v>3 Tiers Specialist</v>
          </cell>
          <cell r="E5" t="str">
            <v>INR</v>
          </cell>
          <cell r="F5">
            <v>15730</v>
          </cell>
          <cell r="G5">
            <v>12893</v>
          </cell>
          <cell r="H5">
            <v>10288</v>
          </cell>
          <cell r="I5">
            <v>8116</v>
          </cell>
        </row>
        <row r="6">
          <cell r="C6" t="str">
            <v>Addiction Medicine Specialist</v>
          </cell>
          <cell r="D6" t="str">
            <v>3 Tiers Specialist</v>
          </cell>
          <cell r="E6" t="str">
            <v>INR</v>
          </cell>
          <cell r="F6">
            <v>15508</v>
          </cell>
          <cell r="G6">
            <v>12711</v>
          </cell>
          <cell r="H6">
            <v>10140</v>
          </cell>
          <cell r="I6">
            <v>8011</v>
          </cell>
        </row>
        <row r="7">
          <cell r="C7" t="str">
            <v>Allergist/Immunologist</v>
          </cell>
          <cell r="D7" t="str">
            <v>3 Tiers Specialist</v>
          </cell>
          <cell r="E7" t="str">
            <v>INR</v>
          </cell>
          <cell r="F7">
            <v>16722</v>
          </cell>
          <cell r="G7">
            <v>13706</v>
          </cell>
          <cell r="H7">
            <v>10936</v>
          </cell>
          <cell r="I7">
            <v>8630</v>
          </cell>
        </row>
        <row r="8">
          <cell r="C8" t="str">
            <v>Anesthesiologist</v>
          </cell>
          <cell r="D8" t="str">
            <v>3 Tiers Specialist</v>
          </cell>
          <cell r="E8" t="str">
            <v>INR</v>
          </cell>
          <cell r="F8">
            <v>18615</v>
          </cell>
          <cell r="G8">
            <v>15257</v>
          </cell>
          <cell r="H8">
            <v>12174</v>
          </cell>
          <cell r="I8">
            <v>9605</v>
          </cell>
        </row>
        <row r="9">
          <cell r="C9" t="str">
            <v>Biochemist (PhD)</v>
          </cell>
          <cell r="D9" t="str">
            <v>3 Tiers Specialist</v>
          </cell>
          <cell r="E9" t="str">
            <v>INR</v>
          </cell>
          <cell r="F9">
            <v>11425</v>
          </cell>
          <cell r="G9">
            <v>9364</v>
          </cell>
          <cell r="H9">
            <v>7473</v>
          </cell>
          <cell r="I9">
            <v>5887</v>
          </cell>
        </row>
        <row r="10">
          <cell r="C10" t="str">
            <v>Cardiologist</v>
          </cell>
          <cell r="D10" t="str">
            <v>3 Tiers Specialist</v>
          </cell>
          <cell r="E10" t="str">
            <v>INR</v>
          </cell>
          <cell r="F10">
            <v>19672</v>
          </cell>
          <cell r="G10">
            <v>16123</v>
          </cell>
          <cell r="H10">
            <v>12865</v>
          </cell>
          <cell r="I10">
            <v>10151</v>
          </cell>
        </row>
        <row r="11">
          <cell r="C11" t="str">
            <v>Critical Care Intensivist</v>
          </cell>
          <cell r="D11" t="str">
            <v>3 Tiers Specialist</v>
          </cell>
          <cell r="E11" t="str">
            <v>INR</v>
          </cell>
          <cell r="F11">
            <v>18051</v>
          </cell>
          <cell r="G11">
            <v>14795</v>
          </cell>
          <cell r="H11">
            <v>11805</v>
          </cell>
          <cell r="I11">
            <v>9317</v>
          </cell>
        </row>
        <row r="12">
          <cell r="C12" t="str">
            <v>Dentist</v>
          </cell>
          <cell r="D12" t="str">
            <v>3 Tiers Specialist</v>
          </cell>
          <cell r="E12" t="str">
            <v>INR</v>
          </cell>
          <cell r="F12">
            <v>16019</v>
          </cell>
          <cell r="G12">
            <v>13129</v>
          </cell>
          <cell r="H12">
            <v>10476</v>
          </cell>
          <cell r="I12">
            <v>8263</v>
          </cell>
        </row>
        <row r="13">
          <cell r="C13" t="str">
            <v>Dermatologist</v>
          </cell>
          <cell r="D13" t="str">
            <v>3 Tiers Specialist</v>
          </cell>
          <cell r="E13" t="str">
            <v>INR</v>
          </cell>
          <cell r="F13">
            <v>18019</v>
          </cell>
          <cell r="G13">
            <v>14769</v>
          </cell>
          <cell r="H13">
            <v>11783</v>
          </cell>
          <cell r="I13">
            <v>9302</v>
          </cell>
        </row>
        <row r="14">
          <cell r="C14" t="str">
            <v>Emergency Medicine Specialist</v>
          </cell>
          <cell r="D14" t="str">
            <v>3 Tiers Specialist</v>
          </cell>
          <cell r="E14" t="str">
            <v>INR</v>
          </cell>
          <cell r="F14">
            <v>18570</v>
          </cell>
          <cell r="G14">
            <v>15220</v>
          </cell>
          <cell r="H14">
            <v>12144</v>
          </cell>
          <cell r="I14">
            <v>9583</v>
          </cell>
        </row>
        <row r="15">
          <cell r="C15" t="str">
            <v>Endocrinologist</v>
          </cell>
          <cell r="D15" t="str">
            <v>3 Tiers Specialist</v>
          </cell>
          <cell r="E15" t="str">
            <v>INR</v>
          </cell>
          <cell r="F15">
            <v>19467</v>
          </cell>
          <cell r="G15">
            <v>15956</v>
          </cell>
          <cell r="H15">
            <v>12731</v>
          </cell>
          <cell r="I15">
            <v>10046</v>
          </cell>
        </row>
        <row r="16">
          <cell r="C16" t="str">
            <v>Gastroenterologist</v>
          </cell>
          <cell r="D16" t="str">
            <v>3 Tiers Specialist</v>
          </cell>
          <cell r="E16" t="str">
            <v>INR</v>
          </cell>
          <cell r="F16">
            <v>18111</v>
          </cell>
          <cell r="G16">
            <v>14844</v>
          </cell>
          <cell r="H16">
            <v>11844</v>
          </cell>
          <cell r="I16">
            <v>9348</v>
          </cell>
        </row>
        <row r="17">
          <cell r="C17" t="str">
            <v>Gastroenterologist (Hepatology)</v>
          </cell>
          <cell r="D17" t="str">
            <v>3 Tiers Specialist</v>
          </cell>
          <cell r="E17" t="str">
            <v>INR</v>
          </cell>
          <cell r="F17">
            <v>18157</v>
          </cell>
          <cell r="G17">
            <v>14882</v>
          </cell>
          <cell r="H17">
            <v>11874</v>
          </cell>
          <cell r="I17">
            <v>9371</v>
          </cell>
        </row>
        <row r="18">
          <cell r="C18" t="str">
            <v>Geneticist</v>
          </cell>
          <cell r="D18" t="str">
            <v>3 Tiers Specialist</v>
          </cell>
          <cell r="E18" t="str">
            <v>INR</v>
          </cell>
          <cell r="F18">
            <v>18828</v>
          </cell>
          <cell r="G18">
            <v>15431</v>
          </cell>
          <cell r="H18">
            <v>12313</v>
          </cell>
          <cell r="I18">
            <v>9717</v>
          </cell>
        </row>
        <row r="19">
          <cell r="C19" t="str">
            <v>Hematologist</v>
          </cell>
          <cell r="D19" t="str">
            <v>3 Tiers Specialist</v>
          </cell>
          <cell r="E19" t="str">
            <v>INR</v>
          </cell>
          <cell r="F19">
            <v>18187</v>
          </cell>
          <cell r="G19">
            <v>14906</v>
          </cell>
          <cell r="H19">
            <v>11893</v>
          </cell>
          <cell r="I19">
            <v>9387</v>
          </cell>
        </row>
        <row r="20">
          <cell r="C20" t="str">
            <v>Medical Technologist</v>
          </cell>
          <cell r="D20" t="str">
            <v>3 Tiers Specialist</v>
          </cell>
          <cell r="E20" t="str">
            <v>INR</v>
          </cell>
          <cell r="F20">
            <v>9525</v>
          </cell>
          <cell r="G20">
            <v>7806</v>
          </cell>
          <cell r="H20">
            <v>6230</v>
          </cell>
          <cell r="I20">
            <v>4909</v>
          </cell>
        </row>
        <row r="21">
          <cell r="C21" t="str">
            <v>Neonatologist</v>
          </cell>
          <cell r="D21" t="str">
            <v>3 Tiers Specialist</v>
          </cell>
          <cell r="E21" t="str">
            <v>INR</v>
          </cell>
          <cell r="F21">
            <v>17102</v>
          </cell>
          <cell r="G21">
            <v>14017</v>
          </cell>
          <cell r="H21">
            <v>11185</v>
          </cell>
          <cell r="I21">
            <v>8824</v>
          </cell>
        </row>
        <row r="22">
          <cell r="C22" t="str">
            <v>Nephrologist</v>
          </cell>
          <cell r="D22" t="str">
            <v>3 Tiers Specialist</v>
          </cell>
          <cell r="E22" t="str">
            <v>INR</v>
          </cell>
          <cell r="F22">
            <v>17408</v>
          </cell>
          <cell r="G22">
            <v>14268</v>
          </cell>
          <cell r="H22">
            <v>11384</v>
          </cell>
          <cell r="I22">
            <v>8984</v>
          </cell>
        </row>
        <row r="23">
          <cell r="C23" t="str">
            <v>Neurologist</v>
          </cell>
          <cell r="D23" t="str">
            <v>3 Tiers Specialist</v>
          </cell>
          <cell r="E23" t="str">
            <v>INR</v>
          </cell>
          <cell r="F23">
            <v>16448</v>
          </cell>
          <cell r="G23">
            <v>13481</v>
          </cell>
          <cell r="H23">
            <v>10756</v>
          </cell>
          <cell r="I23">
            <v>8490</v>
          </cell>
        </row>
        <row r="24">
          <cell r="C24" t="str">
            <v>Neurosurgeon</v>
          </cell>
          <cell r="D24" t="str">
            <v>3 Tiers Specialist</v>
          </cell>
          <cell r="E24" t="str">
            <v>INR</v>
          </cell>
          <cell r="F24">
            <v>20824</v>
          </cell>
          <cell r="G24">
            <v>17068</v>
          </cell>
          <cell r="H24">
            <v>13618</v>
          </cell>
          <cell r="I24">
            <v>10749</v>
          </cell>
        </row>
        <row r="25">
          <cell r="C25" t="str">
            <v>OB-GYN</v>
          </cell>
          <cell r="D25" t="str">
            <v>3 Tiers Specialist</v>
          </cell>
          <cell r="E25" t="str">
            <v>INR</v>
          </cell>
          <cell r="F25">
            <v>17614</v>
          </cell>
          <cell r="G25">
            <v>14437</v>
          </cell>
          <cell r="H25">
            <v>11519</v>
          </cell>
          <cell r="I25">
            <v>9090</v>
          </cell>
        </row>
        <row r="26">
          <cell r="C26" t="str">
            <v>Oncologist</v>
          </cell>
          <cell r="D26" t="str">
            <v>3 Tiers Specialist</v>
          </cell>
          <cell r="E26" t="str">
            <v>INR</v>
          </cell>
          <cell r="F26">
            <v>18272</v>
          </cell>
          <cell r="G26">
            <v>14976</v>
          </cell>
          <cell r="H26">
            <v>11949</v>
          </cell>
          <cell r="I26">
            <v>9431</v>
          </cell>
        </row>
        <row r="27">
          <cell r="C27" t="str">
            <v>Orthopedic Specialist (Nonsurgical)</v>
          </cell>
          <cell r="D27" t="str">
            <v>3 Tiers Specialist</v>
          </cell>
          <cell r="E27" t="str">
            <v>INR</v>
          </cell>
          <cell r="F27">
            <v>18215</v>
          </cell>
          <cell r="G27">
            <v>14929</v>
          </cell>
          <cell r="H27">
            <v>11912</v>
          </cell>
          <cell r="I27">
            <v>9401</v>
          </cell>
        </row>
        <row r="28">
          <cell r="C28" t="str">
            <v>Otorhinolaryngologist</v>
          </cell>
          <cell r="D28" t="str">
            <v>3 Tiers Specialist</v>
          </cell>
          <cell r="E28" t="str">
            <v>INR</v>
          </cell>
          <cell r="F28">
            <v>19013</v>
          </cell>
          <cell r="G28">
            <v>15583</v>
          </cell>
          <cell r="H28">
            <v>12434</v>
          </cell>
          <cell r="I28">
            <v>9810</v>
          </cell>
        </row>
        <row r="29">
          <cell r="C29" t="str">
            <v>Pain Management Specialist</v>
          </cell>
          <cell r="D29" t="str">
            <v>3 Tiers Specialist</v>
          </cell>
          <cell r="E29" t="str">
            <v>INR</v>
          </cell>
          <cell r="F29">
            <v>17421</v>
          </cell>
          <cell r="G29">
            <v>14278</v>
          </cell>
          <cell r="H29">
            <v>11393</v>
          </cell>
          <cell r="I29">
            <v>8989</v>
          </cell>
        </row>
        <row r="30">
          <cell r="C30" t="str">
            <v>Pathologist</v>
          </cell>
          <cell r="D30" t="str">
            <v>3 Tiers Specialist</v>
          </cell>
          <cell r="E30" t="str">
            <v>INR</v>
          </cell>
          <cell r="F30">
            <v>18293</v>
          </cell>
          <cell r="G30">
            <v>14993</v>
          </cell>
          <cell r="H30">
            <v>11963</v>
          </cell>
          <cell r="I30">
            <v>9440</v>
          </cell>
        </row>
        <row r="31">
          <cell r="C31" t="str">
            <v>Perfusionist</v>
          </cell>
          <cell r="D31" t="str">
            <v>3 Tiers Specialist</v>
          </cell>
          <cell r="E31" t="str">
            <v>INR</v>
          </cell>
          <cell r="F31">
            <v>11157</v>
          </cell>
          <cell r="G31">
            <v>9145</v>
          </cell>
          <cell r="H31">
            <v>7298</v>
          </cell>
          <cell r="I31">
            <v>5750</v>
          </cell>
        </row>
        <row r="32">
          <cell r="C32" t="str">
            <v>Psychiatrist</v>
          </cell>
          <cell r="D32" t="str">
            <v>3 Tiers Specialist</v>
          </cell>
          <cell r="E32" t="str">
            <v>INR</v>
          </cell>
          <cell r="F32">
            <v>16963</v>
          </cell>
          <cell r="G32">
            <v>13904</v>
          </cell>
          <cell r="H32">
            <v>11093</v>
          </cell>
          <cell r="I32">
            <v>8756</v>
          </cell>
        </row>
        <row r="33">
          <cell r="C33" t="str">
            <v>Pulmonologist</v>
          </cell>
          <cell r="D33" t="str">
            <v>3 Tiers Specialist</v>
          </cell>
          <cell r="E33" t="str">
            <v>INR</v>
          </cell>
          <cell r="F33">
            <v>17547</v>
          </cell>
          <cell r="G33">
            <v>14382</v>
          </cell>
          <cell r="H33">
            <v>11475</v>
          </cell>
          <cell r="I33">
            <v>9057</v>
          </cell>
        </row>
        <row r="34">
          <cell r="C34" t="str">
            <v>Radiologist</v>
          </cell>
          <cell r="D34" t="str">
            <v>3 Tiers Specialist</v>
          </cell>
          <cell r="E34" t="str">
            <v>INR</v>
          </cell>
          <cell r="F34">
            <v>19015</v>
          </cell>
          <cell r="G34">
            <v>15585</v>
          </cell>
          <cell r="H34">
            <v>12435</v>
          </cell>
          <cell r="I34">
            <v>9813</v>
          </cell>
        </row>
        <row r="35">
          <cell r="C35" t="str">
            <v>Rheumatologist</v>
          </cell>
          <cell r="D35" t="str">
            <v>3 Tiers Specialist</v>
          </cell>
          <cell r="E35" t="str">
            <v>INR</v>
          </cell>
          <cell r="F35">
            <v>16396</v>
          </cell>
          <cell r="G35">
            <v>13439</v>
          </cell>
          <cell r="H35">
            <v>10722</v>
          </cell>
          <cell r="I35">
            <v>8464</v>
          </cell>
        </row>
        <row r="36">
          <cell r="C36" t="str">
            <v>Surgeon</v>
          </cell>
          <cell r="D36" t="str">
            <v>3 Tiers Specialist</v>
          </cell>
          <cell r="E36" t="str">
            <v>INR</v>
          </cell>
          <cell r="F36">
            <v>19728</v>
          </cell>
          <cell r="G36">
            <v>16170</v>
          </cell>
          <cell r="H36">
            <v>12902</v>
          </cell>
          <cell r="I36">
            <v>10182</v>
          </cell>
        </row>
        <row r="37">
          <cell r="C37" t="str">
            <v>Urologist</v>
          </cell>
          <cell r="D37" t="str">
            <v>3 Tiers Specialist</v>
          </cell>
          <cell r="E37" t="str">
            <v>INR</v>
          </cell>
          <cell r="F37">
            <v>19013</v>
          </cell>
          <cell r="G37">
            <v>15583</v>
          </cell>
          <cell r="H37">
            <v>12434</v>
          </cell>
          <cell r="I37">
            <v>9810</v>
          </cell>
        </row>
        <row r="38">
          <cell r="C38" t="str">
            <v>Pediatrician</v>
          </cell>
          <cell r="D38" t="str">
            <v>3 Tiers Specialist</v>
          </cell>
          <cell r="E38" t="str">
            <v>INR</v>
          </cell>
          <cell r="F38">
            <v>15278</v>
          </cell>
          <cell r="G38">
            <v>12522</v>
          </cell>
          <cell r="H38">
            <v>9992</v>
          </cell>
          <cell r="I38">
            <v>7881</v>
          </cell>
        </row>
        <row r="39">
          <cell r="C39" t="str">
            <v>Geriatric Medicine Specialist</v>
          </cell>
          <cell r="D39" t="str">
            <v>3 Tiers Specialist</v>
          </cell>
          <cell r="E39" t="str">
            <v>INR</v>
          </cell>
          <cell r="F39">
            <v>15163</v>
          </cell>
          <cell r="G39">
            <v>12428</v>
          </cell>
          <cell r="H39">
            <v>9916</v>
          </cell>
          <cell r="I39">
            <v>7825</v>
          </cell>
        </row>
        <row r="40">
          <cell r="C40" t="str">
            <v>Hospital Medical Director</v>
          </cell>
          <cell r="D40" t="str">
            <v>3 Tiers Specialist</v>
          </cell>
          <cell r="E40" t="str">
            <v>INR</v>
          </cell>
          <cell r="F40">
            <v>21631</v>
          </cell>
          <cell r="G40">
            <v>17728</v>
          </cell>
          <cell r="H40">
            <v>14152</v>
          </cell>
          <cell r="I40">
            <v>11129</v>
          </cell>
        </row>
        <row r="41">
          <cell r="C41" t="str">
            <v>NP - Nurse Practitioner</v>
          </cell>
          <cell r="D41" t="str">
            <v>Allied HCP</v>
          </cell>
          <cell r="E41" t="str">
            <v>INR</v>
          </cell>
          <cell r="F41">
            <v>8431</v>
          </cell>
          <cell r="G41">
            <v>6910</v>
          </cell>
          <cell r="H41">
            <v>5514</v>
          </cell>
          <cell r="I41">
            <v>4350</v>
          </cell>
        </row>
        <row r="42">
          <cell r="C42" t="str">
            <v>Diabetes Educator</v>
          </cell>
          <cell r="D42" t="str">
            <v>Allied HCP</v>
          </cell>
          <cell r="E42" t="str">
            <v>INR</v>
          </cell>
          <cell r="F42">
            <v>10032</v>
          </cell>
          <cell r="G42">
            <v>8222</v>
          </cell>
          <cell r="H42">
            <v>6562</v>
          </cell>
          <cell r="I42">
            <v>5170</v>
          </cell>
        </row>
        <row r="43">
          <cell r="C43" t="str">
            <v>Dietician Nutritionist</v>
          </cell>
          <cell r="D43" t="str">
            <v>Allied HCP</v>
          </cell>
          <cell r="E43" t="str">
            <v>INR</v>
          </cell>
          <cell r="F43">
            <v>9029</v>
          </cell>
          <cell r="G43">
            <v>7400</v>
          </cell>
          <cell r="H43">
            <v>5905</v>
          </cell>
          <cell r="I43">
            <v>4656</v>
          </cell>
        </row>
        <row r="44">
          <cell r="C44" t="str">
            <v>Registered Nurse</v>
          </cell>
          <cell r="D44" t="str">
            <v>Allied HCP</v>
          </cell>
          <cell r="E44" t="str">
            <v>INR</v>
          </cell>
          <cell r="F44">
            <v>8816</v>
          </cell>
          <cell r="G44">
            <v>7225</v>
          </cell>
          <cell r="H44">
            <v>5766</v>
          </cell>
          <cell r="I44">
            <v>4545</v>
          </cell>
        </row>
        <row r="45">
          <cell r="C45" t="str">
            <v>Pharmacist</v>
          </cell>
          <cell r="D45" t="str">
            <v>Allied HCP</v>
          </cell>
          <cell r="E45" t="str">
            <v>INR</v>
          </cell>
          <cell r="F45">
            <v>10793</v>
          </cell>
          <cell r="G45">
            <v>8845</v>
          </cell>
          <cell r="H45">
            <v>7059</v>
          </cell>
          <cell r="I45">
            <v>5563</v>
          </cell>
        </row>
        <row r="46">
          <cell r="C46" t="str">
            <v>Cardiovascular Technician (Echocardiograph)</v>
          </cell>
          <cell r="D46" t="str">
            <v>Allied HCP</v>
          </cell>
          <cell r="E46" t="str">
            <v>INR</v>
          </cell>
          <cell r="F46">
            <v>9147</v>
          </cell>
          <cell r="G46">
            <v>7497</v>
          </cell>
          <cell r="H46">
            <v>5983</v>
          </cell>
          <cell r="I46">
            <v>4716</v>
          </cell>
        </row>
        <row r="47">
          <cell r="C47" t="str">
            <v>Health Economist</v>
          </cell>
          <cell r="D47" t="str">
            <v>Allied HCP</v>
          </cell>
          <cell r="E47" t="str">
            <v>INR</v>
          </cell>
          <cell r="F47">
            <v>9887</v>
          </cell>
          <cell r="G47">
            <v>8103</v>
          </cell>
          <cell r="H47">
            <v>6468</v>
          </cell>
          <cell r="I47">
            <v>5093</v>
          </cell>
        </row>
        <row r="48">
          <cell r="C48" t="str">
            <v>Pharmacy Technician</v>
          </cell>
          <cell r="D48" t="str">
            <v>Allied HCP</v>
          </cell>
          <cell r="E48" t="str">
            <v>INR</v>
          </cell>
          <cell r="F48">
            <v>5819</v>
          </cell>
          <cell r="G48">
            <v>4769</v>
          </cell>
          <cell r="H48">
            <v>3807</v>
          </cell>
          <cell r="I48">
            <v>2997</v>
          </cell>
        </row>
        <row r="49">
          <cell r="C49" t="str">
            <v>Research Pharmacologist</v>
          </cell>
          <cell r="D49" t="str">
            <v>Allied HCP</v>
          </cell>
          <cell r="E49" t="str">
            <v>INR</v>
          </cell>
          <cell r="F49">
            <v>9925</v>
          </cell>
          <cell r="G49">
            <v>8134</v>
          </cell>
          <cell r="H49">
            <v>6492</v>
          </cell>
          <cell r="I49">
            <v>5112</v>
          </cell>
        </row>
        <row r="50">
          <cell r="C50" t="str">
            <v>Lab Director</v>
          </cell>
          <cell r="D50" t="str">
            <v>Allied HCP</v>
          </cell>
          <cell r="E50" t="str">
            <v>INR</v>
          </cell>
          <cell r="F50">
            <v>9973</v>
          </cell>
          <cell r="G50">
            <v>8173</v>
          </cell>
          <cell r="H50">
            <v>6523</v>
          </cell>
          <cell r="I50">
            <v>5138</v>
          </cell>
        </row>
        <row r="51">
          <cell r="C51" t="str">
            <v>Psychologist (PhD)</v>
          </cell>
          <cell r="D51" t="str">
            <v>Allied HCP</v>
          </cell>
          <cell r="E51" t="str">
            <v>INR</v>
          </cell>
          <cell r="F51">
            <v>11837</v>
          </cell>
          <cell r="G51">
            <v>9702</v>
          </cell>
          <cell r="H51">
            <v>7742</v>
          </cell>
          <cell r="I51">
            <v>6101</v>
          </cell>
        </row>
        <row r="52">
          <cell r="C52" t="str">
            <v>Life Sciences PhD</v>
          </cell>
          <cell r="D52" t="str">
            <v>Allied HCP</v>
          </cell>
          <cell r="E52" t="str">
            <v>INR</v>
          </cell>
          <cell r="F52">
            <v>10558</v>
          </cell>
          <cell r="G52">
            <v>8653</v>
          </cell>
          <cell r="H52">
            <v>6907</v>
          </cell>
          <cell r="I52">
            <v>5439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07"/>
  <sheetViews>
    <sheetView tabSelected="1" topLeftCell="Z1" workbookViewId="0">
      <pane ySplit="1" topLeftCell="A102" activePane="bottomLeft" state="frozen"/>
      <selection activeCell="H1" sqref="H1"/>
      <selection pane="bottomLeft" activeCell="AC103" sqref="AC103"/>
    </sheetView>
  </sheetViews>
  <sheetFormatPr defaultRowHeight="14.5" x14ac:dyDescent="0.35"/>
  <sheetData>
    <row r="1" spans="1:29" s="3" customFormat="1" x14ac:dyDescent="0.35">
      <c r="A1" s="3" t="s">
        <v>11</v>
      </c>
      <c r="B1" s="3" t="s">
        <v>12</v>
      </c>
      <c r="C1" s="3" t="s">
        <v>13</v>
      </c>
      <c r="D1" s="3" t="s">
        <v>1</v>
      </c>
      <c r="E1" s="3" t="s">
        <v>2</v>
      </c>
      <c r="F1" s="3" t="s">
        <v>3</v>
      </c>
      <c r="G1" s="3" t="s">
        <v>4</v>
      </c>
      <c r="H1" s="3" t="s">
        <v>6</v>
      </c>
      <c r="I1" s="3" t="s">
        <v>8</v>
      </c>
      <c r="J1" s="3" t="s">
        <v>9</v>
      </c>
      <c r="K1" s="3" t="s">
        <v>10</v>
      </c>
      <c r="L1" s="3" t="s">
        <v>14</v>
      </c>
      <c r="M1" s="3" t="s">
        <v>15</v>
      </c>
      <c r="N1" s="3" t="s">
        <v>16</v>
      </c>
      <c r="O1" s="3" t="s">
        <v>17</v>
      </c>
      <c r="P1" s="3" t="s">
        <v>18</v>
      </c>
      <c r="Q1" s="3" t="s">
        <v>19</v>
      </c>
      <c r="R1" s="3" t="s">
        <v>20</v>
      </c>
      <c r="S1" s="3" t="s">
        <v>21</v>
      </c>
      <c r="T1" s="3" t="s">
        <v>22</v>
      </c>
      <c r="U1" s="3" t="s">
        <v>23</v>
      </c>
      <c r="V1" s="3" t="s">
        <v>24</v>
      </c>
      <c r="W1" s="3" t="s">
        <v>25</v>
      </c>
      <c r="X1" s="3" t="s">
        <v>26</v>
      </c>
      <c r="Y1" s="3" t="s">
        <v>7</v>
      </c>
      <c r="Z1" s="3" t="s">
        <v>0</v>
      </c>
      <c r="AA1" s="3" t="s">
        <v>5</v>
      </c>
      <c r="AB1" s="3" t="s">
        <v>27</v>
      </c>
      <c r="AC1" s="3" t="s">
        <v>28</v>
      </c>
    </row>
    <row r="2" spans="1:29" x14ac:dyDescent="0.35">
      <c r="A2" t="s">
        <v>29</v>
      </c>
      <c r="B2" t="s">
        <v>30</v>
      </c>
      <c r="C2" t="s">
        <v>31</v>
      </c>
      <c r="D2" t="s">
        <v>32</v>
      </c>
      <c r="E2" t="s">
        <v>33</v>
      </c>
      <c r="F2" t="s">
        <v>34</v>
      </c>
      <c r="G2" t="s">
        <v>35</v>
      </c>
      <c r="H2" t="s">
        <v>36</v>
      </c>
      <c r="I2" t="s">
        <v>37</v>
      </c>
      <c r="J2" t="s">
        <v>38</v>
      </c>
      <c r="K2" t="s">
        <v>39</v>
      </c>
      <c r="L2" s="1">
        <f t="shared" ref="L2:L65" si="0">SUM(M2:U2)</f>
        <v>30</v>
      </c>
      <c r="M2" s="1">
        <f>VLOOKUP(C2,'[1]Details 1'!B:C,2,0)</f>
        <v>4</v>
      </c>
      <c r="N2" s="1">
        <f>VLOOKUP(D2,'[1]Details 1'!B:C,2,0)</f>
        <v>6</v>
      </c>
      <c r="O2" s="1">
        <f>VLOOKUP(E2,'[1]Details 1'!B:C,2,0)</f>
        <v>2</v>
      </c>
      <c r="P2" s="1">
        <f>VLOOKUP(F2,'[1]Details 1'!B:C,2,0)</f>
        <v>6</v>
      </c>
      <c r="Q2" s="1">
        <f>VLOOKUP(G2,'[1]Details 1'!B:C,2,0)</f>
        <v>6</v>
      </c>
      <c r="R2" s="1">
        <f>VLOOKUP(H2,'[1]Details 1'!B:C,2,0)</f>
        <v>0</v>
      </c>
      <c r="S2" s="1">
        <f>VLOOKUP(I2,'[1]Details 1'!B:C,2,0)</f>
        <v>2</v>
      </c>
      <c r="T2" s="1">
        <f>VLOOKUP(J2,'[1]Details 1'!B:C,2,0)</f>
        <v>4</v>
      </c>
      <c r="U2" s="1">
        <f>VLOOKUP(K2,'[1]Details 1'!B:C,2,0)</f>
        <v>0</v>
      </c>
      <c r="V2" s="1" t="str">
        <f>VLOOKUP(L2,'[1]Details 1'!A:B,2,1)</f>
        <v>27-40</v>
      </c>
      <c r="W2" s="2" t="str">
        <f>VLOOKUP(V2,'[1]Details 1'!B:C,2,0)</f>
        <v>Tier 3</v>
      </c>
      <c r="X2" s="1" t="e">
        <f>INDEX('[1]OUS FMV Rates'!$C$3:$I$52,MATCH('[1]HCP Database'!$Y2,'[1]OUS FMV Rates'!$C$3:$C$52,0),MATCH('[1]HCP Database'!$W2,'[1]OUS FMV Rates'!$C$2:$I$2,0))</f>
        <v>#N/A</v>
      </c>
      <c r="Y2" t="s">
        <v>40</v>
      </c>
      <c r="Z2" t="s">
        <v>41</v>
      </c>
      <c r="AA2" t="s">
        <v>42</v>
      </c>
    </row>
    <row r="3" spans="1:29" x14ac:dyDescent="0.35">
      <c r="A3" t="s">
        <v>43</v>
      </c>
      <c r="B3" t="s">
        <v>44</v>
      </c>
      <c r="C3" t="s">
        <v>45</v>
      </c>
      <c r="D3" t="s">
        <v>46</v>
      </c>
      <c r="E3" t="s">
        <v>47</v>
      </c>
      <c r="F3" t="s">
        <v>48</v>
      </c>
      <c r="G3" t="s">
        <v>35</v>
      </c>
      <c r="H3" t="s">
        <v>49</v>
      </c>
      <c r="I3" t="s">
        <v>37</v>
      </c>
      <c r="J3" t="s">
        <v>50</v>
      </c>
      <c r="K3" t="s">
        <v>39</v>
      </c>
      <c r="L3" s="1">
        <f t="shared" si="0"/>
        <v>22</v>
      </c>
      <c r="M3" s="1">
        <f>VLOOKUP(C3,'[1]Details 1'!B:C,2,0)</f>
        <v>6</v>
      </c>
      <c r="N3" s="1">
        <f>VLOOKUP(D3,'[1]Details 1'!B:C,2,0)</f>
        <v>4</v>
      </c>
      <c r="O3" s="1">
        <f>VLOOKUP(E3,'[1]Details 1'!B:C,2,0)</f>
        <v>0</v>
      </c>
      <c r="P3" s="1">
        <f>VLOOKUP(F3,'[1]Details 1'!B:C,2,0)</f>
        <v>0</v>
      </c>
      <c r="Q3" s="1">
        <f>VLOOKUP(G3,'[1]Details 1'!B:C,2,0)</f>
        <v>6</v>
      </c>
      <c r="R3" s="1">
        <f>VLOOKUP(H3,'[1]Details 1'!B:C,2,0)</f>
        <v>2</v>
      </c>
      <c r="S3" s="1">
        <f>VLOOKUP(I3,'[1]Details 1'!B:C,2,0)</f>
        <v>2</v>
      </c>
      <c r="T3" s="1">
        <f>VLOOKUP(J3,'[1]Details 1'!B:C,2,0)</f>
        <v>2</v>
      </c>
      <c r="U3" s="1">
        <f>VLOOKUP(K3,'[1]Details 1'!B:C,2,0)</f>
        <v>0</v>
      </c>
      <c r="V3" s="1" t="str">
        <f>VLOOKUP(L3,'[1]Details 1'!A:B,2,1)</f>
        <v>14-26</v>
      </c>
      <c r="W3" s="2" t="str">
        <f>VLOOKUP(V3,'[1]Details 1'!B:C,2,0)</f>
        <v>Tier 2</v>
      </c>
      <c r="X3" s="1">
        <f>INDEX('[1]OUS FMV Rates'!$C$3:$I$52,MATCH('[1]HCP Database'!$Y3,'[1]OUS FMV Rates'!$C$3:$C$52,0),MATCH('[1]HCP Database'!$W3,'[1]OUS FMV Rates'!$C$2:$I$2,0))</f>
        <v>16170</v>
      </c>
      <c r="Y3" t="s">
        <v>51</v>
      </c>
      <c r="Z3" t="s">
        <v>52</v>
      </c>
      <c r="AA3" t="s">
        <v>53</v>
      </c>
    </row>
    <row r="4" spans="1:29" x14ac:dyDescent="0.35">
      <c r="A4" t="s">
        <v>54</v>
      </c>
      <c r="B4" t="s">
        <v>55</v>
      </c>
      <c r="C4" t="s">
        <v>45</v>
      </c>
      <c r="D4" t="s">
        <v>32</v>
      </c>
      <c r="E4" t="s">
        <v>47</v>
      </c>
      <c r="F4" t="s">
        <v>56</v>
      </c>
      <c r="G4" t="s">
        <v>36</v>
      </c>
      <c r="H4" t="s">
        <v>57</v>
      </c>
      <c r="I4" t="s">
        <v>36</v>
      </c>
      <c r="J4" t="s">
        <v>50</v>
      </c>
      <c r="K4" t="s">
        <v>58</v>
      </c>
      <c r="L4" s="1">
        <f t="shared" si="0"/>
        <v>28</v>
      </c>
      <c r="M4" s="1">
        <f>VLOOKUP(C4,'[1]Details 1'!B:C,2,0)</f>
        <v>6</v>
      </c>
      <c r="N4" s="1">
        <f>VLOOKUP(D4,'[1]Details 1'!B:C,2,0)</f>
        <v>6</v>
      </c>
      <c r="O4" s="1">
        <f>VLOOKUP(E4,'[1]Details 1'!B:C,2,0)</f>
        <v>0</v>
      </c>
      <c r="P4" s="1">
        <f>VLOOKUP(F4,'[1]Details 1'!B:C,2,0)</f>
        <v>2</v>
      </c>
      <c r="Q4" s="1">
        <f>VLOOKUP(G4,'[1]Details 1'!B:C,2,0)</f>
        <v>0</v>
      </c>
      <c r="R4" s="1">
        <f>VLOOKUP(H4,'[1]Details 1'!B:C,2,0)</f>
        <v>6</v>
      </c>
      <c r="S4" s="1">
        <f>VLOOKUP(I4,'[1]Details 1'!B:C,2,0)</f>
        <v>0</v>
      </c>
      <c r="T4" s="1">
        <f>VLOOKUP(J4,'[1]Details 1'!B:C,2,0)</f>
        <v>2</v>
      </c>
      <c r="U4" s="1">
        <f>VLOOKUP(K4,'[1]Details 1'!B:C,2,0)</f>
        <v>6</v>
      </c>
      <c r="V4" s="1" t="str">
        <f>VLOOKUP(L4,'[1]Details 1'!A:B,2,1)</f>
        <v>27-40</v>
      </c>
      <c r="W4" s="2" t="str">
        <f>VLOOKUP(V4,'[1]Details 1'!B:C,2,0)</f>
        <v>Tier 3</v>
      </c>
      <c r="X4" s="1">
        <f>INDEX('[1]OUS FMV Rates'!$C$3:$I$52,MATCH('[1]HCP Database'!$Y4,'[1]OUS FMV Rates'!$C$3:$C$52,0),MATCH('[1]HCP Database'!$W4,'[1]OUS FMV Rates'!$C$2:$I$2,0))</f>
        <v>11783</v>
      </c>
      <c r="Y4" t="s">
        <v>59</v>
      </c>
      <c r="Z4" t="s">
        <v>60</v>
      </c>
      <c r="AA4" t="s">
        <v>61</v>
      </c>
    </row>
    <row r="5" spans="1:29" x14ac:dyDescent="0.35">
      <c r="A5" t="s">
        <v>62</v>
      </c>
      <c r="B5" t="s">
        <v>63</v>
      </c>
      <c r="C5" t="s">
        <v>45</v>
      </c>
      <c r="D5" t="s">
        <v>32</v>
      </c>
      <c r="E5" t="s">
        <v>64</v>
      </c>
      <c r="F5" t="s">
        <v>56</v>
      </c>
      <c r="G5" t="s">
        <v>65</v>
      </c>
      <c r="H5" t="s">
        <v>57</v>
      </c>
      <c r="I5" t="s">
        <v>66</v>
      </c>
      <c r="J5" t="s">
        <v>67</v>
      </c>
      <c r="K5" t="s">
        <v>58</v>
      </c>
      <c r="L5" s="1" t="e">
        <f t="shared" si="0"/>
        <v>#VALUE!</v>
      </c>
      <c r="M5" s="1">
        <f>VLOOKUP(C5,'[1]Details 1'!B:C,2,0)</f>
        <v>6</v>
      </c>
      <c r="N5" s="1">
        <f>VLOOKUP(D5,'[1]Details 1'!B:C,2,0)</f>
        <v>6</v>
      </c>
      <c r="O5" s="1">
        <f>VLOOKUP(E5,'[1]Details 1'!B:C,2,0)</f>
        <v>6</v>
      </c>
      <c r="P5" s="1">
        <f>VLOOKUP(F5,'[1]Details 1'!B:C,2,0)</f>
        <v>2</v>
      </c>
      <c r="Q5" s="1">
        <f>VLOOKUP(G5,'[1]Details 1'!B:C,2,0)</f>
        <v>4</v>
      </c>
      <c r="R5" s="1">
        <f>VLOOKUP(H5,'[1]Details 1'!B:C,2,0)</f>
        <v>6</v>
      </c>
      <c r="S5" s="1" t="e">
        <f>VLOOKUP(I5,'[1]Details 1'!B:C,2,0)</f>
        <v>#VALUE!</v>
      </c>
      <c r="T5" s="1">
        <f>VLOOKUP(J5,'[1]Details 1'!B:C,2,0)</f>
        <v>6</v>
      </c>
      <c r="U5" s="1">
        <f>VLOOKUP(K5,'[1]Details 1'!B:C,2,0)</f>
        <v>6</v>
      </c>
      <c r="V5" s="1" t="e">
        <f>VLOOKUP(L5,'[1]Details 1'!A:B,2,1)</f>
        <v>#VALUE!</v>
      </c>
      <c r="W5" s="2" t="e">
        <f>VLOOKUP(V5,'[1]Details 1'!B:C,2,0)</f>
        <v>#VALUE!</v>
      </c>
      <c r="X5" s="1">
        <f>INDEX('[1]OUS FMV Rates'!$C$3:$I$52,MATCH('[1]HCP Database'!$Y5,'[1]OUS FMV Rates'!$C$3:$C$52,0),MATCH('[1]HCP Database'!$W5,'[1]OUS FMV Rates'!$C$2:$I$2,0))</f>
        <v>15583</v>
      </c>
      <c r="Y5" t="s">
        <v>68</v>
      </c>
      <c r="Z5" t="s">
        <v>69</v>
      </c>
      <c r="AA5" t="s">
        <v>70</v>
      </c>
    </row>
    <row r="6" spans="1:29" x14ac:dyDescent="0.35">
      <c r="A6" t="s">
        <v>71</v>
      </c>
      <c r="B6" t="s">
        <v>72</v>
      </c>
      <c r="C6" t="s">
        <v>45</v>
      </c>
      <c r="D6" t="s">
        <v>32</v>
      </c>
      <c r="E6" t="s">
        <v>64</v>
      </c>
      <c r="F6" t="s">
        <v>56</v>
      </c>
      <c r="G6" t="s">
        <v>65</v>
      </c>
      <c r="H6" t="s">
        <v>57</v>
      </c>
      <c r="I6" t="s">
        <v>66</v>
      </c>
      <c r="J6" t="s">
        <v>67</v>
      </c>
      <c r="K6" t="s">
        <v>73</v>
      </c>
      <c r="L6" s="1" t="e">
        <f t="shared" si="0"/>
        <v>#VALUE!</v>
      </c>
      <c r="M6" s="1">
        <f>VLOOKUP(C6,'[1]Details 1'!B:C,2,0)</f>
        <v>6</v>
      </c>
      <c r="N6" s="1">
        <f>VLOOKUP(D6,'[1]Details 1'!B:C,2,0)</f>
        <v>6</v>
      </c>
      <c r="O6" s="1">
        <f>VLOOKUP(E6,'[1]Details 1'!B:C,2,0)</f>
        <v>6</v>
      </c>
      <c r="P6" s="1">
        <f>VLOOKUP(F6,'[1]Details 1'!B:C,2,0)</f>
        <v>2</v>
      </c>
      <c r="Q6" s="1">
        <f>VLOOKUP(G6,'[1]Details 1'!B:C,2,0)</f>
        <v>4</v>
      </c>
      <c r="R6" s="1">
        <f>VLOOKUP(H6,'[1]Details 1'!B:C,2,0)</f>
        <v>6</v>
      </c>
      <c r="S6" s="1" t="e">
        <f>VLOOKUP(I6,'[1]Details 1'!B:C,2,0)</f>
        <v>#VALUE!</v>
      </c>
      <c r="T6" s="1">
        <f>VLOOKUP(J6,'[1]Details 1'!B:C,2,0)</f>
        <v>6</v>
      </c>
      <c r="U6" s="1">
        <f>VLOOKUP(K6,'[1]Details 1'!B:C,2,0)</f>
        <v>4</v>
      </c>
      <c r="V6" s="1" t="e">
        <f>VLOOKUP(L6,'[1]Details 1'!A:B,2,1)</f>
        <v>#VALUE!</v>
      </c>
      <c r="W6" s="2" t="e">
        <f>VLOOKUP(V6,'[1]Details 1'!B:C,2,0)</f>
        <v>#VALUE!</v>
      </c>
      <c r="X6" s="1">
        <f>INDEX('[1]OUS FMV Rates'!$C$3:$I$52,MATCH('[1]HCP Database'!$Y6,'[1]OUS FMV Rates'!$C$3:$C$52,0),MATCH('[1]HCP Database'!$W6,'[1]OUS FMV Rates'!$C$2:$I$2,0))</f>
        <v>16019</v>
      </c>
      <c r="Y6" t="s">
        <v>68</v>
      </c>
      <c r="Z6" t="s">
        <v>74</v>
      </c>
      <c r="AA6" t="s">
        <v>75</v>
      </c>
    </row>
    <row r="7" spans="1:29" x14ac:dyDescent="0.35">
      <c r="A7" t="s">
        <v>76</v>
      </c>
      <c r="B7" t="s">
        <v>77</v>
      </c>
      <c r="C7" t="s">
        <v>45</v>
      </c>
      <c r="D7" t="s">
        <v>32</v>
      </c>
      <c r="E7" t="s">
        <v>78</v>
      </c>
      <c r="F7" t="s">
        <v>56</v>
      </c>
      <c r="G7" t="s">
        <v>35</v>
      </c>
      <c r="H7" t="s">
        <v>49</v>
      </c>
      <c r="I7" t="s">
        <v>79</v>
      </c>
      <c r="J7" t="s">
        <v>50</v>
      </c>
      <c r="K7" t="s">
        <v>80</v>
      </c>
      <c r="L7" s="1">
        <f t="shared" si="0"/>
        <v>34</v>
      </c>
      <c r="M7" s="1">
        <f>VLOOKUP(C7,'[1]Details 1'!B:C,2,0)</f>
        <v>6</v>
      </c>
      <c r="N7" s="1">
        <f>VLOOKUP(D7,'[1]Details 1'!B:C,2,0)</f>
        <v>6</v>
      </c>
      <c r="O7" s="1">
        <f>VLOOKUP(E7,'[1]Details 1'!B:C,2,0)</f>
        <v>4</v>
      </c>
      <c r="P7" s="1">
        <f>VLOOKUP(F7,'[1]Details 1'!B:C,2,0)</f>
        <v>2</v>
      </c>
      <c r="Q7" s="1">
        <f>VLOOKUP(G7,'[1]Details 1'!B:C,2,0)</f>
        <v>6</v>
      </c>
      <c r="R7" s="1">
        <f>VLOOKUP(H7,'[1]Details 1'!B:C,2,0)</f>
        <v>2</v>
      </c>
      <c r="S7" s="1">
        <f>VLOOKUP(I7,'[1]Details 1'!B:C,2,0)</f>
        <v>4</v>
      </c>
      <c r="T7" s="1">
        <f>VLOOKUP(J7,'[1]Details 1'!B:C,2,0)</f>
        <v>2</v>
      </c>
      <c r="U7" s="1">
        <f>VLOOKUP(K7,'[1]Details 1'!B:C,2,0)</f>
        <v>2</v>
      </c>
      <c r="V7" s="1" t="str">
        <f>VLOOKUP(L7,'[1]Details 1'!A:B,2,1)</f>
        <v>27-40</v>
      </c>
      <c r="W7" s="2" t="str">
        <f>VLOOKUP(V7,'[1]Details 1'!B:C,2,0)</f>
        <v>Tier 3</v>
      </c>
      <c r="X7" s="1">
        <f>INDEX('[1]OUS FMV Rates'!$C$3:$I$52,MATCH('[1]HCP Database'!$Y7,'[1]OUS FMV Rates'!$C$3:$C$52,0),MATCH('[1]HCP Database'!$W7,'[1]OUS FMV Rates'!$C$2:$I$2,0))</f>
        <v>16019</v>
      </c>
      <c r="Y7" t="s">
        <v>81</v>
      </c>
      <c r="Z7" t="s">
        <v>82</v>
      </c>
      <c r="AA7" t="s">
        <v>83</v>
      </c>
    </row>
    <row r="8" spans="1:29" x14ac:dyDescent="0.35">
      <c r="A8" t="s">
        <v>84</v>
      </c>
      <c r="B8" t="s">
        <v>85</v>
      </c>
      <c r="C8" t="s">
        <v>45</v>
      </c>
      <c r="D8" t="s">
        <v>32</v>
      </c>
      <c r="E8" t="s">
        <v>78</v>
      </c>
      <c r="F8" t="s">
        <v>56</v>
      </c>
      <c r="G8" t="s">
        <v>35</v>
      </c>
      <c r="H8" t="s">
        <v>49</v>
      </c>
      <c r="I8" t="s">
        <v>79</v>
      </c>
      <c r="J8" t="s">
        <v>50</v>
      </c>
      <c r="K8" t="s">
        <v>80</v>
      </c>
      <c r="L8" s="1">
        <f t="shared" si="0"/>
        <v>34</v>
      </c>
      <c r="M8" s="1">
        <f>VLOOKUP(C8,'[1]Details 1'!B:C,2,0)</f>
        <v>6</v>
      </c>
      <c r="N8" s="1">
        <f>VLOOKUP(D8,'[1]Details 1'!B:C,2,0)</f>
        <v>6</v>
      </c>
      <c r="O8" s="1">
        <f>VLOOKUP(E8,'[1]Details 1'!B:C,2,0)</f>
        <v>4</v>
      </c>
      <c r="P8" s="1">
        <f>VLOOKUP(F8,'[1]Details 1'!B:C,2,0)</f>
        <v>2</v>
      </c>
      <c r="Q8" s="1">
        <f>VLOOKUP(G8,'[1]Details 1'!B:C,2,0)</f>
        <v>6</v>
      </c>
      <c r="R8" s="1">
        <f>VLOOKUP(H8,'[1]Details 1'!B:C,2,0)</f>
        <v>2</v>
      </c>
      <c r="S8" s="1">
        <f>VLOOKUP(I8,'[1]Details 1'!B:C,2,0)</f>
        <v>4</v>
      </c>
      <c r="T8" s="1">
        <f>VLOOKUP(J8,'[1]Details 1'!B:C,2,0)</f>
        <v>2</v>
      </c>
      <c r="U8" s="1">
        <f>VLOOKUP(K8,'[1]Details 1'!B:C,2,0)</f>
        <v>2</v>
      </c>
      <c r="V8" s="1" t="str">
        <f>VLOOKUP(L8,'[1]Details 1'!A:B,2,1)</f>
        <v>27-40</v>
      </c>
      <c r="W8" s="2" t="str">
        <f>VLOOKUP(V8,'[1]Details 1'!B:C,2,0)</f>
        <v>Tier 3</v>
      </c>
      <c r="X8" s="1">
        <f>INDEX('[1]OUS FMV Rates'!$C$3:$I$52,MATCH('[1]HCP Database'!$Y8,'[1]OUS FMV Rates'!$C$3:$C$52,0),MATCH('[1]HCP Database'!$W8,'[1]OUS FMV Rates'!$C$2:$I$2,0))</f>
        <v>12893</v>
      </c>
      <c r="Y8" t="s">
        <v>81</v>
      </c>
      <c r="Z8" t="s">
        <v>82</v>
      </c>
      <c r="AA8" t="s">
        <v>83</v>
      </c>
    </row>
    <row r="9" spans="1:29" x14ac:dyDescent="0.35">
      <c r="A9" t="s">
        <v>86</v>
      </c>
      <c r="B9" t="s">
        <v>87</v>
      </c>
      <c r="C9" t="s">
        <v>45</v>
      </c>
      <c r="D9" t="s">
        <v>46</v>
      </c>
      <c r="E9" t="s">
        <v>47</v>
      </c>
      <c r="F9" t="s">
        <v>48</v>
      </c>
      <c r="G9" t="s">
        <v>36</v>
      </c>
      <c r="H9" t="s">
        <v>88</v>
      </c>
      <c r="I9" t="s">
        <v>36</v>
      </c>
      <c r="J9" t="s">
        <v>36</v>
      </c>
      <c r="K9" t="s">
        <v>39</v>
      </c>
      <c r="L9" s="1">
        <f t="shared" si="0"/>
        <v>14</v>
      </c>
      <c r="M9" s="1">
        <f>VLOOKUP(C9,'[1]Details 1'!B:C,2,0)</f>
        <v>6</v>
      </c>
      <c r="N9" s="1">
        <f>VLOOKUP(D9,'[1]Details 1'!B:C,2,0)</f>
        <v>4</v>
      </c>
      <c r="O9" s="1">
        <f>VLOOKUP(E9,'[1]Details 1'!B:C,2,0)</f>
        <v>0</v>
      </c>
      <c r="P9" s="1">
        <f>VLOOKUP(F9,'[1]Details 1'!B:C,2,0)</f>
        <v>0</v>
      </c>
      <c r="Q9" s="1">
        <f>VLOOKUP(G9,'[1]Details 1'!B:C,2,0)</f>
        <v>0</v>
      </c>
      <c r="R9" s="1">
        <f>VLOOKUP(H9,'[1]Details 1'!B:C,2,0)</f>
        <v>4</v>
      </c>
      <c r="S9" s="1">
        <f>VLOOKUP(I9,'[1]Details 1'!B:C,2,0)</f>
        <v>0</v>
      </c>
      <c r="T9" s="1">
        <f>VLOOKUP(J9,'[1]Details 1'!B:C,2,0)</f>
        <v>0</v>
      </c>
      <c r="U9" s="1">
        <f>VLOOKUP(K9,'[1]Details 1'!B:C,2,0)</f>
        <v>0</v>
      </c>
      <c r="V9" s="1" t="str">
        <f>VLOOKUP(L9,'[1]Details 1'!A:B,2,1)</f>
        <v>14-26</v>
      </c>
      <c r="W9" s="2" t="str">
        <f>VLOOKUP(V9,'[1]Details 1'!B:C,2,0)</f>
        <v>Tier 2</v>
      </c>
      <c r="X9" s="1">
        <f>INDEX('[1]OUS FMV Rates'!$C$3:$I$52,MATCH('[1]HCP Database'!$Y9,'[1]OUS FMV Rates'!$C$3:$C$52,0),MATCH('[1]HCP Database'!$W9,'[1]OUS FMV Rates'!$C$2:$I$2,0))</f>
        <v>12893</v>
      </c>
      <c r="Y9" t="s">
        <v>89</v>
      </c>
      <c r="Z9" t="s">
        <v>90</v>
      </c>
      <c r="AA9" t="s">
        <v>91</v>
      </c>
    </row>
    <row r="10" spans="1:29" x14ac:dyDescent="0.35">
      <c r="A10" t="s">
        <v>92</v>
      </c>
      <c r="B10" t="s">
        <v>93</v>
      </c>
      <c r="C10" t="s">
        <v>45</v>
      </c>
      <c r="D10" t="s">
        <v>46</v>
      </c>
      <c r="E10" t="s">
        <v>47</v>
      </c>
      <c r="F10" t="s">
        <v>48</v>
      </c>
      <c r="G10" t="s">
        <v>36</v>
      </c>
      <c r="H10" t="s">
        <v>88</v>
      </c>
      <c r="I10" t="s">
        <v>36</v>
      </c>
      <c r="J10" t="s">
        <v>36</v>
      </c>
      <c r="K10" t="s">
        <v>39</v>
      </c>
      <c r="L10" s="1">
        <f t="shared" si="0"/>
        <v>14</v>
      </c>
      <c r="M10" s="1">
        <f>VLOOKUP(C10,'[1]Details 1'!B:C,2,0)</f>
        <v>6</v>
      </c>
      <c r="N10" s="1">
        <f>VLOOKUP(D10,'[1]Details 1'!B:C,2,0)</f>
        <v>4</v>
      </c>
      <c r="O10" s="1">
        <f>VLOOKUP(E10,'[1]Details 1'!B:C,2,0)</f>
        <v>0</v>
      </c>
      <c r="P10" s="1">
        <f>VLOOKUP(F10,'[1]Details 1'!B:C,2,0)</f>
        <v>0</v>
      </c>
      <c r="Q10" s="1">
        <f>VLOOKUP(G10,'[1]Details 1'!B:C,2,0)</f>
        <v>0</v>
      </c>
      <c r="R10" s="1">
        <f>VLOOKUP(H10,'[1]Details 1'!B:C,2,0)</f>
        <v>4</v>
      </c>
      <c r="S10" s="1">
        <f>VLOOKUP(I10,'[1]Details 1'!B:C,2,0)</f>
        <v>0</v>
      </c>
      <c r="T10" s="1">
        <f>VLOOKUP(J10,'[1]Details 1'!B:C,2,0)</f>
        <v>0</v>
      </c>
      <c r="U10" s="1">
        <f>VLOOKUP(K10,'[1]Details 1'!B:C,2,0)</f>
        <v>0</v>
      </c>
      <c r="V10" s="1" t="str">
        <f>VLOOKUP(L10,'[1]Details 1'!A:B,2,1)</f>
        <v>14-26</v>
      </c>
      <c r="W10" s="2" t="str">
        <f>VLOOKUP(V10,'[1]Details 1'!B:C,2,0)</f>
        <v>Tier 2</v>
      </c>
      <c r="X10" s="1">
        <f>INDEX('[1]OUS FMV Rates'!$C$3:$I$52,MATCH('[1]HCP Database'!$Y10,'[1]OUS FMV Rates'!$C$3:$C$52,0),MATCH('[1]HCP Database'!$W10,'[1]OUS FMV Rates'!$C$2:$I$2,0))</f>
        <v>11912</v>
      </c>
      <c r="Y10" t="s">
        <v>89</v>
      </c>
      <c r="Z10" t="s">
        <v>90</v>
      </c>
      <c r="AA10" t="s">
        <v>91</v>
      </c>
    </row>
    <row r="11" spans="1:29" x14ac:dyDescent="0.35">
      <c r="A11" t="s">
        <v>94</v>
      </c>
      <c r="B11" t="s">
        <v>95</v>
      </c>
      <c r="C11" t="s">
        <v>45</v>
      </c>
      <c r="D11" t="s">
        <v>46</v>
      </c>
      <c r="E11" t="s">
        <v>64</v>
      </c>
      <c r="F11" t="s">
        <v>56</v>
      </c>
      <c r="G11" t="s">
        <v>35</v>
      </c>
      <c r="H11" t="s">
        <v>49</v>
      </c>
      <c r="I11" t="s">
        <v>37</v>
      </c>
      <c r="J11" t="s">
        <v>38</v>
      </c>
      <c r="K11" t="s">
        <v>80</v>
      </c>
      <c r="L11" s="1">
        <f t="shared" si="0"/>
        <v>34</v>
      </c>
      <c r="M11" s="1">
        <f>VLOOKUP(C11,'[1]Details 1'!B:C,2,0)</f>
        <v>6</v>
      </c>
      <c r="N11" s="1">
        <f>VLOOKUP(D11,'[1]Details 1'!B:C,2,0)</f>
        <v>4</v>
      </c>
      <c r="O11" s="1">
        <f>VLOOKUP(E11,'[1]Details 1'!B:C,2,0)</f>
        <v>6</v>
      </c>
      <c r="P11" s="1">
        <f>VLOOKUP(F11,'[1]Details 1'!B:C,2,0)</f>
        <v>2</v>
      </c>
      <c r="Q11" s="1">
        <f>VLOOKUP(G11,'[1]Details 1'!B:C,2,0)</f>
        <v>6</v>
      </c>
      <c r="R11" s="1">
        <f>VLOOKUP(H11,'[1]Details 1'!B:C,2,0)</f>
        <v>2</v>
      </c>
      <c r="S11" s="1">
        <f>VLOOKUP(I11,'[1]Details 1'!B:C,2,0)</f>
        <v>2</v>
      </c>
      <c r="T11" s="1">
        <f>VLOOKUP(J11,'[1]Details 1'!B:C,2,0)</f>
        <v>4</v>
      </c>
      <c r="U11" s="1">
        <f>VLOOKUP(K11,'[1]Details 1'!B:C,2,0)</f>
        <v>2</v>
      </c>
      <c r="V11" s="1" t="str">
        <f>VLOOKUP(L11,'[1]Details 1'!A:B,2,1)</f>
        <v>27-40</v>
      </c>
      <c r="W11" s="2" t="str">
        <f>VLOOKUP(V11,'[1]Details 1'!B:C,2,0)</f>
        <v>Tier 3</v>
      </c>
      <c r="X11" s="1">
        <f>INDEX('[1]OUS FMV Rates'!$C$3:$I$52,MATCH('[1]HCP Database'!$Y11,'[1]OUS FMV Rates'!$C$3:$C$52,0),MATCH('[1]HCP Database'!$W11,'[1]OUS FMV Rates'!$C$2:$I$2,0))</f>
        <v>11912</v>
      </c>
      <c r="Y11" t="s">
        <v>96</v>
      </c>
      <c r="Z11" t="s">
        <v>97</v>
      </c>
      <c r="AA11" t="s">
        <v>98</v>
      </c>
    </row>
    <row r="12" spans="1:29" x14ac:dyDescent="0.35">
      <c r="A12" t="s">
        <v>99</v>
      </c>
      <c r="B12" t="s">
        <v>100</v>
      </c>
      <c r="C12" t="s">
        <v>45</v>
      </c>
      <c r="D12" t="s">
        <v>46</v>
      </c>
      <c r="E12" t="s">
        <v>64</v>
      </c>
      <c r="F12" t="s">
        <v>101</v>
      </c>
      <c r="G12" t="s">
        <v>65</v>
      </c>
      <c r="H12" t="s">
        <v>49</v>
      </c>
      <c r="I12" t="s">
        <v>66</v>
      </c>
      <c r="J12" t="s">
        <v>67</v>
      </c>
      <c r="K12" t="s">
        <v>80</v>
      </c>
      <c r="L12" s="1" t="e">
        <f t="shared" si="0"/>
        <v>#VALUE!</v>
      </c>
      <c r="M12" s="1">
        <f>VLOOKUP(C12,'[1]Details 1'!B:C,2,0)</f>
        <v>6</v>
      </c>
      <c r="N12" s="1">
        <f>VLOOKUP(D12,'[1]Details 1'!B:C,2,0)</f>
        <v>4</v>
      </c>
      <c r="O12" s="1">
        <f>VLOOKUP(E12,'[1]Details 1'!B:C,2,0)</f>
        <v>6</v>
      </c>
      <c r="P12" s="1">
        <f>VLOOKUP(F12,'[1]Details 1'!B:C,2,0)</f>
        <v>4</v>
      </c>
      <c r="Q12" s="1">
        <f>VLOOKUP(G12,'[1]Details 1'!B:C,2,0)</f>
        <v>4</v>
      </c>
      <c r="R12" s="1">
        <f>VLOOKUP(H12,'[1]Details 1'!B:C,2,0)</f>
        <v>2</v>
      </c>
      <c r="S12" s="1" t="e">
        <f>VLOOKUP(I12,'[1]Details 1'!B:C,2,0)</f>
        <v>#VALUE!</v>
      </c>
      <c r="T12" s="1">
        <f>VLOOKUP(J12,'[1]Details 1'!B:C,2,0)</f>
        <v>6</v>
      </c>
      <c r="U12" s="1">
        <f>VLOOKUP(K12,'[1]Details 1'!B:C,2,0)</f>
        <v>2</v>
      </c>
      <c r="V12" s="1" t="e">
        <f>VLOOKUP(L12,'[1]Details 1'!A:B,2,1)</f>
        <v>#VALUE!</v>
      </c>
      <c r="W12" s="2" t="e">
        <f>VLOOKUP(V12,'[1]Details 1'!B:C,2,0)</f>
        <v>#VALUE!</v>
      </c>
      <c r="X12" s="1">
        <f>INDEX('[1]OUS FMV Rates'!$C$3:$I$52,MATCH('[1]HCP Database'!$Y12,'[1]OUS FMV Rates'!$C$3:$C$52,0),MATCH('[1]HCP Database'!$W12,'[1]OUS FMV Rates'!$C$2:$I$2,0))</f>
        <v>15956</v>
      </c>
      <c r="Y12" t="s">
        <v>102</v>
      </c>
      <c r="Z12" t="s">
        <v>103</v>
      </c>
      <c r="AA12" t="s">
        <v>104</v>
      </c>
    </row>
    <row r="13" spans="1:29" x14ac:dyDescent="0.35">
      <c r="A13" t="s">
        <v>105</v>
      </c>
      <c r="B13" t="s">
        <v>106</v>
      </c>
      <c r="C13" t="s">
        <v>45</v>
      </c>
      <c r="D13" t="s">
        <v>32</v>
      </c>
      <c r="E13" t="s">
        <v>78</v>
      </c>
      <c r="F13" t="s">
        <v>48</v>
      </c>
      <c r="G13" t="s">
        <v>107</v>
      </c>
      <c r="H13" t="s">
        <v>36</v>
      </c>
      <c r="I13" t="s">
        <v>37</v>
      </c>
      <c r="J13" t="s">
        <v>50</v>
      </c>
      <c r="K13" t="s">
        <v>39</v>
      </c>
      <c r="L13" s="1">
        <f t="shared" si="0"/>
        <v>22</v>
      </c>
      <c r="M13" s="1">
        <f>VLOOKUP(C13,'[1]Details 1'!B:C,2,0)</f>
        <v>6</v>
      </c>
      <c r="N13" s="1">
        <f>VLOOKUP(D13,'[1]Details 1'!B:C,2,0)</f>
        <v>6</v>
      </c>
      <c r="O13" s="1">
        <f>VLOOKUP(E13,'[1]Details 1'!B:C,2,0)</f>
        <v>4</v>
      </c>
      <c r="P13" s="1">
        <f>VLOOKUP(F13,'[1]Details 1'!B:C,2,0)</f>
        <v>0</v>
      </c>
      <c r="Q13" s="1">
        <f>VLOOKUP(G13,'[1]Details 1'!B:C,2,0)</f>
        <v>2</v>
      </c>
      <c r="R13" s="1">
        <f>VLOOKUP(H13,'[1]Details 1'!B:C,2,0)</f>
        <v>0</v>
      </c>
      <c r="S13" s="1">
        <f>VLOOKUP(I13,'[1]Details 1'!B:C,2,0)</f>
        <v>2</v>
      </c>
      <c r="T13" s="1">
        <f>VLOOKUP(J13,'[1]Details 1'!B:C,2,0)</f>
        <v>2</v>
      </c>
      <c r="U13" s="1">
        <f>VLOOKUP(K13,'[1]Details 1'!B:C,2,0)</f>
        <v>0</v>
      </c>
      <c r="V13" s="1" t="str">
        <f>VLOOKUP(L13,'[1]Details 1'!A:B,2,1)</f>
        <v>14-26</v>
      </c>
      <c r="W13" s="2" t="str">
        <f>VLOOKUP(V13,'[1]Details 1'!B:C,2,0)</f>
        <v>Tier 2</v>
      </c>
      <c r="X13" s="1">
        <f>INDEX('[1]OUS FMV Rates'!$C$3:$I$52,MATCH('[1]HCP Database'!$Y13,'[1]OUS FMV Rates'!$C$3:$C$52,0),MATCH('[1]HCP Database'!$W13,'[1]OUS FMV Rates'!$C$2:$I$2,0))</f>
        <v>14017</v>
      </c>
      <c r="Y13" t="s">
        <v>81</v>
      </c>
      <c r="Z13" t="s">
        <v>108</v>
      </c>
      <c r="AA13" t="s">
        <v>109</v>
      </c>
    </row>
    <row r="14" spans="1:29" x14ac:dyDescent="0.35">
      <c r="A14" t="s">
        <v>110</v>
      </c>
      <c r="B14" t="s">
        <v>111</v>
      </c>
      <c r="C14" t="s">
        <v>31</v>
      </c>
      <c r="D14" t="s">
        <v>46</v>
      </c>
      <c r="E14" t="s">
        <v>78</v>
      </c>
      <c r="F14" t="s">
        <v>56</v>
      </c>
      <c r="G14" t="s">
        <v>65</v>
      </c>
      <c r="H14" t="s">
        <v>88</v>
      </c>
      <c r="I14" t="s">
        <v>79</v>
      </c>
      <c r="J14" t="s">
        <v>50</v>
      </c>
      <c r="K14" t="s">
        <v>80</v>
      </c>
      <c r="L14" s="1">
        <f t="shared" si="0"/>
        <v>30</v>
      </c>
      <c r="M14" s="1">
        <f>VLOOKUP(C14,'[1]Details 1'!B:C,2,0)</f>
        <v>4</v>
      </c>
      <c r="N14" s="1">
        <f>VLOOKUP(D14,'[1]Details 1'!B:C,2,0)</f>
        <v>4</v>
      </c>
      <c r="O14" s="1">
        <f>VLOOKUP(E14,'[1]Details 1'!B:C,2,0)</f>
        <v>4</v>
      </c>
      <c r="P14" s="1">
        <f>VLOOKUP(F14,'[1]Details 1'!B:C,2,0)</f>
        <v>2</v>
      </c>
      <c r="Q14" s="1">
        <f>VLOOKUP(G14,'[1]Details 1'!B:C,2,0)</f>
        <v>4</v>
      </c>
      <c r="R14" s="1">
        <f>VLOOKUP(H14,'[1]Details 1'!B:C,2,0)</f>
        <v>4</v>
      </c>
      <c r="S14" s="1">
        <f>VLOOKUP(I14,'[1]Details 1'!B:C,2,0)</f>
        <v>4</v>
      </c>
      <c r="T14" s="1">
        <f>VLOOKUP(J14,'[1]Details 1'!B:C,2,0)</f>
        <v>2</v>
      </c>
      <c r="U14" s="1">
        <f>VLOOKUP(K14,'[1]Details 1'!B:C,2,0)</f>
        <v>2</v>
      </c>
      <c r="V14" s="1" t="str">
        <f>VLOOKUP(L14,'[1]Details 1'!A:B,2,1)</f>
        <v>27-40</v>
      </c>
      <c r="W14" s="2" t="str">
        <f>VLOOKUP(V14,'[1]Details 1'!B:C,2,0)</f>
        <v>Tier 3</v>
      </c>
      <c r="X14" s="1">
        <f>INDEX('[1]OUS FMV Rates'!$C$3:$I$52,MATCH('[1]HCP Database'!$Y14,'[1]OUS FMV Rates'!$C$3:$C$52,0),MATCH('[1]HCP Database'!$W14,'[1]OUS FMV Rates'!$C$2:$I$2,0))</f>
        <v>10288</v>
      </c>
      <c r="Y14" t="s">
        <v>112</v>
      </c>
      <c r="Z14" t="s">
        <v>113</v>
      </c>
      <c r="AA14" t="s">
        <v>114</v>
      </c>
    </row>
    <row r="15" spans="1:29" x14ac:dyDescent="0.35">
      <c r="A15" t="s">
        <v>115</v>
      </c>
      <c r="B15" t="s">
        <v>116</v>
      </c>
      <c r="C15" t="s">
        <v>117</v>
      </c>
      <c r="D15" t="s">
        <v>46</v>
      </c>
      <c r="E15" t="s">
        <v>78</v>
      </c>
      <c r="F15" t="s">
        <v>48</v>
      </c>
      <c r="G15" t="s">
        <v>107</v>
      </c>
      <c r="H15" t="s">
        <v>36</v>
      </c>
      <c r="I15" t="s">
        <v>37</v>
      </c>
      <c r="J15" t="s">
        <v>50</v>
      </c>
      <c r="K15" t="s">
        <v>39</v>
      </c>
      <c r="L15" s="1">
        <f t="shared" si="0"/>
        <v>16</v>
      </c>
      <c r="M15" s="1">
        <f>VLOOKUP(C15,'[1]Details 1'!B:C,2,0)</f>
        <v>2</v>
      </c>
      <c r="N15" s="1">
        <f>VLOOKUP(D15,'[1]Details 1'!B:C,2,0)</f>
        <v>4</v>
      </c>
      <c r="O15" s="1">
        <f>VLOOKUP(E15,'[1]Details 1'!B:C,2,0)</f>
        <v>4</v>
      </c>
      <c r="P15" s="1">
        <f>VLOOKUP(F15,'[1]Details 1'!B:C,2,0)</f>
        <v>0</v>
      </c>
      <c r="Q15" s="1">
        <f>VLOOKUP(G15,'[1]Details 1'!B:C,2,0)</f>
        <v>2</v>
      </c>
      <c r="R15" s="1">
        <f>VLOOKUP(H15,'[1]Details 1'!B:C,2,0)</f>
        <v>0</v>
      </c>
      <c r="S15" s="1">
        <f>VLOOKUP(I15,'[1]Details 1'!B:C,2,0)</f>
        <v>2</v>
      </c>
      <c r="T15" s="1">
        <f>VLOOKUP(J15,'[1]Details 1'!B:C,2,0)</f>
        <v>2</v>
      </c>
      <c r="U15" s="1">
        <f>VLOOKUP(K15,'[1]Details 1'!B:C,2,0)</f>
        <v>0</v>
      </c>
      <c r="V15" s="1" t="str">
        <f>VLOOKUP(L15,'[1]Details 1'!A:B,2,1)</f>
        <v>14-26</v>
      </c>
      <c r="W15" s="2" t="str">
        <f>VLOOKUP(V15,'[1]Details 1'!B:C,2,0)</f>
        <v>Tier 2</v>
      </c>
      <c r="X15" s="1">
        <f>INDEX('[1]OUS FMV Rates'!$C$3:$I$52,MATCH('[1]HCP Database'!$Y15,'[1]OUS FMV Rates'!$C$3:$C$52,0),MATCH('[1]HCP Database'!$W15,'[1]OUS FMV Rates'!$C$2:$I$2,0))</f>
        <v>14268</v>
      </c>
      <c r="Y15" t="s">
        <v>118</v>
      </c>
      <c r="Z15" t="s">
        <v>119</v>
      </c>
      <c r="AA15" t="s">
        <v>120</v>
      </c>
    </row>
    <row r="16" spans="1:29" x14ac:dyDescent="0.35">
      <c r="A16" t="s">
        <v>121</v>
      </c>
      <c r="B16" t="s">
        <v>93</v>
      </c>
      <c r="C16" t="s">
        <v>31</v>
      </c>
      <c r="D16" t="s">
        <v>32</v>
      </c>
      <c r="E16" t="s">
        <v>33</v>
      </c>
      <c r="F16" t="s">
        <v>48</v>
      </c>
      <c r="G16" t="s">
        <v>107</v>
      </c>
      <c r="H16" t="s">
        <v>88</v>
      </c>
      <c r="I16" t="s">
        <v>37</v>
      </c>
      <c r="J16" t="s">
        <v>50</v>
      </c>
      <c r="K16" t="s">
        <v>39</v>
      </c>
      <c r="L16" s="1">
        <f t="shared" si="0"/>
        <v>22</v>
      </c>
      <c r="M16" s="1">
        <f>VLOOKUP(C16,'[1]Details 1'!B:C,2,0)</f>
        <v>4</v>
      </c>
      <c r="N16" s="1">
        <f>VLOOKUP(D16,'[1]Details 1'!B:C,2,0)</f>
        <v>6</v>
      </c>
      <c r="O16" s="1">
        <f>VLOOKUP(E16,'[1]Details 1'!B:C,2,0)</f>
        <v>2</v>
      </c>
      <c r="P16" s="1">
        <f>VLOOKUP(F16,'[1]Details 1'!B:C,2,0)</f>
        <v>0</v>
      </c>
      <c r="Q16" s="1">
        <f>VLOOKUP(G16,'[1]Details 1'!B:C,2,0)</f>
        <v>2</v>
      </c>
      <c r="R16" s="1">
        <f>VLOOKUP(H16,'[1]Details 1'!B:C,2,0)</f>
        <v>4</v>
      </c>
      <c r="S16" s="1">
        <f>VLOOKUP(I16,'[1]Details 1'!B:C,2,0)</f>
        <v>2</v>
      </c>
      <c r="T16" s="1">
        <f>VLOOKUP(J16,'[1]Details 1'!B:C,2,0)</f>
        <v>2</v>
      </c>
      <c r="U16" s="1">
        <f>VLOOKUP(K16,'[1]Details 1'!B:C,2,0)</f>
        <v>0</v>
      </c>
      <c r="V16" s="1" t="str">
        <f>VLOOKUP(L16,'[1]Details 1'!A:B,2,1)</f>
        <v>14-26</v>
      </c>
      <c r="W16" s="2" t="str">
        <f>VLOOKUP(V16,'[1]Details 1'!B:C,2,0)</f>
        <v>Tier 2</v>
      </c>
      <c r="X16" s="1">
        <f>INDEX('[1]OUS FMV Rates'!$C$3:$I$52,MATCH('[1]HCP Database'!$Y16,'[1]OUS FMV Rates'!$C$3:$C$52,0),MATCH('[1]HCP Database'!$W16,'[1]OUS FMV Rates'!$C$2:$I$2,0))</f>
        <v>10722</v>
      </c>
      <c r="Y16" t="s">
        <v>122</v>
      </c>
      <c r="Z16" t="s">
        <v>123</v>
      </c>
      <c r="AA16" t="s">
        <v>124</v>
      </c>
      <c r="AB16" t="s">
        <v>125</v>
      </c>
      <c r="AC16" t="s">
        <v>126</v>
      </c>
    </row>
    <row r="17" spans="1:28" x14ac:dyDescent="0.35">
      <c r="A17" t="s">
        <v>127</v>
      </c>
      <c r="B17" t="s">
        <v>128</v>
      </c>
      <c r="C17" t="s">
        <v>129</v>
      </c>
      <c r="D17" t="s">
        <v>46</v>
      </c>
      <c r="E17" t="s">
        <v>33</v>
      </c>
      <c r="F17" t="s">
        <v>48</v>
      </c>
      <c r="G17" t="s">
        <v>107</v>
      </c>
      <c r="H17" t="s">
        <v>49</v>
      </c>
      <c r="I17" t="s">
        <v>37</v>
      </c>
      <c r="J17" t="s">
        <v>50</v>
      </c>
      <c r="K17" t="s">
        <v>39</v>
      </c>
      <c r="L17" s="1">
        <f t="shared" si="0"/>
        <v>14</v>
      </c>
      <c r="M17" s="1">
        <f>VLOOKUP(C17,'[1]Details 1'!B:C,2,0)</f>
        <v>0</v>
      </c>
      <c r="N17" s="1">
        <f>VLOOKUP(D17,'[1]Details 1'!B:C,2,0)</f>
        <v>4</v>
      </c>
      <c r="O17" s="1">
        <f>VLOOKUP(E17,'[1]Details 1'!B:C,2,0)</f>
        <v>2</v>
      </c>
      <c r="P17" s="1">
        <f>VLOOKUP(F17,'[1]Details 1'!B:C,2,0)</f>
        <v>0</v>
      </c>
      <c r="Q17" s="1">
        <f>VLOOKUP(G17,'[1]Details 1'!B:C,2,0)</f>
        <v>2</v>
      </c>
      <c r="R17" s="1">
        <f>VLOOKUP(H17,'[1]Details 1'!B:C,2,0)</f>
        <v>2</v>
      </c>
      <c r="S17" s="1">
        <f>VLOOKUP(I17,'[1]Details 1'!B:C,2,0)</f>
        <v>2</v>
      </c>
      <c r="T17" s="1">
        <f>VLOOKUP(J17,'[1]Details 1'!B:C,2,0)</f>
        <v>2</v>
      </c>
      <c r="U17" s="1">
        <f>VLOOKUP(K17,'[1]Details 1'!B:C,2,0)</f>
        <v>0</v>
      </c>
      <c r="V17" s="1" t="str">
        <f>VLOOKUP(L17,'[1]Details 1'!A:B,2,1)</f>
        <v>14-26</v>
      </c>
      <c r="W17" s="2" t="str">
        <f>VLOOKUP(V17,'[1]Details 1'!B:C,2,0)</f>
        <v>Tier 2</v>
      </c>
      <c r="X17" s="1">
        <f>INDEX('[1]OUS FMV Rates'!$C$3:$I$52,MATCH('[1]HCP Database'!$Y17,'[1]OUS FMV Rates'!$C$3:$C$52,0),MATCH('[1]HCP Database'!$W17,'[1]OUS FMV Rates'!$C$2:$I$2,0))</f>
        <v>11475</v>
      </c>
      <c r="Y17" t="s">
        <v>130</v>
      </c>
      <c r="Z17" t="s">
        <v>131</v>
      </c>
      <c r="AA17" t="s">
        <v>109</v>
      </c>
      <c r="AB17" t="s">
        <v>132</v>
      </c>
    </row>
    <row r="18" spans="1:28" x14ac:dyDescent="0.35">
      <c r="A18" t="s">
        <v>133</v>
      </c>
      <c r="B18" t="s">
        <v>134</v>
      </c>
      <c r="C18" t="s">
        <v>31</v>
      </c>
      <c r="D18" t="s">
        <v>32</v>
      </c>
      <c r="E18" t="s">
        <v>47</v>
      </c>
      <c r="F18" t="s">
        <v>48</v>
      </c>
      <c r="G18" t="s">
        <v>36</v>
      </c>
      <c r="H18" t="s">
        <v>49</v>
      </c>
      <c r="I18" t="s">
        <v>36</v>
      </c>
      <c r="J18" t="s">
        <v>36</v>
      </c>
      <c r="K18" t="s">
        <v>39</v>
      </c>
      <c r="L18" s="1">
        <f t="shared" si="0"/>
        <v>12</v>
      </c>
      <c r="M18" s="1">
        <f>VLOOKUP(C18,'[1]Details 1'!B:C,2,0)</f>
        <v>4</v>
      </c>
      <c r="N18" s="1">
        <f>VLOOKUP(D18,'[1]Details 1'!B:C,2,0)</f>
        <v>6</v>
      </c>
      <c r="O18" s="1">
        <f>VLOOKUP(E18,'[1]Details 1'!B:C,2,0)</f>
        <v>0</v>
      </c>
      <c r="P18" s="1">
        <f>VLOOKUP(F18,'[1]Details 1'!B:C,2,0)</f>
        <v>0</v>
      </c>
      <c r="Q18" s="1">
        <f>VLOOKUP(G18,'[1]Details 1'!B:C,2,0)</f>
        <v>0</v>
      </c>
      <c r="R18" s="1">
        <f>VLOOKUP(H18,'[1]Details 1'!B:C,2,0)</f>
        <v>2</v>
      </c>
      <c r="S18" s="1">
        <f>VLOOKUP(I18,'[1]Details 1'!B:C,2,0)</f>
        <v>0</v>
      </c>
      <c r="T18" s="1">
        <f>VLOOKUP(J18,'[1]Details 1'!B:C,2,0)</f>
        <v>0</v>
      </c>
      <c r="U18" s="1">
        <f>VLOOKUP(K18,'[1]Details 1'!B:C,2,0)</f>
        <v>0</v>
      </c>
      <c r="V18" s="1" t="str">
        <f>VLOOKUP(L18,'[1]Details 1'!A:B,2,1)</f>
        <v>0-13</v>
      </c>
      <c r="W18" s="2" t="str">
        <f>VLOOKUP(V18,'[1]Details 1'!B:C,2,0)</f>
        <v>Tier 1</v>
      </c>
      <c r="X18" s="1">
        <f>INDEX('[1]OUS FMV Rates'!$C$3:$I$52,MATCH('[1]HCP Database'!$Y18,'[1]OUS FMV Rates'!$C$3:$C$52,0),MATCH('[1]HCP Database'!$W18,'[1]OUS FMV Rates'!$C$2:$I$2,0))</f>
        <v>10140</v>
      </c>
      <c r="Y18" t="s">
        <v>40</v>
      </c>
      <c r="Z18" t="s">
        <v>135</v>
      </c>
      <c r="AA18" t="s">
        <v>136</v>
      </c>
      <c r="AB18" t="s">
        <v>137</v>
      </c>
    </row>
    <row r="19" spans="1:28" x14ac:dyDescent="0.35">
      <c r="A19" t="s">
        <v>115</v>
      </c>
      <c r="B19" t="s">
        <v>116</v>
      </c>
      <c r="C19" t="s">
        <v>117</v>
      </c>
      <c r="D19" t="s">
        <v>46</v>
      </c>
      <c r="E19" t="s">
        <v>78</v>
      </c>
      <c r="F19" t="s">
        <v>48</v>
      </c>
      <c r="G19" t="s">
        <v>107</v>
      </c>
      <c r="H19" t="s">
        <v>36</v>
      </c>
      <c r="I19" t="s">
        <v>37</v>
      </c>
      <c r="J19" t="s">
        <v>50</v>
      </c>
      <c r="K19" t="s">
        <v>39</v>
      </c>
      <c r="L19" s="1">
        <f t="shared" si="0"/>
        <v>16</v>
      </c>
      <c r="M19" s="1">
        <f>VLOOKUP(C19,'[1]Details 1'!B:C,2,0)</f>
        <v>2</v>
      </c>
      <c r="N19" s="1">
        <f>VLOOKUP(D19,'[1]Details 1'!B:C,2,0)</f>
        <v>4</v>
      </c>
      <c r="O19" s="1">
        <f>VLOOKUP(E19,'[1]Details 1'!B:C,2,0)</f>
        <v>4</v>
      </c>
      <c r="P19" s="1">
        <f>VLOOKUP(F19,'[1]Details 1'!B:C,2,0)</f>
        <v>0</v>
      </c>
      <c r="Q19" s="1">
        <f>VLOOKUP(G19,'[1]Details 1'!B:C,2,0)</f>
        <v>2</v>
      </c>
      <c r="R19" s="1">
        <f>VLOOKUP(H19,'[1]Details 1'!B:C,2,0)</f>
        <v>0</v>
      </c>
      <c r="S19" s="1">
        <f>VLOOKUP(I19,'[1]Details 1'!B:C,2,0)</f>
        <v>2</v>
      </c>
      <c r="T19" s="1">
        <f>VLOOKUP(J19,'[1]Details 1'!B:C,2,0)</f>
        <v>2</v>
      </c>
      <c r="U19" s="1">
        <f>VLOOKUP(K19,'[1]Details 1'!B:C,2,0)</f>
        <v>0</v>
      </c>
      <c r="V19" s="1" t="str">
        <f>VLOOKUP(L19,'[1]Details 1'!A:B,2,1)</f>
        <v>14-26</v>
      </c>
      <c r="W19" s="2" t="str">
        <f>VLOOKUP(V19,'[1]Details 1'!B:C,2,0)</f>
        <v>Tier 2</v>
      </c>
      <c r="X19" s="1">
        <f>INDEX('[1]OUS FMV Rates'!$C$3:$I$52,MATCH('[1]HCP Database'!$Y19,'[1]OUS FMV Rates'!$C$3:$C$52,0),MATCH('[1]HCP Database'!$W19,'[1]OUS FMV Rates'!$C$2:$I$2,0))</f>
        <v>10182</v>
      </c>
      <c r="Y19" t="s">
        <v>118</v>
      </c>
      <c r="Z19" t="s">
        <v>119</v>
      </c>
      <c r="AA19" t="s">
        <v>120</v>
      </c>
      <c r="AB19" t="s">
        <v>138</v>
      </c>
    </row>
    <row r="20" spans="1:28" x14ac:dyDescent="0.35">
      <c r="A20" t="s">
        <v>139</v>
      </c>
      <c r="B20" t="s">
        <v>140</v>
      </c>
      <c r="C20" t="s">
        <v>45</v>
      </c>
      <c r="D20" t="s">
        <v>32</v>
      </c>
      <c r="E20" t="s">
        <v>64</v>
      </c>
      <c r="F20" t="s">
        <v>56</v>
      </c>
      <c r="G20" t="s">
        <v>35</v>
      </c>
      <c r="H20" t="s">
        <v>36</v>
      </c>
      <c r="I20" t="s">
        <v>79</v>
      </c>
      <c r="J20" t="s">
        <v>50</v>
      </c>
      <c r="K20" t="s">
        <v>80</v>
      </c>
      <c r="L20" s="1">
        <f t="shared" si="0"/>
        <v>34</v>
      </c>
      <c r="M20" s="1">
        <f>VLOOKUP(C20,'[1]Details 1'!B:C,2,0)</f>
        <v>6</v>
      </c>
      <c r="N20" s="1">
        <f>VLOOKUP(D20,'[1]Details 1'!B:C,2,0)</f>
        <v>6</v>
      </c>
      <c r="O20" s="1">
        <f>VLOOKUP(E20,'[1]Details 1'!B:C,2,0)</f>
        <v>6</v>
      </c>
      <c r="P20" s="1">
        <f>VLOOKUP(F20,'[1]Details 1'!B:C,2,0)</f>
        <v>2</v>
      </c>
      <c r="Q20" s="1">
        <f>VLOOKUP(G20,'[1]Details 1'!B:C,2,0)</f>
        <v>6</v>
      </c>
      <c r="R20" s="1">
        <f>VLOOKUP(H20,'[1]Details 1'!B:C,2,0)</f>
        <v>0</v>
      </c>
      <c r="S20" s="1">
        <f>VLOOKUP(I20,'[1]Details 1'!B:C,2,0)</f>
        <v>4</v>
      </c>
      <c r="T20" s="1">
        <f>VLOOKUP(J20,'[1]Details 1'!B:C,2,0)</f>
        <v>2</v>
      </c>
      <c r="U20" s="1">
        <f>VLOOKUP(K20,'[1]Details 1'!B:C,2,0)</f>
        <v>2</v>
      </c>
      <c r="V20" s="1" t="str">
        <f>VLOOKUP(L20,'[1]Details 1'!A:B,2,1)</f>
        <v>27-40</v>
      </c>
      <c r="W20" s="2" t="str">
        <f>VLOOKUP(V20,'[1]Details 1'!B:C,2,0)</f>
        <v>Tier 3</v>
      </c>
      <c r="X20" s="1">
        <f>INDEX('[1]OUS FMV Rates'!$C$3:$I$52,MATCH('[1]HCP Database'!$Y20,'[1]OUS FMV Rates'!$C$3:$C$52,0),MATCH('[1]HCP Database'!$W20,'[1]OUS FMV Rates'!$C$2:$I$2,0))</f>
        <v>10722</v>
      </c>
      <c r="Y20" t="s">
        <v>81</v>
      </c>
      <c r="Z20" t="s">
        <v>141</v>
      </c>
      <c r="AA20" t="s">
        <v>83</v>
      </c>
      <c r="AB20" t="s">
        <v>142</v>
      </c>
    </row>
    <row r="21" spans="1:28" x14ac:dyDescent="0.35">
      <c r="A21" t="s">
        <v>143</v>
      </c>
      <c r="B21" t="s">
        <v>144</v>
      </c>
      <c r="C21" t="s">
        <v>31</v>
      </c>
      <c r="D21" t="s">
        <v>46</v>
      </c>
      <c r="E21" t="s">
        <v>78</v>
      </c>
      <c r="F21" t="s">
        <v>101</v>
      </c>
      <c r="G21" t="s">
        <v>35</v>
      </c>
      <c r="H21" t="s">
        <v>88</v>
      </c>
      <c r="I21" t="s">
        <v>66</v>
      </c>
      <c r="J21" t="s">
        <v>38</v>
      </c>
      <c r="K21" t="s">
        <v>73</v>
      </c>
      <c r="L21" s="1" t="e">
        <f t="shared" si="0"/>
        <v>#VALUE!</v>
      </c>
      <c r="M21" s="1">
        <f>VLOOKUP(C21,'[1]Details 1'!B:C,2,0)</f>
        <v>4</v>
      </c>
      <c r="N21" s="1">
        <f>VLOOKUP(D21,'[1]Details 1'!B:C,2,0)</f>
        <v>4</v>
      </c>
      <c r="O21" s="1">
        <f>VLOOKUP(E21,'[1]Details 1'!B:C,2,0)</f>
        <v>4</v>
      </c>
      <c r="P21" s="1">
        <f>VLOOKUP(F21,'[1]Details 1'!B:C,2,0)</f>
        <v>4</v>
      </c>
      <c r="Q21" s="1">
        <f>VLOOKUP(G21,'[1]Details 1'!B:C,2,0)</f>
        <v>6</v>
      </c>
      <c r="R21" s="1">
        <f>VLOOKUP(H21,'[1]Details 1'!B:C,2,0)</f>
        <v>4</v>
      </c>
      <c r="S21" s="1" t="e">
        <f>VLOOKUP(I21,'[1]Details 1'!B:C,2,0)</f>
        <v>#VALUE!</v>
      </c>
      <c r="T21" s="1">
        <f>VLOOKUP(J21,'[1]Details 1'!B:C,2,0)</f>
        <v>4</v>
      </c>
      <c r="U21" s="1">
        <f>VLOOKUP(K21,'[1]Details 1'!B:C,2,0)</f>
        <v>4</v>
      </c>
      <c r="V21" s="1" t="e">
        <f>VLOOKUP(L21,'[1]Details 1'!A:B,2,1)</f>
        <v>#VALUE!</v>
      </c>
      <c r="W21" s="2" t="e">
        <f>VLOOKUP(V21,'[1]Details 1'!B:C,2,0)</f>
        <v>#VALUE!</v>
      </c>
      <c r="X21" s="1">
        <f>INDEX('[1]OUS FMV Rates'!$C$3:$I$52,MATCH('[1]HCP Database'!$Y21,'[1]OUS FMV Rates'!$C$3:$C$52,0),MATCH('[1]HCP Database'!$W21,'[1]OUS FMV Rates'!$C$2:$I$2,0))</f>
        <v>12893</v>
      </c>
      <c r="Y21" t="s">
        <v>145</v>
      </c>
      <c r="Z21" t="s">
        <v>146</v>
      </c>
      <c r="AA21" t="s">
        <v>104</v>
      </c>
      <c r="AB21" t="s">
        <v>147</v>
      </c>
    </row>
    <row r="22" spans="1:28" x14ac:dyDescent="0.35">
      <c r="A22" t="s">
        <v>148</v>
      </c>
      <c r="B22" t="s">
        <v>149</v>
      </c>
      <c r="C22" t="s">
        <v>31</v>
      </c>
      <c r="D22" t="s">
        <v>46</v>
      </c>
      <c r="E22" t="s">
        <v>78</v>
      </c>
      <c r="F22" t="s">
        <v>56</v>
      </c>
      <c r="G22" t="s">
        <v>36</v>
      </c>
      <c r="H22" t="s">
        <v>57</v>
      </c>
      <c r="I22" t="s">
        <v>79</v>
      </c>
      <c r="J22" t="s">
        <v>38</v>
      </c>
      <c r="K22" t="s">
        <v>73</v>
      </c>
      <c r="L22" s="1">
        <f t="shared" si="0"/>
        <v>32</v>
      </c>
      <c r="M22" s="1">
        <f>VLOOKUP(C22,'[1]Details 1'!B:C,2,0)</f>
        <v>4</v>
      </c>
      <c r="N22" s="1">
        <f>VLOOKUP(D22,'[1]Details 1'!B:C,2,0)</f>
        <v>4</v>
      </c>
      <c r="O22" s="1">
        <f>VLOOKUP(E22,'[1]Details 1'!B:C,2,0)</f>
        <v>4</v>
      </c>
      <c r="P22" s="1">
        <f>VLOOKUP(F22,'[1]Details 1'!B:C,2,0)</f>
        <v>2</v>
      </c>
      <c r="Q22" s="1">
        <f>VLOOKUP(G22,'[1]Details 1'!B:C,2,0)</f>
        <v>0</v>
      </c>
      <c r="R22" s="1">
        <f>VLOOKUP(H22,'[1]Details 1'!B:C,2,0)</f>
        <v>6</v>
      </c>
      <c r="S22" s="1">
        <f>VLOOKUP(I22,'[1]Details 1'!B:C,2,0)</f>
        <v>4</v>
      </c>
      <c r="T22" s="1">
        <f>VLOOKUP(J22,'[1]Details 1'!B:C,2,0)</f>
        <v>4</v>
      </c>
      <c r="U22" s="1">
        <f>VLOOKUP(K22,'[1]Details 1'!B:C,2,0)</f>
        <v>4</v>
      </c>
      <c r="V22" s="1" t="str">
        <f>VLOOKUP(L22,'[1]Details 1'!A:B,2,1)</f>
        <v>27-40</v>
      </c>
      <c r="W22" s="2" t="str">
        <f>VLOOKUP(V22,'[1]Details 1'!B:C,2,0)</f>
        <v>Tier 3</v>
      </c>
      <c r="X22" s="1">
        <f>INDEX('[1]OUS FMV Rates'!$C$3:$I$52,MATCH('[1]HCP Database'!$Y22,'[1]OUS FMV Rates'!$C$3:$C$52,0),MATCH('[1]HCP Database'!$W22,'[1]OUS FMV Rates'!$C$2:$I$2,0))</f>
        <v>14882</v>
      </c>
      <c r="Y22" t="s">
        <v>145</v>
      </c>
      <c r="Z22" t="s">
        <v>150</v>
      </c>
      <c r="AB22" t="s">
        <v>147</v>
      </c>
    </row>
    <row r="23" spans="1:28" x14ac:dyDescent="0.35">
      <c r="A23" t="s">
        <v>151</v>
      </c>
      <c r="B23" t="s">
        <v>152</v>
      </c>
      <c r="C23" t="s">
        <v>117</v>
      </c>
      <c r="D23" t="s">
        <v>46</v>
      </c>
      <c r="E23" t="s">
        <v>33</v>
      </c>
      <c r="F23" t="s">
        <v>48</v>
      </c>
      <c r="G23" t="s">
        <v>107</v>
      </c>
      <c r="H23" t="s">
        <v>49</v>
      </c>
      <c r="I23" t="s">
        <v>37</v>
      </c>
      <c r="J23" t="s">
        <v>50</v>
      </c>
      <c r="K23" t="s">
        <v>80</v>
      </c>
      <c r="L23" s="1">
        <f t="shared" si="0"/>
        <v>18</v>
      </c>
      <c r="M23" s="1">
        <f>VLOOKUP(C23,'[1]Details 1'!B:C,2,0)</f>
        <v>2</v>
      </c>
      <c r="N23" s="1">
        <f>VLOOKUP(D23,'[1]Details 1'!B:C,2,0)</f>
        <v>4</v>
      </c>
      <c r="O23" s="1">
        <f>VLOOKUP(E23,'[1]Details 1'!B:C,2,0)</f>
        <v>2</v>
      </c>
      <c r="P23" s="1">
        <f>VLOOKUP(F23,'[1]Details 1'!B:C,2,0)</f>
        <v>0</v>
      </c>
      <c r="Q23" s="1">
        <f>VLOOKUP(G23,'[1]Details 1'!B:C,2,0)</f>
        <v>2</v>
      </c>
      <c r="R23" s="1">
        <f>VLOOKUP(H23,'[1]Details 1'!B:C,2,0)</f>
        <v>2</v>
      </c>
      <c r="S23" s="1">
        <f>VLOOKUP(I23,'[1]Details 1'!B:C,2,0)</f>
        <v>2</v>
      </c>
      <c r="T23" s="1">
        <f>VLOOKUP(J23,'[1]Details 1'!B:C,2,0)</f>
        <v>2</v>
      </c>
      <c r="U23" s="1">
        <f>VLOOKUP(K23,'[1]Details 1'!B:C,2,0)</f>
        <v>2</v>
      </c>
      <c r="V23" s="1" t="str">
        <f>VLOOKUP(L23,'[1]Details 1'!A:B,2,1)</f>
        <v>14-26</v>
      </c>
      <c r="W23" s="2" t="str">
        <f>VLOOKUP(V23,'[1]Details 1'!B:C,2,0)</f>
        <v>Tier 2</v>
      </c>
      <c r="X23" s="1">
        <f>INDEX('[1]OUS FMV Rates'!$C$3:$I$52,MATCH('[1]HCP Database'!$Y23,'[1]OUS FMV Rates'!$C$3:$C$52,0),MATCH('[1]HCP Database'!$W23,'[1]OUS FMV Rates'!$C$2:$I$2,0))</f>
        <v>14882</v>
      </c>
      <c r="Y23" t="s">
        <v>145</v>
      </c>
      <c r="Z23" t="s">
        <v>153</v>
      </c>
      <c r="AA23" t="s">
        <v>154</v>
      </c>
      <c r="AB23" t="s">
        <v>147</v>
      </c>
    </row>
    <row r="24" spans="1:28" x14ac:dyDescent="0.35">
      <c r="A24" t="s">
        <v>155</v>
      </c>
      <c r="B24" t="s">
        <v>156</v>
      </c>
      <c r="C24" t="s">
        <v>45</v>
      </c>
      <c r="D24" t="s">
        <v>46</v>
      </c>
      <c r="E24" t="s">
        <v>64</v>
      </c>
      <c r="F24" t="s">
        <v>101</v>
      </c>
      <c r="G24" t="s">
        <v>107</v>
      </c>
      <c r="H24" t="s">
        <v>57</v>
      </c>
      <c r="I24" t="s">
        <v>66</v>
      </c>
      <c r="J24" t="s">
        <v>67</v>
      </c>
      <c r="K24" t="s">
        <v>73</v>
      </c>
      <c r="L24" s="1" t="e">
        <f t="shared" si="0"/>
        <v>#VALUE!</v>
      </c>
      <c r="M24" s="1">
        <f>VLOOKUP(C24,'[1]Details 1'!B:C,2,0)</f>
        <v>6</v>
      </c>
      <c r="N24" s="1">
        <f>VLOOKUP(D24,'[1]Details 1'!B:C,2,0)</f>
        <v>4</v>
      </c>
      <c r="O24" s="1">
        <f>VLOOKUP(E24,'[1]Details 1'!B:C,2,0)</f>
        <v>6</v>
      </c>
      <c r="P24" s="1">
        <f>VLOOKUP(F24,'[1]Details 1'!B:C,2,0)</f>
        <v>4</v>
      </c>
      <c r="Q24" s="1">
        <f>VLOOKUP(G24,'[1]Details 1'!B:C,2,0)</f>
        <v>2</v>
      </c>
      <c r="R24" s="1">
        <f>VLOOKUP(H24,'[1]Details 1'!B:C,2,0)</f>
        <v>6</v>
      </c>
      <c r="S24" s="1" t="e">
        <f>VLOOKUP(I24,'[1]Details 1'!B:C,2,0)</f>
        <v>#VALUE!</v>
      </c>
      <c r="T24" s="1">
        <f>VLOOKUP(J24,'[1]Details 1'!B:C,2,0)</f>
        <v>6</v>
      </c>
      <c r="U24" s="1">
        <f>VLOOKUP(K24,'[1]Details 1'!B:C,2,0)</f>
        <v>4</v>
      </c>
      <c r="V24" s="1" t="e">
        <f>VLOOKUP(L24,'[1]Details 1'!A:B,2,1)</f>
        <v>#VALUE!</v>
      </c>
      <c r="W24" s="2" t="e">
        <f>VLOOKUP(V24,'[1]Details 1'!B:C,2,0)</f>
        <v>#VALUE!</v>
      </c>
      <c r="X24" s="1">
        <f>INDEX('[1]OUS FMV Rates'!$C$3:$I$52,MATCH('[1]HCP Database'!$Y24,'[1]OUS FMV Rates'!$C$3:$C$52,0),MATCH('[1]HCP Database'!$W24,'[1]OUS FMV Rates'!$C$2:$I$2,0))</f>
        <v>11874</v>
      </c>
      <c r="Y24" t="s">
        <v>145</v>
      </c>
      <c r="Z24" t="s">
        <v>157</v>
      </c>
      <c r="AA24" t="s">
        <v>158</v>
      </c>
      <c r="AB24" t="s">
        <v>147</v>
      </c>
    </row>
    <row r="25" spans="1:28" x14ac:dyDescent="0.35">
      <c r="A25" t="s">
        <v>62</v>
      </c>
      <c r="B25" t="s">
        <v>63</v>
      </c>
      <c r="C25" t="s">
        <v>45</v>
      </c>
      <c r="D25" t="s">
        <v>32</v>
      </c>
      <c r="E25" t="s">
        <v>64</v>
      </c>
      <c r="F25" t="s">
        <v>56</v>
      </c>
      <c r="G25" t="s">
        <v>65</v>
      </c>
      <c r="H25" t="s">
        <v>57</v>
      </c>
      <c r="I25" t="s">
        <v>66</v>
      </c>
      <c r="J25" t="s">
        <v>67</v>
      </c>
      <c r="K25" t="s">
        <v>58</v>
      </c>
      <c r="L25" s="1" t="e">
        <f t="shared" si="0"/>
        <v>#VALUE!</v>
      </c>
      <c r="M25" s="1">
        <f>VLOOKUP(C25,'[1]Details 1'!B:C,2,0)</f>
        <v>6</v>
      </c>
      <c r="N25" s="1">
        <f>VLOOKUP(D25,'[1]Details 1'!B:C,2,0)</f>
        <v>6</v>
      </c>
      <c r="O25" s="1">
        <f>VLOOKUP(E25,'[1]Details 1'!B:C,2,0)</f>
        <v>6</v>
      </c>
      <c r="P25" s="1">
        <f>VLOOKUP(F25,'[1]Details 1'!B:C,2,0)</f>
        <v>2</v>
      </c>
      <c r="Q25" s="1">
        <f>VLOOKUP(G25,'[1]Details 1'!B:C,2,0)</f>
        <v>4</v>
      </c>
      <c r="R25" s="1">
        <f>VLOOKUP(H25,'[1]Details 1'!B:C,2,0)</f>
        <v>6</v>
      </c>
      <c r="S25" s="1" t="e">
        <f>VLOOKUP(I25,'[1]Details 1'!B:C,2,0)</f>
        <v>#VALUE!</v>
      </c>
      <c r="T25" s="1">
        <f>VLOOKUP(J25,'[1]Details 1'!B:C,2,0)</f>
        <v>6</v>
      </c>
      <c r="U25" s="1">
        <f>VLOOKUP(K25,'[1]Details 1'!B:C,2,0)</f>
        <v>6</v>
      </c>
      <c r="V25" s="1" t="e">
        <f>VLOOKUP(L25,'[1]Details 1'!A:B,2,1)</f>
        <v>#VALUE!</v>
      </c>
      <c r="W25" s="2" t="e">
        <f>VLOOKUP(V25,'[1]Details 1'!B:C,2,0)</f>
        <v>#VALUE!</v>
      </c>
      <c r="X25" s="1">
        <f>INDEX('[1]OUS FMV Rates'!$C$3:$I$52,MATCH('[1]HCP Database'!$Y25,'[1]OUS FMV Rates'!$C$3:$C$52,0),MATCH('[1]HCP Database'!$W25,'[1]OUS FMV Rates'!$C$2:$I$2,0))</f>
        <v>18157</v>
      </c>
      <c r="Y25" t="s">
        <v>68</v>
      </c>
      <c r="Z25" t="s">
        <v>69</v>
      </c>
      <c r="AA25" t="s">
        <v>70</v>
      </c>
      <c r="AB25" t="s">
        <v>159</v>
      </c>
    </row>
    <row r="26" spans="1:28" x14ac:dyDescent="0.35">
      <c r="A26" t="s">
        <v>71</v>
      </c>
      <c r="B26" t="s">
        <v>160</v>
      </c>
      <c r="C26" t="s">
        <v>45</v>
      </c>
      <c r="D26" t="s">
        <v>32</v>
      </c>
      <c r="E26" t="s">
        <v>64</v>
      </c>
      <c r="F26" t="s">
        <v>56</v>
      </c>
      <c r="G26" t="s">
        <v>65</v>
      </c>
      <c r="H26" t="s">
        <v>57</v>
      </c>
      <c r="I26" t="s">
        <v>66</v>
      </c>
      <c r="J26" t="s">
        <v>67</v>
      </c>
      <c r="K26" t="s">
        <v>73</v>
      </c>
      <c r="L26" s="1" t="e">
        <f t="shared" si="0"/>
        <v>#VALUE!</v>
      </c>
      <c r="M26" s="1">
        <f>VLOOKUP(C26,'[1]Details 1'!B:C,2,0)</f>
        <v>6</v>
      </c>
      <c r="N26" s="1">
        <f>VLOOKUP(D26,'[1]Details 1'!B:C,2,0)</f>
        <v>6</v>
      </c>
      <c r="O26" s="1">
        <f>VLOOKUP(E26,'[1]Details 1'!B:C,2,0)</f>
        <v>6</v>
      </c>
      <c r="P26" s="1">
        <f>VLOOKUP(F26,'[1]Details 1'!B:C,2,0)</f>
        <v>2</v>
      </c>
      <c r="Q26" s="1">
        <f>VLOOKUP(G26,'[1]Details 1'!B:C,2,0)</f>
        <v>4</v>
      </c>
      <c r="R26" s="1">
        <f>VLOOKUP(H26,'[1]Details 1'!B:C,2,0)</f>
        <v>6</v>
      </c>
      <c r="S26" s="1" t="e">
        <f>VLOOKUP(I26,'[1]Details 1'!B:C,2,0)</f>
        <v>#VALUE!</v>
      </c>
      <c r="T26" s="1">
        <f>VLOOKUP(J26,'[1]Details 1'!B:C,2,0)</f>
        <v>6</v>
      </c>
      <c r="U26" s="1">
        <f>VLOOKUP(K26,'[1]Details 1'!B:C,2,0)</f>
        <v>4</v>
      </c>
      <c r="V26" s="1" t="e">
        <f>VLOOKUP(L26,'[1]Details 1'!A:B,2,1)</f>
        <v>#VALUE!</v>
      </c>
      <c r="W26" s="2" t="e">
        <f>VLOOKUP(V26,'[1]Details 1'!B:C,2,0)</f>
        <v>#VALUE!</v>
      </c>
      <c r="X26" s="1">
        <f>INDEX('[1]OUS FMV Rates'!$C$3:$I$52,MATCH('[1]HCP Database'!$Y26,'[1]OUS FMV Rates'!$C$3:$C$52,0),MATCH('[1]HCP Database'!$W26,'[1]OUS FMV Rates'!$C$2:$I$2,0))</f>
        <v>16019</v>
      </c>
      <c r="Y26" t="s">
        <v>68</v>
      </c>
      <c r="Z26" t="s">
        <v>74</v>
      </c>
      <c r="AA26" t="s">
        <v>75</v>
      </c>
      <c r="AB26" t="s">
        <v>159</v>
      </c>
    </row>
    <row r="27" spans="1:28" x14ac:dyDescent="0.35">
      <c r="A27" t="s">
        <v>161</v>
      </c>
      <c r="B27" t="s">
        <v>162</v>
      </c>
      <c r="C27" t="s">
        <v>31</v>
      </c>
      <c r="D27" t="s">
        <v>46</v>
      </c>
      <c r="E27" t="s">
        <v>78</v>
      </c>
      <c r="F27" t="s">
        <v>48</v>
      </c>
      <c r="G27" t="s">
        <v>36</v>
      </c>
      <c r="H27" t="s">
        <v>57</v>
      </c>
      <c r="I27" t="s">
        <v>37</v>
      </c>
      <c r="J27" t="s">
        <v>36</v>
      </c>
      <c r="K27" t="s">
        <v>39</v>
      </c>
      <c r="L27" s="1">
        <f t="shared" si="0"/>
        <v>20</v>
      </c>
      <c r="M27" s="1">
        <f>VLOOKUP(C27,'[1]Details 1'!B:C,2,0)</f>
        <v>4</v>
      </c>
      <c r="N27" s="1">
        <f>VLOOKUP(D27,'[1]Details 1'!B:C,2,0)</f>
        <v>4</v>
      </c>
      <c r="O27" s="1">
        <f>VLOOKUP(E27,'[1]Details 1'!B:C,2,0)</f>
        <v>4</v>
      </c>
      <c r="P27" s="1">
        <f>VLOOKUP(F27,'[1]Details 1'!B:C,2,0)</f>
        <v>0</v>
      </c>
      <c r="Q27" s="1">
        <f>VLOOKUP(G27,'[1]Details 1'!B:C,2,0)</f>
        <v>0</v>
      </c>
      <c r="R27" s="1">
        <f>VLOOKUP(H27,'[1]Details 1'!B:C,2,0)</f>
        <v>6</v>
      </c>
      <c r="S27" s="1">
        <f>VLOOKUP(I27,'[1]Details 1'!B:C,2,0)</f>
        <v>2</v>
      </c>
      <c r="T27" s="1">
        <f>VLOOKUP(J27,'[1]Details 1'!B:C,2,0)</f>
        <v>0</v>
      </c>
      <c r="U27" s="1">
        <f>VLOOKUP(K27,'[1]Details 1'!B:C,2,0)</f>
        <v>0</v>
      </c>
      <c r="V27" s="1" t="str">
        <f>VLOOKUP(L27,'[1]Details 1'!A:B,2,1)</f>
        <v>14-26</v>
      </c>
      <c r="W27" s="2" t="str">
        <f>VLOOKUP(V27,'[1]Details 1'!B:C,2,0)</f>
        <v>Tier 2</v>
      </c>
      <c r="X27" s="1">
        <f>INDEX('[1]OUS FMV Rates'!$C$3:$I$52,MATCH('[1]HCP Database'!$Y27,'[1]OUS FMV Rates'!$C$3:$C$52,0),MATCH('[1]HCP Database'!$W27,'[1]OUS FMV Rates'!$C$2:$I$2,0))</f>
        <v>16019</v>
      </c>
      <c r="Y27" t="s">
        <v>163</v>
      </c>
      <c r="Z27" t="s">
        <v>164</v>
      </c>
      <c r="AA27" t="s">
        <v>109</v>
      </c>
      <c r="AB27" t="s">
        <v>165</v>
      </c>
    </row>
    <row r="28" spans="1:28" x14ac:dyDescent="0.35">
      <c r="A28" t="s">
        <v>166</v>
      </c>
      <c r="B28" t="s">
        <v>167</v>
      </c>
      <c r="C28" t="s">
        <v>45</v>
      </c>
      <c r="D28" t="s">
        <v>46</v>
      </c>
      <c r="E28" t="s">
        <v>64</v>
      </c>
      <c r="F28" t="s">
        <v>56</v>
      </c>
      <c r="G28" t="s">
        <v>35</v>
      </c>
      <c r="H28" t="s">
        <v>49</v>
      </c>
      <c r="I28" t="s">
        <v>37</v>
      </c>
      <c r="J28" t="s">
        <v>38</v>
      </c>
      <c r="K28" t="s">
        <v>80</v>
      </c>
      <c r="L28" s="1">
        <f t="shared" si="0"/>
        <v>34</v>
      </c>
      <c r="M28" s="1">
        <f>VLOOKUP(C28,'[1]Details 1'!B:C,2,0)</f>
        <v>6</v>
      </c>
      <c r="N28" s="1">
        <f>VLOOKUP(D28,'[1]Details 1'!B:C,2,0)</f>
        <v>4</v>
      </c>
      <c r="O28" s="1">
        <f>VLOOKUP(E28,'[1]Details 1'!B:C,2,0)</f>
        <v>6</v>
      </c>
      <c r="P28" s="1">
        <f>VLOOKUP(F28,'[1]Details 1'!B:C,2,0)</f>
        <v>2</v>
      </c>
      <c r="Q28" s="1">
        <f>VLOOKUP(G28,'[1]Details 1'!B:C,2,0)</f>
        <v>6</v>
      </c>
      <c r="R28" s="1">
        <f>VLOOKUP(H28,'[1]Details 1'!B:C,2,0)</f>
        <v>2</v>
      </c>
      <c r="S28" s="1">
        <f>VLOOKUP(I28,'[1]Details 1'!B:C,2,0)</f>
        <v>2</v>
      </c>
      <c r="T28" s="1">
        <f>VLOOKUP(J28,'[1]Details 1'!B:C,2,0)</f>
        <v>4</v>
      </c>
      <c r="U28" s="1">
        <f>VLOOKUP(K28,'[1]Details 1'!B:C,2,0)</f>
        <v>2</v>
      </c>
      <c r="V28" s="1" t="str">
        <f>VLOOKUP(L28,'[1]Details 1'!A:B,2,1)</f>
        <v>27-40</v>
      </c>
      <c r="W28" s="2" t="str">
        <f>VLOOKUP(V28,'[1]Details 1'!B:C,2,0)</f>
        <v>Tier 3</v>
      </c>
      <c r="X28" s="1">
        <f>INDEX('[1]OUS FMV Rates'!$C$3:$I$52,MATCH('[1]HCP Database'!$Y28,'[1]OUS FMV Rates'!$C$3:$C$52,0),MATCH('[1]HCP Database'!$W28,'[1]OUS FMV Rates'!$C$2:$I$2,0))</f>
        <v>10288</v>
      </c>
      <c r="Y28" t="s">
        <v>96</v>
      </c>
      <c r="Z28" t="s">
        <v>97</v>
      </c>
      <c r="AA28" t="s">
        <v>98</v>
      </c>
      <c r="AB28" t="s">
        <v>168</v>
      </c>
    </row>
    <row r="29" spans="1:28" x14ac:dyDescent="0.35">
      <c r="A29" t="s">
        <v>169</v>
      </c>
      <c r="B29" t="s">
        <v>170</v>
      </c>
      <c r="C29" t="s">
        <v>31</v>
      </c>
      <c r="D29" t="s">
        <v>32</v>
      </c>
      <c r="E29" t="s">
        <v>64</v>
      </c>
      <c r="F29" t="s">
        <v>56</v>
      </c>
      <c r="G29" t="s">
        <v>35</v>
      </c>
      <c r="H29" t="s">
        <v>57</v>
      </c>
      <c r="I29" t="s">
        <v>66</v>
      </c>
      <c r="J29" t="s">
        <v>67</v>
      </c>
      <c r="K29" t="s">
        <v>80</v>
      </c>
      <c r="L29" s="1" t="e">
        <f t="shared" si="0"/>
        <v>#VALUE!</v>
      </c>
      <c r="M29" s="1">
        <f>VLOOKUP(C29,'[1]Details 1'!B:C,2,0)</f>
        <v>4</v>
      </c>
      <c r="N29" s="1">
        <f>VLOOKUP(D29,'[1]Details 1'!B:C,2,0)</f>
        <v>6</v>
      </c>
      <c r="O29" s="1">
        <f>VLOOKUP(E29,'[1]Details 1'!B:C,2,0)</f>
        <v>6</v>
      </c>
      <c r="P29" s="1">
        <f>VLOOKUP(F29,'[1]Details 1'!B:C,2,0)</f>
        <v>2</v>
      </c>
      <c r="Q29" s="1">
        <f>VLOOKUP(G29,'[1]Details 1'!B:C,2,0)</f>
        <v>6</v>
      </c>
      <c r="R29" s="1">
        <f>VLOOKUP(H29,'[1]Details 1'!B:C,2,0)</f>
        <v>6</v>
      </c>
      <c r="S29" s="1" t="e">
        <f>VLOOKUP(I29,'[1]Details 1'!B:C,2,0)</f>
        <v>#VALUE!</v>
      </c>
      <c r="T29" s="1">
        <f>VLOOKUP(J29,'[1]Details 1'!B:C,2,0)</f>
        <v>6</v>
      </c>
      <c r="U29" s="1">
        <f>VLOOKUP(K29,'[1]Details 1'!B:C,2,0)</f>
        <v>2</v>
      </c>
      <c r="V29" s="1" t="e">
        <f>VLOOKUP(L29,'[1]Details 1'!A:B,2,1)</f>
        <v>#VALUE!</v>
      </c>
      <c r="W29" s="2" t="e">
        <f>VLOOKUP(V29,'[1]Details 1'!B:C,2,0)</f>
        <v>#VALUE!</v>
      </c>
      <c r="X29" s="1">
        <f>INDEX('[1]OUS FMV Rates'!$C$3:$I$52,MATCH('[1]HCP Database'!$Y29,'[1]OUS FMV Rates'!$C$3:$C$52,0),MATCH('[1]HCP Database'!$W29,'[1]OUS FMV Rates'!$C$2:$I$2,0))</f>
        <v>15956</v>
      </c>
      <c r="Y29" t="s">
        <v>171</v>
      </c>
      <c r="Z29" t="s">
        <v>172</v>
      </c>
      <c r="AA29" t="s">
        <v>173</v>
      </c>
      <c r="AB29" t="s">
        <v>174</v>
      </c>
    </row>
    <row r="30" spans="1:28" x14ac:dyDescent="0.35">
      <c r="A30" t="s">
        <v>175</v>
      </c>
      <c r="B30" t="s">
        <v>176</v>
      </c>
      <c r="C30" t="s">
        <v>45</v>
      </c>
      <c r="D30" t="s">
        <v>46</v>
      </c>
      <c r="E30" t="s">
        <v>64</v>
      </c>
      <c r="F30" t="s">
        <v>56</v>
      </c>
      <c r="G30" t="s">
        <v>35</v>
      </c>
      <c r="H30" t="s">
        <v>88</v>
      </c>
      <c r="I30" t="s">
        <v>37</v>
      </c>
      <c r="J30" t="s">
        <v>50</v>
      </c>
      <c r="K30" t="s">
        <v>80</v>
      </c>
      <c r="L30" s="1">
        <f t="shared" si="0"/>
        <v>34</v>
      </c>
      <c r="M30" s="1">
        <f>VLOOKUP(C30,'[1]Details 1'!B:C,2,0)</f>
        <v>6</v>
      </c>
      <c r="N30" s="1">
        <f>VLOOKUP(D30,'[1]Details 1'!B:C,2,0)</f>
        <v>4</v>
      </c>
      <c r="O30" s="1">
        <f>VLOOKUP(E30,'[1]Details 1'!B:C,2,0)</f>
        <v>6</v>
      </c>
      <c r="P30" s="1">
        <f>VLOOKUP(F30,'[1]Details 1'!B:C,2,0)</f>
        <v>2</v>
      </c>
      <c r="Q30" s="1">
        <f>VLOOKUP(G30,'[1]Details 1'!B:C,2,0)</f>
        <v>6</v>
      </c>
      <c r="R30" s="1">
        <f>VLOOKUP(H30,'[1]Details 1'!B:C,2,0)</f>
        <v>4</v>
      </c>
      <c r="S30" s="1">
        <f>VLOOKUP(I30,'[1]Details 1'!B:C,2,0)</f>
        <v>2</v>
      </c>
      <c r="T30" s="1">
        <f>VLOOKUP(J30,'[1]Details 1'!B:C,2,0)</f>
        <v>2</v>
      </c>
      <c r="U30" s="1">
        <f>VLOOKUP(K30,'[1]Details 1'!B:C,2,0)</f>
        <v>2</v>
      </c>
      <c r="V30" s="1" t="str">
        <f>VLOOKUP(L30,'[1]Details 1'!A:B,2,1)</f>
        <v>27-40</v>
      </c>
      <c r="W30" s="2" t="str">
        <f>VLOOKUP(V30,'[1]Details 1'!B:C,2,0)</f>
        <v>Tier 3</v>
      </c>
      <c r="X30" s="1">
        <f>INDEX('[1]OUS FMV Rates'!$C$3:$I$52,MATCH('[1]HCP Database'!$Y30,'[1]OUS FMV Rates'!$C$3:$C$52,0),MATCH('[1]HCP Database'!$W30,'[1]OUS FMV Rates'!$C$2:$I$2,0))</f>
        <v>10032</v>
      </c>
      <c r="Y30" t="s">
        <v>177</v>
      </c>
      <c r="Z30" t="s">
        <v>178</v>
      </c>
      <c r="AA30" t="s">
        <v>154</v>
      </c>
      <c r="AB30" t="s">
        <v>179</v>
      </c>
    </row>
    <row r="31" spans="1:28" x14ac:dyDescent="0.35">
      <c r="A31" t="s">
        <v>180</v>
      </c>
      <c r="B31" t="s">
        <v>181</v>
      </c>
      <c r="C31" t="s">
        <v>31</v>
      </c>
      <c r="D31" t="s">
        <v>32</v>
      </c>
      <c r="E31" t="s">
        <v>47</v>
      </c>
      <c r="F31" t="s">
        <v>48</v>
      </c>
      <c r="G31" t="s">
        <v>107</v>
      </c>
      <c r="H31" t="s">
        <v>36</v>
      </c>
      <c r="I31" t="s">
        <v>37</v>
      </c>
      <c r="J31" t="s">
        <v>50</v>
      </c>
      <c r="K31" t="s">
        <v>39</v>
      </c>
      <c r="L31" s="1">
        <f t="shared" si="0"/>
        <v>16</v>
      </c>
      <c r="M31" s="1">
        <f>VLOOKUP(C31,'[1]Details 1'!B:C,2,0)</f>
        <v>4</v>
      </c>
      <c r="N31" s="1">
        <f>VLOOKUP(D31,'[1]Details 1'!B:C,2,0)</f>
        <v>6</v>
      </c>
      <c r="O31" s="1">
        <f>VLOOKUP(E31,'[1]Details 1'!B:C,2,0)</f>
        <v>0</v>
      </c>
      <c r="P31" s="1">
        <f>VLOOKUP(F31,'[1]Details 1'!B:C,2,0)</f>
        <v>0</v>
      </c>
      <c r="Q31" s="1">
        <f>VLOOKUP(G31,'[1]Details 1'!B:C,2,0)</f>
        <v>2</v>
      </c>
      <c r="R31" s="1">
        <f>VLOOKUP(H31,'[1]Details 1'!B:C,2,0)</f>
        <v>0</v>
      </c>
      <c r="S31" s="1">
        <f>VLOOKUP(I31,'[1]Details 1'!B:C,2,0)</f>
        <v>2</v>
      </c>
      <c r="T31" s="1">
        <f>VLOOKUP(J31,'[1]Details 1'!B:C,2,0)</f>
        <v>2</v>
      </c>
      <c r="U31" s="1">
        <f>VLOOKUP(K31,'[1]Details 1'!B:C,2,0)</f>
        <v>0</v>
      </c>
      <c r="V31" s="1" t="str">
        <f>VLOOKUP(L31,'[1]Details 1'!A:B,2,1)</f>
        <v>14-26</v>
      </c>
      <c r="W31" s="2" t="str">
        <f>VLOOKUP(V31,'[1]Details 1'!B:C,2,0)</f>
        <v>Tier 2</v>
      </c>
      <c r="X31" s="1">
        <f>INDEX('[1]OUS FMV Rates'!$C$3:$I$52,MATCH('[1]HCP Database'!$Y31,'[1]OUS FMV Rates'!$C$3:$C$52,0),MATCH('[1]HCP Database'!$W31,'[1]OUS FMV Rates'!$C$2:$I$2,0))</f>
        <v>16123</v>
      </c>
      <c r="Y31" t="s">
        <v>182</v>
      </c>
      <c r="Z31" t="s">
        <v>183</v>
      </c>
      <c r="AA31" t="s">
        <v>184</v>
      </c>
      <c r="AB31" t="s">
        <v>185</v>
      </c>
    </row>
    <row r="32" spans="1:28" x14ac:dyDescent="0.35">
      <c r="A32" t="s">
        <v>186</v>
      </c>
      <c r="B32" t="s">
        <v>187</v>
      </c>
      <c r="C32" t="s">
        <v>45</v>
      </c>
      <c r="D32" t="s">
        <v>188</v>
      </c>
      <c r="E32" t="s">
        <v>33</v>
      </c>
      <c r="F32" t="s">
        <v>56</v>
      </c>
      <c r="G32" t="s">
        <v>107</v>
      </c>
      <c r="H32" t="s">
        <v>88</v>
      </c>
      <c r="I32" t="s">
        <v>66</v>
      </c>
      <c r="J32" t="s">
        <v>38</v>
      </c>
      <c r="K32" t="s">
        <v>80</v>
      </c>
      <c r="L32" s="1" t="e">
        <f t="shared" si="0"/>
        <v>#VALUE!</v>
      </c>
      <c r="M32" s="1">
        <f>VLOOKUP(C32,'[1]Details 1'!B:C,2,0)</f>
        <v>6</v>
      </c>
      <c r="N32" s="1">
        <f>VLOOKUP(D32,'[1]Details 1'!B:C,2,0)</f>
        <v>2</v>
      </c>
      <c r="O32" s="1">
        <f>VLOOKUP(E32,'[1]Details 1'!B:C,2,0)</f>
        <v>2</v>
      </c>
      <c r="P32" s="1">
        <f>VLOOKUP(F32,'[1]Details 1'!B:C,2,0)</f>
        <v>2</v>
      </c>
      <c r="Q32" s="1">
        <f>VLOOKUP(G32,'[1]Details 1'!B:C,2,0)</f>
        <v>2</v>
      </c>
      <c r="R32" s="1">
        <f>VLOOKUP(H32,'[1]Details 1'!B:C,2,0)</f>
        <v>4</v>
      </c>
      <c r="S32" s="1" t="e">
        <f>VLOOKUP(I32,'[1]Details 1'!B:C,2,0)</f>
        <v>#VALUE!</v>
      </c>
      <c r="T32" s="1">
        <f>VLOOKUP(J32,'[1]Details 1'!B:C,2,0)</f>
        <v>4</v>
      </c>
      <c r="U32" s="1">
        <f>VLOOKUP(K32,'[1]Details 1'!B:C,2,0)</f>
        <v>2</v>
      </c>
      <c r="V32" s="1" t="e">
        <f>VLOOKUP(L32,'[1]Details 1'!A:B,2,1)</f>
        <v>#VALUE!</v>
      </c>
      <c r="W32" s="2" t="e">
        <f>VLOOKUP(V32,'[1]Details 1'!B:C,2,0)</f>
        <v>#VALUE!</v>
      </c>
      <c r="X32" s="1">
        <f>INDEX('[1]OUS FMV Rates'!$C$3:$I$52,MATCH('[1]HCP Database'!$Y32,'[1]OUS FMV Rates'!$C$3:$C$52,0),MATCH('[1]HCP Database'!$W32,'[1]OUS FMV Rates'!$C$2:$I$2,0))</f>
        <v>11093</v>
      </c>
      <c r="Y32" t="s">
        <v>171</v>
      </c>
      <c r="Z32" t="s">
        <v>189</v>
      </c>
      <c r="AA32" t="s">
        <v>109</v>
      </c>
      <c r="AB32" t="s">
        <v>190</v>
      </c>
    </row>
    <row r="33" spans="1:29" x14ac:dyDescent="0.35">
      <c r="A33" t="s">
        <v>191</v>
      </c>
      <c r="B33" t="s">
        <v>192</v>
      </c>
      <c r="C33" t="s">
        <v>45</v>
      </c>
      <c r="D33" t="s">
        <v>188</v>
      </c>
      <c r="E33" t="s">
        <v>78</v>
      </c>
      <c r="F33" t="s">
        <v>56</v>
      </c>
      <c r="G33" t="s">
        <v>35</v>
      </c>
      <c r="H33" t="s">
        <v>57</v>
      </c>
      <c r="I33" t="s">
        <v>79</v>
      </c>
      <c r="J33" t="s">
        <v>38</v>
      </c>
      <c r="K33" t="s">
        <v>80</v>
      </c>
      <c r="L33" s="1">
        <f t="shared" si="0"/>
        <v>36</v>
      </c>
      <c r="M33" s="1">
        <f>VLOOKUP(C33,'[1]Details 1'!B:C,2,0)</f>
        <v>6</v>
      </c>
      <c r="N33" s="1">
        <f>VLOOKUP(D33,'[1]Details 1'!B:C,2,0)</f>
        <v>2</v>
      </c>
      <c r="O33" s="1">
        <f>VLOOKUP(E33,'[1]Details 1'!B:C,2,0)</f>
        <v>4</v>
      </c>
      <c r="P33" s="1">
        <f>VLOOKUP(F33,'[1]Details 1'!B:C,2,0)</f>
        <v>2</v>
      </c>
      <c r="Q33" s="1">
        <f>VLOOKUP(G33,'[1]Details 1'!B:C,2,0)</f>
        <v>6</v>
      </c>
      <c r="R33" s="1">
        <f>VLOOKUP(H33,'[1]Details 1'!B:C,2,0)</f>
        <v>6</v>
      </c>
      <c r="S33" s="1">
        <f>VLOOKUP(I33,'[1]Details 1'!B:C,2,0)</f>
        <v>4</v>
      </c>
      <c r="T33" s="1">
        <f>VLOOKUP(J33,'[1]Details 1'!B:C,2,0)</f>
        <v>4</v>
      </c>
      <c r="U33" s="1">
        <f>VLOOKUP(K33,'[1]Details 1'!B:C,2,0)</f>
        <v>2</v>
      </c>
      <c r="V33" s="1" t="str">
        <f>VLOOKUP(L33,'[1]Details 1'!A:B,2,1)</f>
        <v>27-40</v>
      </c>
      <c r="W33" s="2" t="str">
        <f>VLOOKUP(V33,'[1]Details 1'!B:C,2,0)</f>
        <v>Tier 3</v>
      </c>
      <c r="X33" s="1">
        <f>INDEX('[1]OUS FMV Rates'!$C$3:$I$52,MATCH('[1]HCP Database'!$Y33,'[1]OUS FMV Rates'!$C$3:$C$52,0),MATCH('[1]HCP Database'!$W33,'[1]OUS FMV Rates'!$C$2:$I$2,0))</f>
        <v>8222</v>
      </c>
      <c r="Y33" t="s">
        <v>171</v>
      </c>
      <c r="Z33" t="s">
        <v>193</v>
      </c>
      <c r="AA33" t="s">
        <v>136</v>
      </c>
      <c r="AB33" t="s">
        <v>194</v>
      </c>
    </row>
    <row r="34" spans="1:29" x14ac:dyDescent="0.35">
      <c r="A34" t="s">
        <v>195</v>
      </c>
      <c r="B34" t="s">
        <v>196</v>
      </c>
      <c r="C34" t="s">
        <v>45</v>
      </c>
      <c r="D34" t="s">
        <v>32</v>
      </c>
      <c r="E34" t="s">
        <v>47</v>
      </c>
      <c r="F34" t="s">
        <v>56</v>
      </c>
      <c r="G34" t="s">
        <v>36</v>
      </c>
      <c r="H34" t="s">
        <v>36</v>
      </c>
      <c r="I34" t="s">
        <v>36</v>
      </c>
      <c r="J34" t="s">
        <v>36</v>
      </c>
      <c r="K34" t="s">
        <v>39</v>
      </c>
      <c r="L34" s="1">
        <f t="shared" si="0"/>
        <v>14</v>
      </c>
      <c r="M34" s="1">
        <f>VLOOKUP(C34,'[1]Details 1'!B:C,2,0)</f>
        <v>6</v>
      </c>
      <c r="N34" s="1">
        <f>VLOOKUP(D34,'[1]Details 1'!B:C,2,0)</f>
        <v>6</v>
      </c>
      <c r="O34" s="1">
        <f>VLOOKUP(E34,'[1]Details 1'!B:C,2,0)</f>
        <v>0</v>
      </c>
      <c r="P34" s="1">
        <f>VLOOKUP(F34,'[1]Details 1'!B:C,2,0)</f>
        <v>2</v>
      </c>
      <c r="Q34" s="1">
        <f>VLOOKUP(G34,'[1]Details 1'!B:C,2,0)</f>
        <v>0</v>
      </c>
      <c r="R34" s="1">
        <f>VLOOKUP(H34,'[1]Details 1'!B:C,2,0)</f>
        <v>0</v>
      </c>
      <c r="S34" s="1">
        <f>VLOOKUP(I34,'[1]Details 1'!B:C,2,0)</f>
        <v>0</v>
      </c>
      <c r="T34" s="1">
        <f>VLOOKUP(J34,'[1]Details 1'!B:C,2,0)</f>
        <v>0</v>
      </c>
      <c r="U34" s="1">
        <f>VLOOKUP(K34,'[1]Details 1'!B:C,2,0)</f>
        <v>0</v>
      </c>
      <c r="V34" s="1" t="str">
        <f>VLOOKUP(L34,'[1]Details 1'!A:B,2,1)</f>
        <v>14-26</v>
      </c>
      <c r="W34" s="2" t="str">
        <f>VLOOKUP(V34,'[1]Details 1'!B:C,2,0)</f>
        <v>Tier 2</v>
      </c>
      <c r="X34" s="1">
        <f>INDEX('[1]OUS FMV Rates'!$C$3:$I$52,MATCH('[1]HCP Database'!$Y34,'[1]OUS FMV Rates'!$C$3:$C$52,0),MATCH('[1]HCP Database'!$W34,'[1]OUS FMV Rates'!$C$2:$I$2,0))</f>
        <v>8222</v>
      </c>
      <c r="Y34" t="s">
        <v>68</v>
      </c>
      <c r="Z34" t="s">
        <v>197</v>
      </c>
      <c r="AA34" t="s">
        <v>75</v>
      </c>
      <c r="AB34" t="s">
        <v>198</v>
      </c>
    </row>
    <row r="35" spans="1:29" x14ac:dyDescent="0.35">
      <c r="A35" t="s">
        <v>199</v>
      </c>
      <c r="B35" t="s">
        <v>200</v>
      </c>
      <c r="C35" t="s">
        <v>45</v>
      </c>
      <c r="D35" t="s">
        <v>46</v>
      </c>
      <c r="E35" t="s">
        <v>47</v>
      </c>
      <c r="F35" t="s">
        <v>48</v>
      </c>
      <c r="G35" t="s">
        <v>36</v>
      </c>
      <c r="H35" t="s">
        <v>36</v>
      </c>
      <c r="I35" t="s">
        <v>36</v>
      </c>
      <c r="J35" t="s">
        <v>36</v>
      </c>
      <c r="K35" t="s">
        <v>39</v>
      </c>
      <c r="L35" s="1">
        <f t="shared" si="0"/>
        <v>10</v>
      </c>
      <c r="M35" s="1">
        <f>VLOOKUP(C35,'[1]Details 1'!B:C,2,0)</f>
        <v>6</v>
      </c>
      <c r="N35" s="1">
        <f>VLOOKUP(D35,'[1]Details 1'!B:C,2,0)</f>
        <v>4</v>
      </c>
      <c r="O35" s="1">
        <f>VLOOKUP(E35,'[1]Details 1'!B:C,2,0)</f>
        <v>0</v>
      </c>
      <c r="P35" s="1">
        <f>VLOOKUP(F35,'[1]Details 1'!B:C,2,0)</f>
        <v>0</v>
      </c>
      <c r="Q35" s="1">
        <f>VLOOKUP(G35,'[1]Details 1'!B:C,2,0)</f>
        <v>0</v>
      </c>
      <c r="R35" s="1">
        <f>VLOOKUP(H35,'[1]Details 1'!B:C,2,0)</f>
        <v>0</v>
      </c>
      <c r="S35" s="1">
        <f>VLOOKUP(I35,'[1]Details 1'!B:C,2,0)</f>
        <v>0</v>
      </c>
      <c r="T35" s="1">
        <f>VLOOKUP(J35,'[1]Details 1'!B:C,2,0)</f>
        <v>0</v>
      </c>
      <c r="U35" s="1">
        <f>VLOOKUP(K35,'[1]Details 1'!B:C,2,0)</f>
        <v>0</v>
      </c>
      <c r="V35" s="1" t="str">
        <f>VLOOKUP(L35,'[1]Details 1'!A:B,2,1)</f>
        <v>0-13</v>
      </c>
      <c r="W35" s="2" t="str">
        <f>VLOOKUP(V35,'[1]Details 1'!B:C,2,0)</f>
        <v>Tier 1</v>
      </c>
      <c r="X35" s="1">
        <f>INDEX('[1]OUS FMV Rates'!$C$3:$I$52,MATCH('[1]HCP Database'!$Y35,'[1]OUS FMV Rates'!$C$3:$C$52,0),MATCH('[1]HCP Database'!$W35,'[1]OUS FMV Rates'!$C$2:$I$2,0))</f>
        <v>10476</v>
      </c>
      <c r="Y35" t="s">
        <v>163</v>
      </c>
      <c r="Z35" t="s">
        <v>201</v>
      </c>
      <c r="AA35" t="s">
        <v>202</v>
      </c>
      <c r="AB35" t="s">
        <v>203</v>
      </c>
    </row>
    <row r="36" spans="1:29" x14ac:dyDescent="0.35">
      <c r="A36" t="s">
        <v>204</v>
      </c>
      <c r="B36" t="s">
        <v>205</v>
      </c>
      <c r="C36" t="s">
        <v>45</v>
      </c>
      <c r="D36" t="s">
        <v>32</v>
      </c>
      <c r="E36" t="s">
        <v>64</v>
      </c>
      <c r="F36" t="s">
        <v>56</v>
      </c>
      <c r="G36" t="s">
        <v>107</v>
      </c>
      <c r="H36" t="s">
        <v>49</v>
      </c>
      <c r="I36" t="s">
        <v>66</v>
      </c>
      <c r="J36" t="s">
        <v>36</v>
      </c>
      <c r="K36" t="s">
        <v>39</v>
      </c>
      <c r="L36" s="1" t="e">
        <f t="shared" si="0"/>
        <v>#VALUE!</v>
      </c>
      <c r="M36" s="1">
        <f>VLOOKUP(C36,'[1]Details 1'!B:C,2,0)</f>
        <v>6</v>
      </c>
      <c r="N36" s="1">
        <f>VLOOKUP(D36,'[1]Details 1'!B:C,2,0)</f>
        <v>6</v>
      </c>
      <c r="O36" s="1">
        <f>VLOOKUP(E36,'[1]Details 1'!B:C,2,0)</f>
        <v>6</v>
      </c>
      <c r="P36" s="1">
        <f>VLOOKUP(F36,'[1]Details 1'!B:C,2,0)</f>
        <v>2</v>
      </c>
      <c r="Q36" s="1">
        <f>VLOOKUP(G36,'[1]Details 1'!B:C,2,0)</f>
        <v>2</v>
      </c>
      <c r="R36" s="1">
        <f>VLOOKUP(H36,'[1]Details 1'!B:C,2,0)</f>
        <v>2</v>
      </c>
      <c r="S36" s="1" t="e">
        <f>VLOOKUP(I36,'[1]Details 1'!B:C,2,0)</f>
        <v>#VALUE!</v>
      </c>
      <c r="T36" s="1">
        <f>VLOOKUP(J36,'[1]Details 1'!B:C,2,0)</f>
        <v>0</v>
      </c>
      <c r="U36" s="1">
        <f>VLOOKUP(K36,'[1]Details 1'!B:C,2,0)</f>
        <v>0</v>
      </c>
      <c r="V36" s="1" t="e">
        <f>VLOOKUP(L36,'[1]Details 1'!A:B,2,1)</f>
        <v>#VALUE!</v>
      </c>
      <c r="W36" s="2" t="e">
        <f>VLOOKUP(V36,'[1]Details 1'!B:C,2,0)</f>
        <v>#VALUE!</v>
      </c>
      <c r="X36" s="1">
        <f>INDEX('[1]OUS FMV Rates'!$C$3:$I$52,MATCH('[1]HCP Database'!$Y36,'[1]OUS FMV Rates'!$C$3:$C$52,0),MATCH('[1]HCP Database'!$W36,'[1]OUS FMV Rates'!$C$2:$I$2,0))</f>
        <v>8116</v>
      </c>
      <c r="Y36" t="s">
        <v>81</v>
      </c>
      <c r="Z36" t="s">
        <v>206</v>
      </c>
      <c r="AA36" t="s">
        <v>109</v>
      </c>
      <c r="AB36" t="s">
        <v>207</v>
      </c>
    </row>
    <row r="37" spans="1:29" x14ac:dyDescent="0.35">
      <c r="A37" t="s">
        <v>208</v>
      </c>
      <c r="B37" t="s">
        <v>209</v>
      </c>
      <c r="C37" t="s">
        <v>31</v>
      </c>
      <c r="D37" t="s">
        <v>46</v>
      </c>
      <c r="E37" t="s">
        <v>64</v>
      </c>
      <c r="F37" t="s">
        <v>101</v>
      </c>
      <c r="G37" t="s">
        <v>35</v>
      </c>
      <c r="H37" t="s">
        <v>49</v>
      </c>
      <c r="I37" t="s">
        <v>66</v>
      </c>
      <c r="J37" t="s">
        <v>36</v>
      </c>
      <c r="K37" t="s">
        <v>80</v>
      </c>
      <c r="L37" s="1" t="e">
        <f t="shared" si="0"/>
        <v>#VALUE!</v>
      </c>
      <c r="M37" s="1">
        <f>VLOOKUP(C37,'[1]Details 1'!B:C,2,0)</f>
        <v>4</v>
      </c>
      <c r="N37" s="1">
        <f>VLOOKUP(D37,'[1]Details 1'!B:C,2,0)</f>
        <v>4</v>
      </c>
      <c r="O37" s="1">
        <f>VLOOKUP(E37,'[1]Details 1'!B:C,2,0)</f>
        <v>6</v>
      </c>
      <c r="P37" s="1">
        <f>VLOOKUP(F37,'[1]Details 1'!B:C,2,0)</f>
        <v>4</v>
      </c>
      <c r="Q37" s="1">
        <f>VLOOKUP(G37,'[1]Details 1'!B:C,2,0)</f>
        <v>6</v>
      </c>
      <c r="R37" s="1">
        <f>VLOOKUP(H37,'[1]Details 1'!B:C,2,0)</f>
        <v>2</v>
      </c>
      <c r="S37" s="1" t="e">
        <f>VLOOKUP(I37,'[1]Details 1'!B:C,2,0)</f>
        <v>#VALUE!</v>
      </c>
      <c r="T37" s="1">
        <f>VLOOKUP(J37,'[1]Details 1'!B:C,2,0)</f>
        <v>0</v>
      </c>
      <c r="U37" s="1">
        <f>VLOOKUP(K37,'[1]Details 1'!B:C,2,0)</f>
        <v>2</v>
      </c>
      <c r="V37" s="1" t="e">
        <f>VLOOKUP(L37,'[1]Details 1'!A:B,2,1)</f>
        <v>#VALUE!</v>
      </c>
      <c r="W37" s="2" t="e">
        <f>VLOOKUP(V37,'[1]Details 1'!B:C,2,0)</f>
        <v>#VALUE!</v>
      </c>
      <c r="X37" s="1">
        <f>INDEX('[1]OUS FMV Rates'!$C$3:$I$52,MATCH('[1]HCP Database'!$Y37,'[1]OUS FMV Rates'!$C$3:$C$52,0),MATCH('[1]HCP Database'!$W37,'[1]OUS FMV Rates'!$C$2:$I$2,0))</f>
        <v>12893</v>
      </c>
      <c r="Y37" t="s">
        <v>210</v>
      </c>
      <c r="Z37" t="s">
        <v>211</v>
      </c>
      <c r="AA37" t="s">
        <v>114</v>
      </c>
      <c r="AB37" t="s">
        <v>212</v>
      </c>
    </row>
    <row r="38" spans="1:29" x14ac:dyDescent="0.35">
      <c r="A38" t="s">
        <v>213</v>
      </c>
      <c r="B38" t="s">
        <v>214</v>
      </c>
      <c r="C38" t="s">
        <v>31</v>
      </c>
      <c r="D38" t="s">
        <v>32</v>
      </c>
      <c r="E38" t="s">
        <v>47</v>
      </c>
      <c r="F38" t="s">
        <v>48</v>
      </c>
      <c r="G38" t="s">
        <v>36</v>
      </c>
      <c r="H38" t="s">
        <v>36</v>
      </c>
      <c r="I38" t="s">
        <v>36</v>
      </c>
      <c r="J38" t="s">
        <v>36</v>
      </c>
      <c r="K38" t="s">
        <v>39</v>
      </c>
      <c r="L38" s="1">
        <f t="shared" si="0"/>
        <v>10</v>
      </c>
      <c r="M38" s="1">
        <f>VLOOKUP(C38,'[1]Details 1'!B:C,2,0)</f>
        <v>4</v>
      </c>
      <c r="N38" s="1">
        <f>VLOOKUP(D38,'[1]Details 1'!B:C,2,0)</f>
        <v>6</v>
      </c>
      <c r="O38" s="1">
        <f>VLOOKUP(E38,'[1]Details 1'!B:C,2,0)</f>
        <v>0</v>
      </c>
      <c r="P38" s="1">
        <f>VLOOKUP(F38,'[1]Details 1'!B:C,2,0)</f>
        <v>0</v>
      </c>
      <c r="Q38" s="1">
        <f>VLOOKUP(G38,'[1]Details 1'!B:C,2,0)</f>
        <v>0</v>
      </c>
      <c r="R38" s="1">
        <f>VLOOKUP(H38,'[1]Details 1'!B:C,2,0)</f>
        <v>0</v>
      </c>
      <c r="S38" s="1">
        <f>VLOOKUP(I38,'[1]Details 1'!B:C,2,0)</f>
        <v>0</v>
      </c>
      <c r="T38" s="1">
        <f>VLOOKUP(J38,'[1]Details 1'!B:C,2,0)</f>
        <v>0</v>
      </c>
      <c r="U38" s="1">
        <f>VLOOKUP(K38,'[1]Details 1'!B:C,2,0)</f>
        <v>0</v>
      </c>
      <c r="V38" s="1" t="str">
        <f>VLOOKUP(L38,'[1]Details 1'!A:B,2,1)</f>
        <v>0-13</v>
      </c>
      <c r="W38" s="2" t="str">
        <f>VLOOKUP(V38,'[1]Details 1'!B:C,2,0)</f>
        <v>Tier 1</v>
      </c>
      <c r="X38" s="1">
        <f>INDEX('[1]OUS FMV Rates'!$C$3:$I$52,MATCH('[1]HCP Database'!$Y38,'[1]OUS FMV Rates'!$C$3:$C$52,0),MATCH('[1]HCP Database'!$W38,'[1]OUS FMV Rates'!$C$2:$I$2,0))</f>
        <v>13481</v>
      </c>
      <c r="Y38" t="s">
        <v>68</v>
      </c>
      <c r="Z38" t="s">
        <v>215</v>
      </c>
      <c r="AA38" t="s">
        <v>70</v>
      </c>
      <c r="AC38" t="s">
        <v>216</v>
      </c>
    </row>
    <row r="39" spans="1:29" x14ac:dyDescent="0.35">
      <c r="A39" t="s">
        <v>217</v>
      </c>
      <c r="B39" t="s">
        <v>218</v>
      </c>
      <c r="C39" t="s">
        <v>129</v>
      </c>
      <c r="D39" t="s">
        <v>32</v>
      </c>
      <c r="E39" t="s">
        <v>64</v>
      </c>
      <c r="F39" t="s">
        <v>56</v>
      </c>
      <c r="G39" t="s">
        <v>65</v>
      </c>
      <c r="H39" t="s">
        <v>88</v>
      </c>
      <c r="J39" t="s">
        <v>38</v>
      </c>
      <c r="K39" t="s">
        <v>73</v>
      </c>
      <c r="L39" s="1" t="e">
        <f t="shared" si="0"/>
        <v>#N/A</v>
      </c>
      <c r="M39" s="1">
        <f>VLOOKUP(C39,'[1]Details 1'!B:C,2,0)</f>
        <v>0</v>
      </c>
      <c r="N39" s="1">
        <f>VLOOKUP(D39,'[1]Details 1'!B:C,2,0)</f>
        <v>6</v>
      </c>
      <c r="O39" s="1">
        <f>VLOOKUP(E39,'[1]Details 1'!B:C,2,0)</f>
        <v>6</v>
      </c>
      <c r="P39" s="1">
        <f>VLOOKUP(F39,'[1]Details 1'!B:C,2,0)</f>
        <v>2</v>
      </c>
      <c r="Q39" s="1">
        <f>VLOOKUP(G39,'[1]Details 1'!B:C,2,0)</f>
        <v>4</v>
      </c>
      <c r="R39" s="1">
        <f>VLOOKUP(H39,'[1]Details 1'!B:C,2,0)</f>
        <v>4</v>
      </c>
      <c r="S39" s="1" t="e">
        <f>VLOOKUP(I39,'[1]Details 1'!B:C,2,0)</f>
        <v>#N/A</v>
      </c>
      <c r="T39" s="1">
        <f>VLOOKUP(J39,'[1]Details 1'!B:C,2,0)</f>
        <v>4</v>
      </c>
      <c r="U39" s="1">
        <f>VLOOKUP(K39,'[1]Details 1'!B:C,2,0)</f>
        <v>4</v>
      </c>
      <c r="V39" s="1" t="e">
        <f>VLOOKUP(L39,'[1]Details 1'!A:B,2,1)</f>
        <v>#N/A</v>
      </c>
      <c r="W39" s="2" t="e">
        <f>VLOOKUP(V39,'[1]Details 1'!B:C,2,0)</f>
        <v>#N/A</v>
      </c>
      <c r="X39" s="1">
        <f>INDEX('[1]OUS FMV Rates'!$C$3:$I$52,MATCH('[1]HCP Database'!$Y39,'[1]OUS FMV Rates'!$C$3:$C$52,0),MATCH('[1]HCP Database'!$W39,'[1]OUS FMV Rates'!$C$2:$I$2,0))</f>
        <v>8263</v>
      </c>
      <c r="Y39" t="s">
        <v>130</v>
      </c>
      <c r="Z39" t="s">
        <v>219</v>
      </c>
      <c r="AA39" t="s">
        <v>202</v>
      </c>
      <c r="AB39" t="s">
        <v>220</v>
      </c>
    </row>
    <row r="40" spans="1:29" x14ac:dyDescent="0.35">
      <c r="A40" t="s">
        <v>221</v>
      </c>
      <c r="B40" t="s">
        <v>222</v>
      </c>
      <c r="C40" t="s">
        <v>31</v>
      </c>
      <c r="D40" t="s">
        <v>32</v>
      </c>
      <c r="E40" t="s">
        <v>47</v>
      </c>
      <c r="F40" t="s">
        <v>101</v>
      </c>
      <c r="G40" t="s">
        <v>36</v>
      </c>
      <c r="H40" t="s">
        <v>88</v>
      </c>
      <c r="I40" t="s">
        <v>37</v>
      </c>
      <c r="J40" t="s">
        <v>50</v>
      </c>
      <c r="K40" t="s">
        <v>39</v>
      </c>
      <c r="L40" s="1">
        <f t="shared" si="0"/>
        <v>22</v>
      </c>
      <c r="M40" s="1">
        <f>VLOOKUP(C40,'[1]Details 1'!B:C,2,0)</f>
        <v>4</v>
      </c>
      <c r="N40" s="1">
        <f>VLOOKUP(D40,'[1]Details 1'!B:C,2,0)</f>
        <v>6</v>
      </c>
      <c r="O40" s="1">
        <f>VLOOKUP(E40,'[1]Details 1'!B:C,2,0)</f>
        <v>0</v>
      </c>
      <c r="P40" s="1">
        <f>VLOOKUP(F40,'[1]Details 1'!B:C,2,0)</f>
        <v>4</v>
      </c>
      <c r="Q40" s="1">
        <f>VLOOKUP(G40,'[1]Details 1'!B:C,2,0)</f>
        <v>0</v>
      </c>
      <c r="R40" s="1">
        <f>VLOOKUP(H40,'[1]Details 1'!B:C,2,0)</f>
        <v>4</v>
      </c>
      <c r="S40" s="1">
        <f>VLOOKUP(I40,'[1]Details 1'!B:C,2,0)</f>
        <v>2</v>
      </c>
      <c r="T40" s="1">
        <f>VLOOKUP(J40,'[1]Details 1'!B:C,2,0)</f>
        <v>2</v>
      </c>
      <c r="U40" s="1">
        <f>VLOOKUP(K40,'[1]Details 1'!B:C,2,0)</f>
        <v>0</v>
      </c>
      <c r="V40" s="1" t="str">
        <f>VLOOKUP(L40,'[1]Details 1'!A:B,2,1)</f>
        <v>14-26</v>
      </c>
      <c r="W40" s="2" t="str">
        <f>VLOOKUP(V40,'[1]Details 1'!B:C,2,0)</f>
        <v>Tier 2</v>
      </c>
      <c r="X40" s="1">
        <f>INDEX('[1]OUS FMV Rates'!$C$3:$I$52,MATCH('[1]HCP Database'!$Y40,'[1]OUS FMV Rates'!$C$3:$C$52,0),MATCH('[1]HCP Database'!$W40,'[1]OUS FMV Rates'!$C$2:$I$2,0))</f>
        <v>12711</v>
      </c>
      <c r="Y40" t="s">
        <v>51</v>
      </c>
      <c r="Z40" t="s">
        <v>223</v>
      </c>
      <c r="AA40" t="s">
        <v>136</v>
      </c>
      <c r="AB40" t="s">
        <v>224</v>
      </c>
    </row>
    <row r="41" spans="1:29" x14ac:dyDescent="0.35">
      <c r="A41" t="s">
        <v>225</v>
      </c>
      <c r="B41" t="s">
        <v>226</v>
      </c>
      <c r="C41" t="s">
        <v>45</v>
      </c>
      <c r="D41" t="s">
        <v>46</v>
      </c>
      <c r="E41" t="s">
        <v>47</v>
      </c>
      <c r="F41" t="s">
        <v>56</v>
      </c>
      <c r="G41" t="s">
        <v>36</v>
      </c>
      <c r="H41" t="s">
        <v>88</v>
      </c>
      <c r="I41" t="s">
        <v>36</v>
      </c>
      <c r="J41" t="s">
        <v>36</v>
      </c>
      <c r="K41" t="s">
        <v>80</v>
      </c>
      <c r="L41" s="1">
        <f t="shared" si="0"/>
        <v>18</v>
      </c>
      <c r="M41" s="1">
        <f>VLOOKUP(C41,'[1]Details 1'!B:C,2,0)</f>
        <v>6</v>
      </c>
      <c r="N41" s="1">
        <f>VLOOKUP(D41,'[1]Details 1'!B:C,2,0)</f>
        <v>4</v>
      </c>
      <c r="O41" s="1">
        <f>VLOOKUP(E41,'[1]Details 1'!B:C,2,0)</f>
        <v>0</v>
      </c>
      <c r="P41" s="1">
        <f>VLOOKUP(F41,'[1]Details 1'!B:C,2,0)</f>
        <v>2</v>
      </c>
      <c r="Q41" s="1">
        <f>VLOOKUP(G41,'[1]Details 1'!B:C,2,0)</f>
        <v>0</v>
      </c>
      <c r="R41" s="1">
        <f>VLOOKUP(H41,'[1]Details 1'!B:C,2,0)</f>
        <v>4</v>
      </c>
      <c r="S41" s="1">
        <f>VLOOKUP(I41,'[1]Details 1'!B:C,2,0)</f>
        <v>0</v>
      </c>
      <c r="T41" s="1">
        <f>VLOOKUP(J41,'[1]Details 1'!B:C,2,0)</f>
        <v>0</v>
      </c>
      <c r="U41" s="1">
        <f>VLOOKUP(K41,'[1]Details 1'!B:C,2,0)</f>
        <v>2</v>
      </c>
      <c r="V41" s="1" t="str">
        <f>VLOOKUP(L41,'[1]Details 1'!A:B,2,1)</f>
        <v>14-26</v>
      </c>
      <c r="W41" s="2" t="str">
        <f>VLOOKUP(V41,'[1]Details 1'!B:C,2,0)</f>
        <v>Tier 2</v>
      </c>
      <c r="X41" s="1">
        <f>INDEX('[1]OUS FMV Rates'!$C$3:$I$52,MATCH('[1]HCP Database'!$Y41,'[1]OUS FMV Rates'!$C$3:$C$52,0),MATCH('[1]HCP Database'!$W41,'[1]OUS FMV Rates'!$C$2:$I$2,0))</f>
        <v>11783</v>
      </c>
      <c r="Y41" t="s">
        <v>51</v>
      </c>
      <c r="Z41" t="s">
        <v>227</v>
      </c>
      <c r="AA41" t="s">
        <v>91</v>
      </c>
      <c r="AB41" t="s">
        <v>228</v>
      </c>
    </row>
    <row r="42" spans="1:29" x14ac:dyDescent="0.35">
      <c r="A42" t="s">
        <v>229</v>
      </c>
      <c r="B42" t="s">
        <v>230</v>
      </c>
      <c r="C42" t="s">
        <v>45</v>
      </c>
      <c r="D42" t="s">
        <v>46</v>
      </c>
      <c r="E42" t="s">
        <v>47</v>
      </c>
      <c r="F42" t="s">
        <v>56</v>
      </c>
      <c r="G42" t="s">
        <v>36</v>
      </c>
      <c r="H42" t="s">
        <v>49</v>
      </c>
      <c r="I42" t="s">
        <v>37</v>
      </c>
      <c r="J42" t="s">
        <v>50</v>
      </c>
      <c r="K42" t="s">
        <v>80</v>
      </c>
      <c r="L42" s="1">
        <f t="shared" si="0"/>
        <v>20</v>
      </c>
      <c r="M42" s="1">
        <f>VLOOKUP(C42,'[1]Details 1'!B:C,2,0)</f>
        <v>6</v>
      </c>
      <c r="N42" s="1">
        <f>VLOOKUP(D42,'[1]Details 1'!B:C,2,0)</f>
        <v>4</v>
      </c>
      <c r="O42" s="1">
        <f>VLOOKUP(E42,'[1]Details 1'!B:C,2,0)</f>
        <v>0</v>
      </c>
      <c r="P42" s="1">
        <f>VLOOKUP(F42,'[1]Details 1'!B:C,2,0)</f>
        <v>2</v>
      </c>
      <c r="Q42" s="1">
        <f>VLOOKUP(G42,'[1]Details 1'!B:C,2,0)</f>
        <v>0</v>
      </c>
      <c r="R42" s="1">
        <f>VLOOKUP(H42,'[1]Details 1'!B:C,2,0)</f>
        <v>2</v>
      </c>
      <c r="S42" s="1">
        <f>VLOOKUP(I42,'[1]Details 1'!B:C,2,0)</f>
        <v>2</v>
      </c>
      <c r="T42" s="1">
        <f>VLOOKUP(J42,'[1]Details 1'!B:C,2,0)</f>
        <v>2</v>
      </c>
      <c r="U42" s="1">
        <f>VLOOKUP(K42,'[1]Details 1'!B:C,2,0)</f>
        <v>2</v>
      </c>
      <c r="V42" s="1" t="str">
        <f>VLOOKUP(L42,'[1]Details 1'!A:B,2,1)</f>
        <v>14-26</v>
      </c>
      <c r="W42" s="2" t="str">
        <f>VLOOKUP(V42,'[1]Details 1'!B:C,2,0)</f>
        <v>Tier 2</v>
      </c>
      <c r="X42" s="1">
        <f>INDEX('[1]OUS FMV Rates'!$C$3:$I$52,MATCH('[1]HCP Database'!$Y42,'[1]OUS FMV Rates'!$C$3:$C$52,0),MATCH('[1]HCP Database'!$W42,'[1]OUS FMV Rates'!$C$2:$I$2,0))</f>
        <v>11783</v>
      </c>
      <c r="Y42" t="s">
        <v>51</v>
      </c>
      <c r="Z42" t="s">
        <v>231</v>
      </c>
      <c r="AA42" t="s">
        <v>91</v>
      </c>
      <c r="AB42" t="s">
        <v>232</v>
      </c>
    </row>
    <row r="43" spans="1:29" x14ac:dyDescent="0.35">
      <c r="A43" t="s">
        <v>233</v>
      </c>
      <c r="B43" t="s">
        <v>234</v>
      </c>
      <c r="C43" t="s">
        <v>31</v>
      </c>
      <c r="D43" t="s">
        <v>46</v>
      </c>
      <c r="E43" t="s">
        <v>47</v>
      </c>
      <c r="F43" t="s">
        <v>101</v>
      </c>
      <c r="G43" t="s">
        <v>36</v>
      </c>
      <c r="H43" t="s">
        <v>49</v>
      </c>
      <c r="I43" t="s">
        <v>37</v>
      </c>
      <c r="J43" t="s">
        <v>50</v>
      </c>
      <c r="K43" t="s">
        <v>80</v>
      </c>
      <c r="L43" s="1">
        <f t="shared" si="0"/>
        <v>20</v>
      </c>
      <c r="M43" s="1">
        <f>VLOOKUP(C43,'[1]Details 1'!B:C,2,0)</f>
        <v>4</v>
      </c>
      <c r="N43" s="1">
        <f>VLOOKUP(D43,'[1]Details 1'!B:C,2,0)</f>
        <v>4</v>
      </c>
      <c r="O43" s="1">
        <f>VLOOKUP(E43,'[1]Details 1'!B:C,2,0)</f>
        <v>0</v>
      </c>
      <c r="P43" s="1">
        <f>VLOOKUP(F43,'[1]Details 1'!B:C,2,0)</f>
        <v>4</v>
      </c>
      <c r="Q43" s="1">
        <f>VLOOKUP(G43,'[1]Details 1'!B:C,2,0)</f>
        <v>0</v>
      </c>
      <c r="R43" s="1">
        <f>VLOOKUP(H43,'[1]Details 1'!B:C,2,0)</f>
        <v>2</v>
      </c>
      <c r="S43" s="1">
        <f>VLOOKUP(I43,'[1]Details 1'!B:C,2,0)</f>
        <v>2</v>
      </c>
      <c r="T43" s="1">
        <f>VLOOKUP(J43,'[1]Details 1'!B:C,2,0)</f>
        <v>2</v>
      </c>
      <c r="U43" s="1">
        <f>VLOOKUP(K43,'[1]Details 1'!B:C,2,0)</f>
        <v>2</v>
      </c>
      <c r="V43" s="1" t="str">
        <f>VLOOKUP(L43,'[1]Details 1'!A:B,2,1)</f>
        <v>14-26</v>
      </c>
      <c r="W43" s="2" t="str">
        <f>VLOOKUP(V43,'[1]Details 1'!B:C,2,0)</f>
        <v>Tier 2</v>
      </c>
      <c r="X43" s="1">
        <f>INDEX('[1]OUS FMV Rates'!$C$3:$I$52,MATCH('[1]HCP Database'!$Y43,'[1]OUS FMV Rates'!$C$3:$C$52,0),MATCH('[1]HCP Database'!$W43,'[1]OUS FMV Rates'!$C$2:$I$2,0))</f>
        <v>11783</v>
      </c>
      <c r="Y43" t="s">
        <v>51</v>
      </c>
      <c r="Z43" t="s">
        <v>235</v>
      </c>
      <c r="AA43" t="s">
        <v>109</v>
      </c>
      <c r="AB43" t="s">
        <v>232</v>
      </c>
    </row>
    <row r="44" spans="1:29" x14ac:dyDescent="0.35">
      <c r="A44" t="s">
        <v>236</v>
      </c>
      <c r="B44" t="s">
        <v>237</v>
      </c>
      <c r="C44" t="s">
        <v>45</v>
      </c>
      <c r="D44" t="s">
        <v>46</v>
      </c>
      <c r="E44" t="s">
        <v>47</v>
      </c>
      <c r="F44" t="s">
        <v>101</v>
      </c>
      <c r="G44" t="s">
        <v>36</v>
      </c>
      <c r="H44" t="s">
        <v>88</v>
      </c>
      <c r="I44" t="s">
        <v>66</v>
      </c>
      <c r="J44" t="s">
        <v>67</v>
      </c>
      <c r="K44" t="s">
        <v>73</v>
      </c>
      <c r="L44" s="1" t="e">
        <f t="shared" si="0"/>
        <v>#VALUE!</v>
      </c>
      <c r="M44" s="1">
        <f>VLOOKUP(C44,'[1]Details 1'!B:C,2,0)</f>
        <v>6</v>
      </c>
      <c r="N44" s="1">
        <f>VLOOKUP(D44,'[1]Details 1'!B:C,2,0)</f>
        <v>4</v>
      </c>
      <c r="O44" s="1">
        <f>VLOOKUP(E44,'[1]Details 1'!B:C,2,0)</f>
        <v>0</v>
      </c>
      <c r="P44" s="1">
        <f>VLOOKUP(F44,'[1]Details 1'!B:C,2,0)</f>
        <v>4</v>
      </c>
      <c r="Q44" s="1">
        <f>VLOOKUP(G44,'[1]Details 1'!B:C,2,0)</f>
        <v>0</v>
      </c>
      <c r="R44" s="1">
        <f>VLOOKUP(H44,'[1]Details 1'!B:C,2,0)</f>
        <v>4</v>
      </c>
      <c r="S44" s="1" t="e">
        <f>VLOOKUP(I44,'[1]Details 1'!B:C,2,0)</f>
        <v>#VALUE!</v>
      </c>
      <c r="T44" s="1">
        <f>VLOOKUP(J44,'[1]Details 1'!B:C,2,0)</f>
        <v>6</v>
      </c>
      <c r="U44" s="1">
        <f>VLOOKUP(K44,'[1]Details 1'!B:C,2,0)</f>
        <v>4</v>
      </c>
      <c r="V44" s="1" t="e">
        <f>VLOOKUP(L44,'[1]Details 1'!A:B,2,1)</f>
        <v>#VALUE!</v>
      </c>
      <c r="W44" s="2" t="e">
        <f>VLOOKUP(V44,'[1]Details 1'!B:C,2,0)</f>
        <v>#VALUE!</v>
      </c>
      <c r="X44" s="1">
        <f>INDEX('[1]OUS FMV Rates'!$C$3:$I$52,MATCH('[1]HCP Database'!$Y44,'[1]OUS FMV Rates'!$C$3:$C$52,0),MATCH('[1]HCP Database'!$W44,'[1]OUS FMV Rates'!$C$2:$I$2,0))</f>
        <v>11783</v>
      </c>
      <c r="Y44" t="s">
        <v>51</v>
      </c>
      <c r="Z44" t="s">
        <v>238</v>
      </c>
      <c r="AA44" t="s">
        <v>109</v>
      </c>
      <c r="AB44" t="s">
        <v>232</v>
      </c>
    </row>
    <row r="45" spans="1:29" x14ac:dyDescent="0.35">
      <c r="A45" t="s">
        <v>239</v>
      </c>
      <c r="B45" t="s">
        <v>240</v>
      </c>
      <c r="C45" t="s">
        <v>45</v>
      </c>
      <c r="D45" t="s">
        <v>46</v>
      </c>
      <c r="E45" t="s">
        <v>47</v>
      </c>
      <c r="F45" t="s">
        <v>48</v>
      </c>
      <c r="G45" t="s">
        <v>36</v>
      </c>
      <c r="H45" t="s">
        <v>36</v>
      </c>
      <c r="I45" t="s">
        <v>36</v>
      </c>
      <c r="J45" t="s">
        <v>36</v>
      </c>
      <c r="K45" t="s">
        <v>39</v>
      </c>
      <c r="L45" s="1">
        <f t="shared" si="0"/>
        <v>10</v>
      </c>
      <c r="M45" s="1">
        <f>VLOOKUP(C45,'[1]Details 1'!B:C,2,0)</f>
        <v>6</v>
      </c>
      <c r="N45" s="1">
        <f>VLOOKUP(D45,'[1]Details 1'!B:C,2,0)</f>
        <v>4</v>
      </c>
      <c r="O45" s="1">
        <f>VLOOKUP(E45,'[1]Details 1'!B:C,2,0)</f>
        <v>0</v>
      </c>
      <c r="P45" s="1">
        <f>VLOOKUP(F45,'[1]Details 1'!B:C,2,0)</f>
        <v>0</v>
      </c>
      <c r="Q45" s="1">
        <f>VLOOKUP(G45,'[1]Details 1'!B:C,2,0)</f>
        <v>0</v>
      </c>
      <c r="R45" s="1">
        <f>VLOOKUP(H45,'[1]Details 1'!B:C,2,0)</f>
        <v>0</v>
      </c>
      <c r="S45" s="1">
        <f>VLOOKUP(I45,'[1]Details 1'!B:C,2,0)</f>
        <v>0</v>
      </c>
      <c r="T45" s="1">
        <f>VLOOKUP(J45,'[1]Details 1'!B:C,2,0)</f>
        <v>0</v>
      </c>
      <c r="U45" s="1">
        <f>VLOOKUP(K45,'[1]Details 1'!B:C,2,0)</f>
        <v>0</v>
      </c>
      <c r="V45" s="1" t="str">
        <f>VLOOKUP(L45,'[1]Details 1'!A:B,2,1)</f>
        <v>0-13</v>
      </c>
      <c r="W45" s="2" t="str">
        <f>VLOOKUP(V45,'[1]Details 1'!B:C,2,0)</f>
        <v>Tier 1</v>
      </c>
      <c r="X45" s="1">
        <f>INDEX('[1]OUS FMV Rates'!$C$3:$I$52,MATCH('[1]HCP Database'!$Y45,'[1]OUS FMV Rates'!$C$3:$C$52,0),MATCH('[1]HCP Database'!$W45,'[1]OUS FMV Rates'!$C$2:$I$2,0))</f>
        <v>14769</v>
      </c>
      <c r="Y45" t="s">
        <v>51</v>
      </c>
      <c r="Z45" t="s">
        <v>241</v>
      </c>
      <c r="AA45" t="s">
        <v>242</v>
      </c>
      <c r="AB45" t="s">
        <v>243</v>
      </c>
    </row>
    <row r="46" spans="1:29" x14ac:dyDescent="0.35">
      <c r="A46" t="s">
        <v>244</v>
      </c>
      <c r="B46" t="s">
        <v>245</v>
      </c>
      <c r="C46" t="s">
        <v>117</v>
      </c>
      <c r="D46" t="s">
        <v>32</v>
      </c>
      <c r="E46" t="s">
        <v>47</v>
      </c>
      <c r="F46" t="s">
        <v>48</v>
      </c>
      <c r="G46" t="s">
        <v>36</v>
      </c>
      <c r="H46" t="s">
        <v>49</v>
      </c>
      <c r="I46" t="s">
        <v>36</v>
      </c>
      <c r="J46" t="s">
        <v>50</v>
      </c>
      <c r="K46" t="s">
        <v>39</v>
      </c>
      <c r="L46" s="1">
        <f t="shared" si="0"/>
        <v>12</v>
      </c>
      <c r="M46" s="1">
        <f>VLOOKUP(C46,'[1]Details 1'!B:C,2,0)</f>
        <v>2</v>
      </c>
      <c r="N46" s="1">
        <f>VLOOKUP(D46,'[1]Details 1'!B:C,2,0)</f>
        <v>6</v>
      </c>
      <c r="O46" s="1">
        <f>VLOOKUP(E46,'[1]Details 1'!B:C,2,0)</f>
        <v>0</v>
      </c>
      <c r="P46" s="1">
        <f>VLOOKUP(F46,'[1]Details 1'!B:C,2,0)</f>
        <v>0</v>
      </c>
      <c r="Q46" s="1">
        <f>VLOOKUP(G46,'[1]Details 1'!B:C,2,0)</f>
        <v>0</v>
      </c>
      <c r="R46" s="1">
        <f>VLOOKUP(H46,'[1]Details 1'!B:C,2,0)</f>
        <v>2</v>
      </c>
      <c r="S46" s="1">
        <f>VLOOKUP(I46,'[1]Details 1'!B:C,2,0)</f>
        <v>0</v>
      </c>
      <c r="T46" s="1">
        <f>VLOOKUP(J46,'[1]Details 1'!B:C,2,0)</f>
        <v>2</v>
      </c>
      <c r="U46" s="1">
        <f>VLOOKUP(K46,'[1]Details 1'!B:C,2,0)</f>
        <v>0</v>
      </c>
      <c r="V46" s="1" t="str">
        <f>VLOOKUP(L46,'[1]Details 1'!A:B,2,1)</f>
        <v>0-13</v>
      </c>
      <c r="W46" s="2" t="str">
        <f>VLOOKUP(V46,'[1]Details 1'!B:C,2,0)</f>
        <v>Tier 1</v>
      </c>
      <c r="X46" s="1">
        <f>INDEX('[1]OUS FMV Rates'!$C$3:$I$52,MATCH('[1]HCP Database'!$Y46,'[1]OUS FMV Rates'!$C$3:$C$52,0),MATCH('[1]HCP Database'!$W46,'[1]OUS FMV Rates'!$C$2:$I$2,0))</f>
        <v>9302</v>
      </c>
      <c r="Y46" t="s">
        <v>51</v>
      </c>
      <c r="Z46" t="s">
        <v>246</v>
      </c>
      <c r="AA46" t="s">
        <v>109</v>
      </c>
      <c r="AB46" t="s">
        <v>247</v>
      </c>
    </row>
    <row r="47" spans="1:29" x14ac:dyDescent="0.35">
      <c r="A47" t="s">
        <v>248</v>
      </c>
      <c r="B47" t="s">
        <v>249</v>
      </c>
      <c r="C47" t="s">
        <v>31</v>
      </c>
      <c r="D47" t="s">
        <v>46</v>
      </c>
      <c r="E47" t="s">
        <v>47</v>
      </c>
      <c r="F47" t="s">
        <v>56</v>
      </c>
      <c r="G47" t="s">
        <v>36</v>
      </c>
      <c r="H47" t="s">
        <v>49</v>
      </c>
      <c r="I47" t="s">
        <v>37</v>
      </c>
      <c r="J47" t="s">
        <v>50</v>
      </c>
      <c r="K47" t="s">
        <v>80</v>
      </c>
      <c r="L47" s="1">
        <f t="shared" si="0"/>
        <v>18</v>
      </c>
      <c r="M47" s="1">
        <f>VLOOKUP(C47,'[1]Details 1'!B:C,2,0)</f>
        <v>4</v>
      </c>
      <c r="N47" s="1">
        <f>VLOOKUP(D47,'[1]Details 1'!B:C,2,0)</f>
        <v>4</v>
      </c>
      <c r="O47" s="1">
        <f>VLOOKUP(E47,'[1]Details 1'!B:C,2,0)</f>
        <v>0</v>
      </c>
      <c r="P47" s="1">
        <f>VLOOKUP(F47,'[1]Details 1'!B:C,2,0)</f>
        <v>2</v>
      </c>
      <c r="Q47" s="1">
        <f>VLOOKUP(G47,'[1]Details 1'!B:C,2,0)</f>
        <v>0</v>
      </c>
      <c r="R47" s="1">
        <f>VLOOKUP(H47,'[1]Details 1'!B:C,2,0)</f>
        <v>2</v>
      </c>
      <c r="S47" s="1">
        <f>VLOOKUP(I47,'[1]Details 1'!B:C,2,0)</f>
        <v>2</v>
      </c>
      <c r="T47" s="1">
        <f>VLOOKUP(J47,'[1]Details 1'!B:C,2,0)</f>
        <v>2</v>
      </c>
      <c r="U47" s="1">
        <f>VLOOKUP(K47,'[1]Details 1'!B:C,2,0)</f>
        <v>2</v>
      </c>
      <c r="V47" s="1" t="str">
        <f>VLOOKUP(L47,'[1]Details 1'!A:B,2,1)</f>
        <v>14-26</v>
      </c>
      <c r="W47" s="2" t="str">
        <f>VLOOKUP(V47,'[1]Details 1'!B:C,2,0)</f>
        <v>Tier 2</v>
      </c>
      <c r="X47" s="1">
        <f>INDEX('[1]OUS FMV Rates'!$C$3:$I$52,MATCH('[1]HCP Database'!$Y47,'[1]OUS FMV Rates'!$C$3:$C$52,0),MATCH('[1]HCP Database'!$W47,'[1]OUS FMV Rates'!$C$2:$I$2,0))</f>
        <v>9302</v>
      </c>
      <c r="Y47" t="s">
        <v>51</v>
      </c>
      <c r="Z47" t="s">
        <v>250</v>
      </c>
      <c r="AA47" t="s">
        <v>109</v>
      </c>
      <c r="AB47" t="s">
        <v>251</v>
      </c>
    </row>
    <row r="48" spans="1:29" x14ac:dyDescent="0.35">
      <c r="A48" t="s">
        <v>252</v>
      </c>
      <c r="B48" t="s">
        <v>253</v>
      </c>
      <c r="C48" t="s">
        <v>45</v>
      </c>
      <c r="D48" t="s">
        <v>46</v>
      </c>
      <c r="E48" t="s">
        <v>78</v>
      </c>
      <c r="F48" t="s">
        <v>48</v>
      </c>
      <c r="G48" t="s">
        <v>35</v>
      </c>
      <c r="H48" t="s">
        <v>36</v>
      </c>
      <c r="I48" t="s">
        <v>36</v>
      </c>
      <c r="J48" t="s">
        <v>36</v>
      </c>
      <c r="K48" t="s">
        <v>39</v>
      </c>
      <c r="L48" s="1">
        <f t="shared" si="0"/>
        <v>20</v>
      </c>
      <c r="M48" s="1">
        <f>VLOOKUP(C48,'[1]Details 1'!B:C,2,0)</f>
        <v>6</v>
      </c>
      <c r="N48" s="1">
        <f>VLOOKUP(D48,'[1]Details 1'!B:C,2,0)</f>
        <v>4</v>
      </c>
      <c r="O48" s="1">
        <f>VLOOKUP(E48,'[1]Details 1'!B:C,2,0)</f>
        <v>4</v>
      </c>
      <c r="P48" s="1">
        <f>VLOOKUP(F48,'[1]Details 1'!B:C,2,0)</f>
        <v>0</v>
      </c>
      <c r="Q48" s="1">
        <f>VLOOKUP(G48,'[1]Details 1'!B:C,2,0)</f>
        <v>6</v>
      </c>
      <c r="R48" s="1">
        <f>VLOOKUP(H48,'[1]Details 1'!B:C,2,0)</f>
        <v>0</v>
      </c>
      <c r="S48" s="1">
        <f>VLOOKUP(I48,'[1]Details 1'!B:C,2,0)</f>
        <v>0</v>
      </c>
      <c r="T48" s="1">
        <f>VLOOKUP(J48,'[1]Details 1'!B:C,2,0)</f>
        <v>0</v>
      </c>
      <c r="U48" s="1">
        <f>VLOOKUP(K48,'[1]Details 1'!B:C,2,0)</f>
        <v>0</v>
      </c>
      <c r="V48" s="1" t="str">
        <f>VLOOKUP(L48,'[1]Details 1'!A:B,2,1)</f>
        <v>14-26</v>
      </c>
      <c r="W48" s="2" t="str">
        <f>VLOOKUP(V48,'[1]Details 1'!B:C,2,0)</f>
        <v>Tier 2</v>
      </c>
      <c r="X48" s="1">
        <f>INDEX('[1]OUS FMV Rates'!$C$3:$I$52,MATCH('[1]HCP Database'!$Y48,'[1]OUS FMV Rates'!$C$3:$C$52,0),MATCH('[1]HCP Database'!$W48,'[1]OUS FMV Rates'!$C$2:$I$2,0))</f>
        <v>11783</v>
      </c>
      <c r="Y48" t="s">
        <v>254</v>
      </c>
      <c r="Z48" t="s">
        <v>255</v>
      </c>
      <c r="AA48" t="s">
        <v>202</v>
      </c>
      <c r="AB48" t="s">
        <v>256</v>
      </c>
    </row>
    <row r="49" spans="1:29" x14ac:dyDescent="0.35">
      <c r="A49" t="s">
        <v>257</v>
      </c>
      <c r="B49" t="s">
        <v>258</v>
      </c>
      <c r="C49" t="s">
        <v>45</v>
      </c>
      <c r="D49" t="s">
        <v>46</v>
      </c>
      <c r="E49" t="s">
        <v>78</v>
      </c>
      <c r="F49" t="s">
        <v>48</v>
      </c>
      <c r="G49" t="s">
        <v>35</v>
      </c>
      <c r="H49" t="s">
        <v>36</v>
      </c>
      <c r="I49" t="s">
        <v>36</v>
      </c>
      <c r="J49" t="s">
        <v>36</v>
      </c>
      <c r="K49" t="s">
        <v>39</v>
      </c>
      <c r="L49" s="1">
        <f t="shared" si="0"/>
        <v>20</v>
      </c>
      <c r="M49" s="1">
        <f>VLOOKUP(C49,'[1]Details 1'!B:C,2,0)</f>
        <v>6</v>
      </c>
      <c r="N49" s="1">
        <f>VLOOKUP(D49,'[1]Details 1'!B:C,2,0)</f>
        <v>4</v>
      </c>
      <c r="O49" s="1">
        <f>VLOOKUP(E49,'[1]Details 1'!B:C,2,0)</f>
        <v>4</v>
      </c>
      <c r="P49" s="1">
        <f>VLOOKUP(F49,'[1]Details 1'!B:C,2,0)</f>
        <v>0</v>
      </c>
      <c r="Q49" s="1">
        <f>VLOOKUP(G49,'[1]Details 1'!B:C,2,0)</f>
        <v>6</v>
      </c>
      <c r="R49" s="1">
        <f>VLOOKUP(H49,'[1]Details 1'!B:C,2,0)</f>
        <v>0</v>
      </c>
      <c r="S49" s="1">
        <f>VLOOKUP(I49,'[1]Details 1'!B:C,2,0)</f>
        <v>0</v>
      </c>
      <c r="T49" s="1">
        <f>VLOOKUP(J49,'[1]Details 1'!B:C,2,0)</f>
        <v>0</v>
      </c>
      <c r="U49" s="1">
        <f>VLOOKUP(K49,'[1]Details 1'!B:C,2,0)</f>
        <v>0</v>
      </c>
      <c r="V49" s="1" t="str">
        <f>VLOOKUP(L49,'[1]Details 1'!A:B,2,1)</f>
        <v>14-26</v>
      </c>
      <c r="W49" s="2" t="str">
        <f>VLOOKUP(V49,'[1]Details 1'!B:C,2,0)</f>
        <v>Tier 2</v>
      </c>
      <c r="X49" s="1">
        <f>INDEX('[1]OUS FMV Rates'!$C$3:$I$52,MATCH('[1]HCP Database'!$Y49,'[1]OUS FMV Rates'!$C$3:$C$52,0),MATCH('[1]HCP Database'!$W49,'[1]OUS FMV Rates'!$C$2:$I$2,0))</f>
        <v>9992</v>
      </c>
      <c r="Y49" t="s">
        <v>254</v>
      </c>
      <c r="Z49" t="s">
        <v>259</v>
      </c>
      <c r="AA49" t="s">
        <v>202</v>
      </c>
      <c r="AB49" t="s">
        <v>260</v>
      </c>
    </row>
    <row r="50" spans="1:29" x14ac:dyDescent="0.35">
      <c r="A50" t="s">
        <v>261</v>
      </c>
      <c r="B50" t="s">
        <v>262</v>
      </c>
      <c r="C50" t="s">
        <v>45</v>
      </c>
      <c r="D50" t="s">
        <v>46</v>
      </c>
      <c r="E50" t="s">
        <v>78</v>
      </c>
      <c r="F50" t="s">
        <v>48</v>
      </c>
      <c r="G50" t="s">
        <v>35</v>
      </c>
      <c r="H50" t="s">
        <v>36</v>
      </c>
      <c r="I50" t="s">
        <v>66</v>
      </c>
      <c r="J50" t="s">
        <v>36</v>
      </c>
      <c r="K50" t="s">
        <v>58</v>
      </c>
      <c r="L50" s="1" t="e">
        <f t="shared" si="0"/>
        <v>#VALUE!</v>
      </c>
      <c r="M50" s="1">
        <f>VLOOKUP(C50,'[1]Details 1'!B:C,2,0)</f>
        <v>6</v>
      </c>
      <c r="N50" s="1">
        <f>VLOOKUP(D50,'[1]Details 1'!B:C,2,0)</f>
        <v>4</v>
      </c>
      <c r="O50" s="1">
        <f>VLOOKUP(E50,'[1]Details 1'!B:C,2,0)</f>
        <v>4</v>
      </c>
      <c r="P50" s="1">
        <f>VLOOKUP(F50,'[1]Details 1'!B:C,2,0)</f>
        <v>0</v>
      </c>
      <c r="Q50" s="1">
        <f>VLOOKUP(G50,'[1]Details 1'!B:C,2,0)</f>
        <v>6</v>
      </c>
      <c r="R50" s="1">
        <f>VLOOKUP(H50,'[1]Details 1'!B:C,2,0)</f>
        <v>0</v>
      </c>
      <c r="S50" s="1" t="e">
        <f>VLOOKUP(I50,'[1]Details 1'!B:C,2,0)</f>
        <v>#VALUE!</v>
      </c>
      <c r="T50" s="1">
        <f>VLOOKUP(J50,'[1]Details 1'!B:C,2,0)</f>
        <v>0</v>
      </c>
      <c r="U50" s="1">
        <f>VLOOKUP(K50,'[1]Details 1'!B:C,2,0)</f>
        <v>6</v>
      </c>
      <c r="V50" s="1" t="e">
        <f>VLOOKUP(L50,'[1]Details 1'!A:B,2,1)</f>
        <v>#VALUE!</v>
      </c>
      <c r="W50" s="2" t="e">
        <f>VLOOKUP(V50,'[1]Details 1'!B:C,2,0)</f>
        <v>#VALUE!</v>
      </c>
      <c r="X50" s="1">
        <f>INDEX('[1]OUS FMV Rates'!$C$3:$I$52,MATCH('[1]HCP Database'!$Y50,'[1]OUS FMV Rates'!$C$3:$C$52,0),MATCH('[1]HCP Database'!$W50,'[1]OUS FMV Rates'!$C$2:$I$2,0))</f>
        <v>9992</v>
      </c>
      <c r="Y50" t="s">
        <v>177</v>
      </c>
      <c r="Z50" t="s">
        <v>263</v>
      </c>
      <c r="AA50" t="s">
        <v>114</v>
      </c>
      <c r="AB50" t="s">
        <v>264</v>
      </c>
    </row>
    <row r="51" spans="1:29" x14ac:dyDescent="0.35">
      <c r="A51" t="s">
        <v>265</v>
      </c>
      <c r="B51" t="s">
        <v>266</v>
      </c>
      <c r="C51" t="s">
        <v>45</v>
      </c>
      <c r="D51" t="s">
        <v>46</v>
      </c>
      <c r="E51" t="s">
        <v>78</v>
      </c>
      <c r="F51" t="s">
        <v>48</v>
      </c>
      <c r="G51" t="s">
        <v>107</v>
      </c>
      <c r="H51" t="s">
        <v>49</v>
      </c>
      <c r="I51" t="s">
        <v>36</v>
      </c>
      <c r="J51" t="s">
        <v>36</v>
      </c>
      <c r="K51" t="s">
        <v>39</v>
      </c>
      <c r="L51" s="1">
        <f t="shared" si="0"/>
        <v>18</v>
      </c>
      <c r="M51" s="1">
        <f>VLOOKUP(C51,'[1]Details 1'!B:C,2,0)</f>
        <v>6</v>
      </c>
      <c r="N51" s="1">
        <f>VLOOKUP(D51,'[1]Details 1'!B:C,2,0)</f>
        <v>4</v>
      </c>
      <c r="O51" s="1">
        <f>VLOOKUP(E51,'[1]Details 1'!B:C,2,0)</f>
        <v>4</v>
      </c>
      <c r="P51" s="1">
        <f>VLOOKUP(F51,'[1]Details 1'!B:C,2,0)</f>
        <v>0</v>
      </c>
      <c r="Q51" s="1">
        <f>VLOOKUP(G51,'[1]Details 1'!B:C,2,0)</f>
        <v>2</v>
      </c>
      <c r="R51" s="1">
        <f>VLOOKUP(H51,'[1]Details 1'!B:C,2,0)</f>
        <v>2</v>
      </c>
      <c r="S51" s="1">
        <f>VLOOKUP(I51,'[1]Details 1'!B:C,2,0)</f>
        <v>0</v>
      </c>
      <c r="T51" s="1">
        <f>VLOOKUP(J51,'[1]Details 1'!B:C,2,0)</f>
        <v>0</v>
      </c>
      <c r="U51" s="1">
        <f>VLOOKUP(K51,'[1]Details 1'!B:C,2,0)</f>
        <v>0</v>
      </c>
      <c r="V51" s="1" t="str">
        <f>VLOOKUP(L51,'[1]Details 1'!A:B,2,1)</f>
        <v>14-26</v>
      </c>
      <c r="W51" s="2" t="str">
        <f>VLOOKUP(V51,'[1]Details 1'!B:C,2,0)</f>
        <v>Tier 2</v>
      </c>
      <c r="X51" s="1">
        <f>INDEX('[1]OUS FMV Rates'!$C$3:$I$52,MATCH('[1]HCP Database'!$Y51,'[1]OUS FMV Rates'!$C$3:$C$52,0),MATCH('[1]HCP Database'!$W51,'[1]OUS FMV Rates'!$C$2:$I$2,0))</f>
        <v>16123</v>
      </c>
      <c r="Y51" t="s">
        <v>267</v>
      </c>
      <c r="Z51" t="s">
        <v>268</v>
      </c>
      <c r="AA51" t="s">
        <v>269</v>
      </c>
      <c r="AB51" t="s">
        <v>270</v>
      </c>
    </row>
    <row r="52" spans="1:29" x14ac:dyDescent="0.35">
      <c r="A52" t="s">
        <v>110</v>
      </c>
      <c r="B52" t="s">
        <v>271</v>
      </c>
      <c r="C52" t="s">
        <v>31</v>
      </c>
      <c r="D52" t="s">
        <v>46</v>
      </c>
      <c r="E52" t="s">
        <v>78</v>
      </c>
      <c r="F52" t="s">
        <v>56</v>
      </c>
      <c r="G52" t="s">
        <v>65</v>
      </c>
      <c r="H52" t="s">
        <v>88</v>
      </c>
      <c r="I52" t="s">
        <v>79</v>
      </c>
      <c r="J52" t="s">
        <v>50</v>
      </c>
      <c r="K52" t="s">
        <v>80</v>
      </c>
      <c r="L52" s="1">
        <f t="shared" si="0"/>
        <v>30</v>
      </c>
      <c r="M52" s="1">
        <f>VLOOKUP(C52,'[1]Details 1'!B:C,2,0)</f>
        <v>4</v>
      </c>
      <c r="N52" s="1">
        <f>VLOOKUP(D52,'[1]Details 1'!B:C,2,0)</f>
        <v>4</v>
      </c>
      <c r="O52" s="1">
        <f>VLOOKUP(E52,'[1]Details 1'!B:C,2,0)</f>
        <v>4</v>
      </c>
      <c r="P52" s="1">
        <f>VLOOKUP(F52,'[1]Details 1'!B:C,2,0)</f>
        <v>2</v>
      </c>
      <c r="Q52" s="1">
        <f>VLOOKUP(G52,'[1]Details 1'!B:C,2,0)</f>
        <v>4</v>
      </c>
      <c r="R52" s="1">
        <f>VLOOKUP(H52,'[1]Details 1'!B:C,2,0)</f>
        <v>4</v>
      </c>
      <c r="S52" s="1">
        <f>VLOOKUP(I52,'[1]Details 1'!B:C,2,0)</f>
        <v>4</v>
      </c>
      <c r="T52" s="1">
        <f>VLOOKUP(J52,'[1]Details 1'!B:C,2,0)</f>
        <v>2</v>
      </c>
      <c r="U52" s="1">
        <f>VLOOKUP(K52,'[1]Details 1'!B:C,2,0)</f>
        <v>2</v>
      </c>
      <c r="V52" s="1" t="str">
        <f>VLOOKUP(L52,'[1]Details 1'!A:B,2,1)</f>
        <v>27-40</v>
      </c>
      <c r="W52" s="2" t="str">
        <f>VLOOKUP(V52,'[1]Details 1'!B:C,2,0)</f>
        <v>Tier 3</v>
      </c>
      <c r="X52" s="1">
        <f>INDEX('[1]OUS FMV Rates'!$C$3:$I$52,MATCH('[1]HCP Database'!$Y52,'[1]OUS FMV Rates'!$C$3:$C$52,0),MATCH('[1]HCP Database'!$W52,'[1]OUS FMV Rates'!$C$2:$I$2,0))</f>
        <v>11393</v>
      </c>
      <c r="Y52" t="s">
        <v>112</v>
      </c>
      <c r="Z52" t="s">
        <v>272</v>
      </c>
      <c r="AA52" t="s">
        <v>114</v>
      </c>
      <c r="AB52" t="s">
        <v>273</v>
      </c>
    </row>
    <row r="53" spans="1:29" x14ac:dyDescent="0.35">
      <c r="A53" t="s">
        <v>274</v>
      </c>
      <c r="B53" t="s">
        <v>275</v>
      </c>
      <c r="C53" t="s">
        <v>117</v>
      </c>
      <c r="D53" t="s">
        <v>46</v>
      </c>
      <c r="E53" t="s">
        <v>78</v>
      </c>
      <c r="F53" t="s">
        <v>56</v>
      </c>
      <c r="G53" t="s">
        <v>35</v>
      </c>
      <c r="H53" t="s">
        <v>57</v>
      </c>
      <c r="I53" t="s">
        <v>37</v>
      </c>
      <c r="J53" t="s">
        <v>50</v>
      </c>
      <c r="K53" t="s">
        <v>80</v>
      </c>
      <c r="L53" s="1">
        <f t="shared" si="0"/>
        <v>30</v>
      </c>
      <c r="M53" s="1">
        <f>VLOOKUP(C53,'[1]Details 1'!B:C,2,0)</f>
        <v>2</v>
      </c>
      <c r="N53" s="1">
        <f>VLOOKUP(D53,'[1]Details 1'!B:C,2,0)</f>
        <v>4</v>
      </c>
      <c r="O53" s="1">
        <f>VLOOKUP(E53,'[1]Details 1'!B:C,2,0)</f>
        <v>4</v>
      </c>
      <c r="P53" s="1">
        <f>VLOOKUP(F53,'[1]Details 1'!B:C,2,0)</f>
        <v>2</v>
      </c>
      <c r="Q53" s="1">
        <f>VLOOKUP(G53,'[1]Details 1'!B:C,2,0)</f>
        <v>6</v>
      </c>
      <c r="R53" s="1">
        <f>VLOOKUP(H53,'[1]Details 1'!B:C,2,0)</f>
        <v>6</v>
      </c>
      <c r="S53" s="1">
        <f>VLOOKUP(I53,'[1]Details 1'!B:C,2,0)</f>
        <v>2</v>
      </c>
      <c r="T53" s="1">
        <f>VLOOKUP(J53,'[1]Details 1'!B:C,2,0)</f>
        <v>2</v>
      </c>
      <c r="U53" s="1">
        <f>VLOOKUP(K53,'[1]Details 1'!B:C,2,0)</f>
        <v>2</v>
      </c>
      <c r="V53" s="1" t="str">
        <f>VLOOKUP(L53,'[1]Details 1'!A:B,2,1)</f>
        <v>27-40</v>
      </c>
      <c r="W53" s="2" t="str">
        <f>VLOOKUP(V53,'[1]Details 1'!B:C,2,0)</f>
        <v>Tier 3</v>
      </c>
      <c r="X53" s="1">
        <f>INDEX('[1]OUS FMV Rates'!$C$3:$I$52,MATCH('[1]HCP Database'!$Y53,'[1]OUS FMV Rates'!$C$3:$C$52,0),MATCH('[1]HCP Database'!$W53,'[1]OUS FMV Rates'!$C$2:$I$2,0))</f>
        <v>14268</v>
      </c>
      <c r="Y53" t="s">
        <v>81</v>
      </c>
      <c r="Z53" t="s">
        <v>276</v>
      </c>
      <c r="AA53" t="s">
        <v>109</v>
      </c>
      <c r="AB53" t="s">
        <v>277</v>
      </c>
    </row>
    <row r="54" spans="1:29" x14ac:dyDescent="0.35">
      <c r="A54" t="s">
        <v>278</v>
      </c>
      <c r="B54" t="s">
        <v>279</v>
      </c>
      <c r="C54" t="s">
        <v>45</v>
      </c>
      <c r="D54" t="s">
        <v>32</v>
      </c>
      <c r="E54" t="s">
        <v>33</v>
      </c>
      <c r="F54" t="s">
        <v>101</v>
      </c>
      <c r="G54" t="s">
        <v>36</v>
      </c>
      <c r="H54" t="s">
        <v>88</v>
      </c>
      <c r="I54" t="s">
        <v>37</v>
      </c>
      <c r="J54" t="s">
        <v>38</v>
      </c>
      <c r="K54" t="s">
        <v>73</v>
      </c>
      <c r="L54" s="1">
        <f t="shared" si="0"/>
        <v>32</v>
      </c>
      <c r="M54" s="1">
        <f>VLOOKUP(C54,'[1]Details 1'!B:C,2,0)</f>
        <v>6</v>
      </c>
      <c r="N54" s="1">
        <f>VLOOKUP(D54,'[1]Details 1'!B:C,2,0)</f>
        <v>6</v>
      </c>
      <c r="O54" s="1">
        <f>VLOOKUP(E54,'[1]Details 1'!B:C,2,0)</f>
        <v>2</v>
      </c>
      <c r="P54" s="1">
        <f>VLOOKUP(F54,'[1]Details 1'!B:C,2,0)</f>
        <v>4</v>
      </c>
      <c r="Q54" s="1">
        <f>VLOOKUP(G54,'[1]Details 1'!B:C,2,0)</f>
        <v>0</v>
      </c>
      <c r="R54" s="1">
        <f>VLOOKUP(H54,'[1]Details 1'!B:C,2,0)</f>
        <v>4</v>
      </c>
      <c r="S54" s="1">
        <f>VLOOKUP(I54,'[1]Details 1'!B:C,2,0)</f>
        <v>2</v>
      </c>
      <c r="T54" s="1">
        <f>VLOOKUP(J54,'[1]Details 1'!B:C,2,0)</f>
        <v>4</v>
      </c>
      <c r="U54" s="1">
        <f>VLOOKUP(K54,'[1]Details 1'!B:C,2,0)</f>
        <v>4</v>
      </c>
      <c r="V54" s="1" t="str">
        <f>VLOOKUP(L54,'[1]Details 1'!A:B,2,1)</f>
        <v>27-40</v>
      </c>
      <c r="W54" s="2" t="str">
        <f>VLOOKUP(V54,'[1]Details 1'!B:C,2,0)</f>
        <v>Tier 3</v>
      </c>
      <c r="X54" s="1">
        <f>INDEX('[1]OUS FMV Rates'!$C$3:$I$52,MATCH('[1]HCP Database'!$Y54,'[1]OUS FMV Rates'!$C$3:$C$52,0),MATCH('[1]HCP Database'!$W54,'[1]OUS FMV Rates'!$C$2:$I$2,0))</f>
        <v>12893</v>
      </c>
      <c r="Y54" t="s">
        <v>89</v>
      </c>
      <c r="Z54" t="s">
        <v>280</v>
      </c>
      <c r="AA54" t="s">
        <v>281</v>
      </c>
      <c r="AB54" t="s">
        <v>282</v>
      </c>
      <c r="AC54" t="s">
        <v>283</v>
      </c>
    </row>
    <row r="55" spans="1:29" x14ac:dyDescent="0.35">
      <c r="A55" t="s">
        <v>284</v>
      </c>
      <c r="B55" t="s">
        <v>285</v>
      </c>
      <c r="C55" t="s">
        <v>45</v>
      </c>
      <c r="D55" t="s">
        <v>32</v>
      </c>
      <c r="E55" t="s">
        <v>33</v>
      </c>
      <c r="F55" t="s">
        <v>101</v>
      </c>
      <c r="G55" t="s">
        <v>36</v>
      </c>
      <c r="H55" t="s">
        <v>88</v>
      </c>
      <c r="I55" t="s">
        <v>37</v>
      </c>
      <c r="J55" t="s">
        <v>38</v>
      </c>
      <c r="K55" t="s">
        <v>73</v>
      </c>
      <c r="L55" s="1">
        <f t="shared" si="0"/>
        <v>32</v>
      </c>
      <c r="M55" s="1">
        <f>VLOOKUP(C55,'[1]Details 1'!B:C,2,0)</f>
        <v>6</v>
      </c>
      <c r="N55" s="1">
        <f>VLOOKUP(D55,'[1]Details 1'!B:C,2,0)</f>
        <v>6</v>
      </c>
      <c r="O55" s="1">
        <f>VLOOKUP(E55,'[1]Details 1'!B:C,2,0)</f>
        <v>2</v>
      </c>
      <c r="P55" s="1">
        <f>VLOOKUP(F55,'[1]Details 1'!B:C,2,0)</f>
        <v>4</v>
      </c>
      <c r="Q55" s="1">
        <f>VLOOKUP(G55,'[1]Details 1'!B:C,2,0)</f>
        <v>0</v>
      </c>
      <c r="R55" s="1">
        <f>VLOOKUP(H55,'[1]Details 1'!B:C,2,0)</f>
        <v>4</v>
      </c>
      <c r="S55" s="1">
        <f>VLOOKUP(I55,'[1]Details 1'!B:C,2,0)</f>
        <v>2</v>
      </c>
      <c r="T55" s="1">
        <f>VLOOKUP(J55,'[1]Details 1'!B:C,2,0)</f>
        <v>4</v>
      </c>
      <c r="U55" s="1">
        <f>VLOOKUP(K55,'[1]Details 1'!B:C,2,0)</f>
        <v>4</v>
      </c>
      <c r="V55" s="1" t="str">
        <f>VLOOKUP(L55,'[1]Details 1'!A:B,2,1)</f>
        <v>27-40</v>
      </c>
      <c r="W55" s="2" t="str">
        <f>VLOOKUP(V55,'[1]Details 1'!B:C,2,0)</f>
        <v>Tier 3</v>
      </c>
      <c r="X55" s="1">
        <f>INDEX('[1]OUS FMV Rates'!$C$3:$I$52,MATCH('[1]HCP Database'!$Y55,'[1]OUS FMV Rates'!$C$3:$C$52,0),MATCH('[1]HCP Database'!$W55,'[1]OUS FMV Rates'!$C$2:$I$2,0))</f>
        <v>14929</v>
      </c>
      <c r="Y55" t="s">
        <v>89</v>
      </c>
      <c r="Z55" t="s">
        <v>286</v>
      </c>
      <c r="AA55" t="s">
        <v>281</v>
      </c>
      <c r="AB55" t="s">
        <v>282</v>
      </c>
    </row>
    <row r="56" spans="1:29" x14ac:dyDescent="0.35">
      <c r="A56" t="s">
        <v>287</v>
      </c>
      <c r="B56" t="s">
        <v>288</v>
      </c>
      <c r="C56" t="s">
        <v>45</v>
      </c>
      <c r="D56" t="s">
        <v>32</v>
      </c>
      <c r="E56" t="s">
        <v>33</v>
      </c>
      <c r="F56" t="s">
        <v>101</v>
      </c>
      <c r="G56" t="s">
        <v>36</v>
      </c>
      <c r="H56" t="s">
        <v>88</v>
      </c>
      <c r="I56" t="s">
        <v>37</v>
      </c>
      <c r="J56" t="s">
        <v>38</v>
      </c>
      <c r="K56" t="s">
        <v>73</v>
      </c>
      <c r="L56" s="1">
        <f t="shared" si="0"/>
        <v>32</v>
      </c>
      <c r="M56" s="1">
        <f>VLOOKUP(C56,'[1]Details 1'!B:C,2,0)</f>
        <v>6</v>
      </c>
      <c r="N56" s="1">
        <f>VLOOKUP(D56,'[1]Details 1'!B:C,2,0)</f>
        <v>6</v>
      </c>
      <c r="O56" s="1">
        <f>VLOOKUP(E56,'[1]Details 1'!B:C,2,0)</f>
        <v>2</v>
      </c>
      <c r="P56" s="1">
        <f>VLOOKUP(F56,'[1]Details 1'!B:C,2,0)</f>
        <v>4</v>
      </c>
      <c r="Q56" s="1">
        <f>VLOOKUP(G56,'[1]Details 1'!B:C,2,0)</f>
        <v>0</v>
      </c>
      <c r="R56" s="1">
        <f>VLOOKUP(H56,'[1]Details 1'!B:C,2,0)</f>
        <v>4</v>
      </c>
      <c r="S56" s="1">
        <f>VLOOKUP(I56,'[1]Details 1'!B:C,2,0)</f>
        <v>2</v>
      </c>
      <c r="T56" s="1">
        <f>VLOOKUP(J56,'[1]Details 1'!B:C,2,0)</f>
        <v>4</v>
      </c>
      <c r="U56" s="1">
        <f>VLOOKUP(K56,'[1]Details 1'!B:C,2,0)</f>
        <v>4</v>
      </c>
      <c r="V56" s="1" t="str">
        <f>VLOOKUP(L56,'[1]Details 1'!A:B,2,1)</f>
        <v>27-40</v>
      </c>
      <c r="W56" s="2" t="str">
        <f>VLOOKUP(V56,'[1]Details 1'!B:C,2,0)</f>
        <v>Tier 3</v>
      </c>
      <c r="X56" s="1">
        <f>INDEX('[1]OUS FMV Rates'!$C$3:$I$52,MATCH('[1]HCP Database'!$Y56,'[1]OUS FMV Rates'!$C$3:$C$52,0),MATCH('[1]HCP Database'!$W56,'[1]OUS FMV Rates'!$C$2:$I$2,0))</f>
        <v>14929</v>
      </c>
      <c r="Y56" t="s">
        <v>89</v>
      </c>
      <c r="Z56" t="s">
        <v>280</v>
      </c>
      <c r="AA56" t="s">
        <v>114</v>
      </c>
      <c r="AB56" t="s">
        <v>289</v>
      </c>
    </row>
    <row r="57" spans="1:29" x14ac:dyDescent="0.35">
      <c r="A57" t="s">
        <v>290</v>
      </c>
      <c r="B57" t="s">
        <v>291</v>
      </c>
      <c r="C57" t="s">
        <v>31</v>
      </c>
      <c r="D57" t="s">
        <v>46</v>
      </c>
      <c r="E57" t="s">
        <v>64</v>
      </c>
      <c r="F57" t="s">
        <v>101</v>
      </c>
      <c r="G57" t="s">
        <v>35</v>
      </c>
      <c r="H57" t="s">
        <v>49</v>
      </c>
      <c r="I57" t="s">
        <v>66</v>
      </c>
      <c r="J57" t="s">
        <v>36</v>
      </c>
      <c r="K57" t="s">
        <v>80</v>
      </c>
      <c r="L57" s="1" t="e">
        <f t="shared" si="0"/>
        <v>#VALUE!</v>
      </c>
      <c r="M57" s="1">
        <f>VLOOKUP(C57,'[1]Details 1'!B:C,2,0)</f>
        <v>4</v>
      </c>
      <c r="N57" s="1">
        <f>VLOOKUP(D57,'[1]Details 1'!B:C,2,0)</f>
        <v>4</v>
      </c>
      <c r="O57" s="1">
        <f>VLOOKUP(E57,'[1]Details 1'!B:C,2,0)</f>
        <v>6</v>
      </c>
      <c r="P57" s="1">
        <f>VLOOKUP(F57,'[1]Details 1'!B:C,2,0)</f>
        <v>4</v>
      </c>
      <c r="Q57" s="1">
        <f>VLOOKUP(G57,'[1]Details 1'!B:C,2,0)</f>
        <v>6</v>
      </c>
      <c r="R57" s="1">
        <f>VLOOKUP(H57,'[1]Details 1'!B:C,2,0)</f>
        <v>2</v>
      </c>
      <c r="S57" s="1" t="e">
        <f>VLOOKUP(I57,'[1]Details 1'!B:C,2,0)</f>
        <v>#VALUE!</v>
      </c>
      <c r="T57" s="1">
        <f>VLOOKUP(J57,'[1]Details 1'!B:C,2,0)</f>
        <v>0</v>
      </c>
      <c r="U57" s="1">
        <f>VLOOKUP(K57,'[1]Details 1'!B:C,2,0)</f>
        <v>2</v>
      </c>
      <c r="V57" s="1" t="e">
        <f>VLOOKUP(L57,'[1]Details 1'!A:B,2,1)</f>
        <v>#VALUE!</v>
      </c>
      <c r="W57" s="2" t="e">
        <f>VLOOKUP(V57,'[1]Details 1'!B:C,2,0)</f>
        <v>#VALUE!</v>
      </c>
      <c r="X57" s="1">
        <f>INDEX('[1]OUS FMV Rates'!$C$3:$I$52,MATCH('[1]HCP Database'!$Y57,'[1]OUS FMV Rates'!$C$3:$C$52,0),MATCH('[1]HCP Database'!$W57,'[1]OUS FMV Rates'!$C$2:$I$2,0))</f>
        <v>14929</v>
      </c>
      <c r="Y57" t="s">
        <v>210</v>
      </c>
      <c r="Z57" t="s">
        <v>211</v>
      </c>
      <c r="AA57" t="s">
        <v>114</v>
      </c>
      <c r="AB57" t="s">
        <v>292</v>
      </c>
    </row>
    <row r="58" spans="1:29" x14ac:dyDescent="0.35">
      <c r="A58" t="s">
        <v>293</v>
      </c>
      <c r="B58" t="s">
        <v>294</v>
      </c>
      <c r="C58" t="s">
        <v>31</v>
      </c>
      <c r="D58" t="s">
        <v>46</v>
      </c>
      <c r="E58" t="s">
        <v>33</v>
      </c>
      <c r="F58" t="s">
        <v>48</v>
      </c>
      <c r="G58" t="s">
        <v>107</v>
      </c>
      <c r="H58" t="s">
        <v>49</v>
      </c>
      <c r="I58" t="s">
        <v>79</v>
      </c>
      <c r="J58" t="s">
        <v>67</v>
      </c>
      <c r="K58" t="s">
        <v>39</v>
      </c>
      <c r="L58" s="1">
        <f t="shared" si="0"/>
        <v>24</v>
      </c>
      <c r="M58" s="1">
        <f>VLOOKUP(C58,'[1]Details 1'!B:C,2,0)</f>
        <v>4</v>
      </c>
      <c r="N58" s="1">
        <f>VLOOKUP(D58,'[1]Details 1'!B:C,2,0)</f>
        <v>4</v>
      </c>
      <c r="O58" s="1">
        <f>VLOOKUP(E58,'[1]Details 1'!B:C,2,0)</f>
        <v>2</v>
      </c>
      <c r="P58" s="1">
        <f>VLOOKUP(F58,'[1]Details 1'!B:C,2,0)</f>
        <v>0</v>
      </c>
      <c r="Q58" s="1">
        <f>VLOOKUP(G58,'[1]Details 1'!B:C,2,0)</f>
        <v>2</v>
      </c>
      <c r="R58" s="1">
        <f>VLOOKUP(H58,'[1]Details 1'!B:C,2,0)</f>
        <v>2</v>
      </c>
      <c r="S58" s="1">
        <f>VLOOKUP(I58,'[1]Details 1'!B:C,2,0)</f>
        <v>4</v>
      </c>
      <c r="T58" s="1">
        <f>VLOOKUP(J58,'[1]Details 1'!B:C,2,0)</f>
        <v>6</v>
      </c>
      <c r="U58" s="1">
        <f>VLOOKUP(K58,'[1]Details 1'!B:C,2,0)</f>
        <v>0</v>
      </c>
      <c r="V58" s="1" t="str">
        <f>VLOOKUP(L58,'[1]Details 1'!A:B,2,1)</f>
        <v>14-26</v>
      </c>
      <c r="W58" s="2" t="str">
        <f>VLOOKUP(V58,'[1]Details 1'!B:C,2,0)</f>
        <v>Tier 2</v>
      </c>
      <c r="X58" s="1">
        <f>INDEX('[1]OUS FMV Rates'!$C$3:$I$52,MATCH('[1]HCP Database'!$Y58,'[1]OUS FMV Rates'!$C$3:$C$52,0),MATCH('[1]HCP Database'!$W58,'[1]OUS FMV Rates'!$C$2:$I$2,0))</f>
        <v>13481</v>
      </c>
      <c r="Y58" t="s">
        <v>295</v>
      </c>
      <c r="Z58" t="s">
        <v>296</v>
      </c>
      <c r="AA58" t="s">
        <v>297</v>
      </c>
      <c r="AB58" t="s">
        <v>298</v>
      </c>
    </row>
    <row r="59" spans="1:29" x14ac:dyDescent="0.35">
      <c r="A59" t="s">
        <v>299</v>
      </c>
      <c r="B59" t="s">
        <v>205</v>
      </c>
      <c r="C59" t="s">
        <v>45</v>
      </c>
      <c r="D59" t="s">
        <v>32</v>
      </c>
      <c r="E59" t="s">
        <v>64</v>
      </c>
      <c r="F59" t="s">
        <v>56</v>
      </c>
      <c r="G59" t="s">
        <v>107</v>
      </c>
      <c r="H59" t="s">
        <v>49</v>
      </c>
      <c r="I59" t="s">
        <v>66</v>
      </c>
      <c r="J59" t="s">
        <v>36</v>
      </c>
      <c r="K59" t="s">
        <v>39</v>
      </c>
      <c r="L59" s="1" t="e">
        <f t="shared" si="0"/>
        <v>#VALUE!</v>
      </c>
      <c r="M59" s="1">
        <f>VLOOKUP(C59,'[1]Details 1'!B:C,2,0)</f>
        <v>6</v>
      </c>
      <c r="N59" s="1">
        <f>VLOOKUP(D59,'[1]Details 1'!B:C,2,0)</f>
        <v>6</v>
      </c>
      <c r="O59" s="1">
        <f>VLOOKUP(E59,'[1]Details 1'!B:C,2,0)</f>
        <v>6</v>
      </c>
      <c r="P59" s="1">
        <f>VLOOKUP(F59,'[1]Details 1'!B:C,2,0)</f>
        <v>2</v>
      </c>
      <c r="Q59" s="1">
        <f>VLOOKUP(G59,'[1]Details 1'!B:C,2,0)</f>
        <v>2</v>
      </c>
      <c r="R59" s="1">
        <f>VLOOKUP(H59,'[1]Details 1'!B:C,2,0)</f>
        <v>2</v>
      </c>
      <c r="S59" s="1" t="e">
        <f>VLOOKUP(I59,'[1]Details 1'!B:C,2,0)</f>
        <v>#VALUE!</v>
      </c>
      <c r="T59" s="1">
        <f>VLOOKUP(J59,'[1]Details 1'!B:C,2,0)</f>
        <v>0</v>
      </c>
      <c r="U59" s="1">
        <f>VLOOKUP(K59,'[1]Details 1'!B:C,2,0)</f>
        <v>0</v>
      </c>
      <c r="V59" s="1" t="e">
        <f>VLOOKUP(L59,'[1]Details 1'!A:B,2,1)</f>
        <v>#VALUE!</v>
      </c>
      <c r="W59" s="2" t="e">
        <f>VLOOKUP(V59,'[1]Details 1'!B:C,2,0)</f>
        <v>#VALUE!</v>
      </c>
      <c r="X59" s="1">
        <f>INDEX('[1]OUS FMV Rates'!$C$3:$I$52,MATCH('[1]HCP Database'!$Y59,'[1]OUS FMV Rates'!$C$3:$C$52,0),MATCH('[1]HCP Database'!$W59,'[1]OUS FMV Rates'!$C$2:$I$2,0))</f>
        <v>11805</v>
      </c>
      <c r="Y59" t="s">
        <v>81</v>
      </c>
      <c r="Z59" t="s">
        <v>206</v>
      </c>
      <c r="AA59" t="s">
        <v>109</v>
      </c>
      <c r="AB59" t="s">
        <v>300</v>
      </c>
    </row>
    <row r="60" spans="1:29" x14ac:dyDescent="0.35">
      <c r="A60" t="s">
        <v>301</v>
      </c>
      <c r="B60" t="s">
        <v>302</v>
      </c>
      <c r="C60" t="s">
        <v>45</v>
      </c>
      <c r="D60" t="s">
        <v>46</v>
      </c>
      <c r="E60" t="s">
        <v>33</v>
      </c>
      <c r="F60" t="s">
        <v>48</v>
      </c>
      <c r="G60" t="s">
        <v>107</v>
      </c>
      <c r="H60" t="s">
        <v>49</v>
      </c>
      <c r="I60" t="s">
        <v>66</v>
      </c>
      <c r="J60" t="s">
        <v>50</v>
      </c>
      <c r="K60" t="s">
        <v>80</v>
      </c>
      <c r="L60" s="1" t="e">
        <f t="shared" si="0"/>
        <v>#VALUE!</v>
      </c>
      <c r="M60" s="1">
        <f>VLOOKUP(C60,'[1]Details 1'!B:C,2,0)</f>
        <v>6</v>
      </c>
      <c r="N60" s="1">
        <f>VLOOKUP(D60,'[1]Details 1'!B:C,2,0)</f>
        <v>4</v>
      </c>
      <c r="O60" s="1">
        <f>VLOOKUP(E60,'[1]Details 1'!B:C,2,0)</f>
        <v>2</v>
      </c>
      <c r="P60" s="1">
        <f>VLOOKUP(F60,'[1]Details 1'!B:C,2,0)</f>
        <v>0</v>
      </c>
      <c r="Q60" s="1">
        <f>VLOOKUP(G60,'[1]Details 1'!B:C,2,0)</f>
        <v>2</v>
      </c>
      <c r="R60" s="1">
        <f>VLOOKUP(H60,'[1]Details 1'!B:C,2,0)</f>
        <v>2</v>
      </c>
      <c r="S60" s="1" t="e">
        <f>VLOOKUP(I60,'[1]Details 1'!B:C,2,0)</f>
        <v>#VALUE!</v>
      </c>
      <c r="T60" s="1">
        <f>VLOOKUP(J60,'[1]Details 1'!B:C,2,0)</f>
        <v>2</v>
      </c>
      <c r="U60" s="1">
        <f>VLOOKUP(K60,'[1]Details 1'!B:C,2,0)</f>
        <v>2</v>
      </c>
      <c r="V60" s="1" t="e">
        <f>VLOOKUP(L60,'[1]Details 1'!A:B,2,1)</f>
        <v>#VALUE!</v>
      </c>
      <c r="W60" s="2" t="e">
        <f>VLOOKUP(V60,'[1]Details 1'!B:C,2,0)</f>
        <v>#VALUE!</v>
      </c>
      <c r="X60" s="1">
        <f>INDEX('[1]OUS FMV Rates'!$C$3:$I$52,MATCH('[1]HCP Database'!$Y60,'[1]OUS FMV Rates'!$C$3:$C$52,0),MATCH('[1]HCP Database'!$W60,'[1]OUS FMV Rates'!$C$2:$I$2,0))</f>
        <v>12893</v>
      </c>
      <c r="Y60" t="s">
        <v>51</v>
      </c>
      <c r="Z60" t="s">
        <v>303</v>
      </c>
      <c r="AA60" t="s">
        <v>91</v>
      </c>
      <c r="AB60" t="s">
        <v>304</v>
      </c>
    </row>
    <row r="61" spans="1:29" x14ac:dyDescent="0.35">
      <c r="A61" t="s">
        <v>305</v>
      </c>
      <c r="B61" t="s">
        <v>306</v>
      </c>
      <c r="C61" t="s">
        <v>45</v>
      </c>
      <c r="D61" t="s">
        <v>46</v>
      </c>
      <c r="E61" t="s">
        <v>78</v>
      </c>
      <c r="F61" t="s">
        <v>56</v>
      </c>
      <c r="G61" t="s">
        <v>35</v>
      </c>
      <c r="H61" t="s">
        <v>88</v>
      </c>
      <c r="I61" t="s">
        <v>79</v>
      </c>
      <c r="J61" t="s">
        <v>38</v>
      </c>
      <c r="K61" t="s">
        <v>80</v>
      </c>
      <c r="L61" s="1">
        <f t="shared" si="0"/>
        <v>36</v>
      </c>
      <c r="M61" s="1">
        <f>VLOOKUP(C61,'[1]Details 1'!B:C,2,0)</f>
        <v>6</v>
      </c>
      <c r="N61" s="1">
        <f>VLOOKUP(D61,'[1]Details 1'!B:C,2,0)</f>
        <v>4</v>
      </c>
      <c r="O61" s="1">
        <f>VLOOKUP(E61,'[1]Details 1'!B:C,2,0)</f>
        <v>4</v>
      </c>
      <c r="P61" s="1">
        <f>VLOOKUP(F61,'[1]Details 1'!B:C,2,0)</f>
        <v>2</v>
      </c>
      <c r="Q61" s="1">
        <f>VLOOKUP(G61,'[1]Details 1'!B:C,2,0)</f>
        <v>6</v>
      </c>
      <c r="R61" s="1">
        <f>VLOOKUP(H61,'[1]Details 1'!B:C,2,0)</f>
        <v>4</v>
      </c>
      <c r="S61" s="1">
        <f>VLOOKUP(I61,'[1]Details 1'!B:C,2,0)</f>
        <v>4</v>
      </c>
      <c r="T61" s="1">
        <f>VLOOKUP(J61,'[1]Details 1'!B:C,2,0)</f>
        <v>4</v>
      </c>
      <c r="U61" s="1">
        <f>VLOOKUP(K61,'[1]Details 1'!B:C,2,0)</f>
        <v>2</v>
      </c>
      <c r="V61" s="1" t="str">
        <f>VLOOKUP(L61,'[1]Details 1'!A:B,2,1)</f>
        <v>27-40</v>
      </c>
      <c r="W61" s="2" t="str">
        <f>VLOOKUP(V61,'[1]Details 1'!B:C,2,0)</f>
        <v>Tier 3</v>
      </c>
      <c r="X61" s="1">
        <f>INDEX('[1]OUS FMV Rates'!$C$3:$I$52,MATCH('[1]HCP Database'!$Y61,'[1]OUS FMV Rates'!$C$3:$C$52,0),MATCH('[1]HCP Database'!$W61,'[1]OUS FMV Rates'!$C$2:$I$2,0))</f>
        <v>11783</v>
      </c>
      <c r="Y61" t="s">
        <v>177</v>
      </c>
      <c r="Z61" t="s">
        <v>307</v>
      </c>
      <c r="AA61" t="s">
        <v>202</v>
      </c>
      <c r="AB61" t="s">
        <v>308</v>
      </c>
    </row>
    <row r="62" spans="1:29" x14ac:dyDescent="0.35">
      <c r="A62" t="s">
        <v>309</v>
      </c>
      <c r="B62" t="s">
        <v>310</v>
      </c>
      <c r="C62" t="s">
        <v>45</v>
      </c>
      <c r="D62" t="s">
        <v>46</v>
      </c>
      <c r="E62" t="s">
        <v>78</v>
      </c>
      <c r="F62" t="s">
        <v>56</v>
      </c>
      <c r="G62" t="s">
        <v>36</v>
      </c>
      <c r="H62" t="s">
        <v>36</v>
      </c>
      <c r="I62" t="s">
        <v>79</v>
      </c>
      <c r="J62" t="s">
        <v>67</v>
      </c>
      <c r="K62" t="s">
        <v>80</v>
      </c>
      <c r="L62" s="1">
        <f t="shared" si="0"/>
        <v>28</v>
      </c>
      <c r="M62" s="1">
        <f>VLOOKUP(C62,'[1]Details 1'!B:C,2,0)</f>
        <v>6</v>
      </c>
      <c r="N62" s="1">
        <f>VLOOKUP(D62,'[1]Details 1'!B:C,2,0)</f>
        <v>4</v>
      </c>
      <c r="O62" s="1">
        <f>VLOOKUP(E62,'[1]Details 1'!B:C,2,0)</f>
        <v>4</v>
      </c>
      <c r="P62" s="1">
        <f>VLOOKUP(F62,'[1]Details 1'!B:C,2,0)</f>
        <v>2</v>
      </c>
      <c r="Q62" s="1">
        <f>VLOOKUP(G62,'[1]Details 1'!B:C,2,0)</f>
        <v>0</v>
      </c>
      <c r="R62" s="1">
        <f>VLOOKUP(H62,'[1]Details 1'!B:C,2,0)</f>
        <v>0</v>
      </c>
      <c r="S62" s="1">
        <f>VLOOKUP(I62,'[1]Details 1'!B:C,2,0)</f>
        <v>4</v>
      </c>
      <c r="T62" s="1">
        <f>VLOOKUP(J62,'[1]Details 1'!B:C,2,0)</f>
        <v>6</v>
      </c>
      <c r="U62" s="1">
        <f>VLOOKUP(K62,'[1]Details 1'!B:C,2,0)</f>
        <v>2</v>
      </c>
      <c r="V62" s="1" t="str">
        <f>VLOOKUP(L62,'[1]Details 1'!A:B,2,1)</f>
        <v>27-40</v>
      </c>
      <c r="W62" s="2" t="str">
        <f>VLOOKUP(V62,'[1]Details 1'!B:C,2,0)</f>
        <v>Tier 3</v>
      </c>
      <c r="X62" s="1">
        <f>INDEX('[1]OUS FMV Rates'!$C$3:$I$52,MATCH('[1]HCP Database'!$Y62,'[1]OUS FMV Rates'!$C$3:$C$52,0),MATCH('[1]HCP Database'!$W62,'[1]OUS FMV Rates'!$C$2:$I$2,0))</f>
        <v>16123</v>
      </c>
      <c r="Y62" t="s">
        <v>51</v>
      </c>
      <c r="Z62" t="s">
        <v>311</v>
      </c>
      <c r="AA62" t="s">
        <v>83</v>
      </c>
      <c r="AB62" t="s">
        <v>312</v>
      </c>
    </row>
    <row r="63" spans="1:29" x14ac:dyDescent="0.35">
      <c r="A63" t="s">
        <v>313</v>
      </c>
      <c r="B63" t="s">
        <v>314</v>
      </c>
      <c r="C63" t="s">
        <v>45</v>
      </c>
      <c r="D63" t="s">
        <v>46</v>
      </c>
      <c r="E63" t="s">
        <v>47</v>
      </c>
      <c r="F63" t="s">
        <v>56</v>
      </c>
      <c r="G63" t="s">
        <v>36</v>
      </c>
      <c r="H63" t="s">
        <v>36</v>
      </c>
      <c r="I63" t="s">
        <v>79</v>
      </c>
      <c r="J63" t="s">
        <v>67</v>
      </c>
      <c r="K63" t="s">
        <v>80</v>
      </c>
      <c r="L63" s="1">
        <f t="shared" si="0"/>
        <v>24</v>
      </c>
      <c r="M63" s="1">
        <f>VLOOKUP(C63,'[1]Details 1'!B:C,2,0)</f>
        <v>6</v>
      </c>
      <c r="N63" s="1">
        <f>VLOOKUP(D63,'[1]Details 1'!B:C,2,0)</f>
        <v>4</v>
      </c>
      <c r="O63" s="1">
        <f>VLOOKUP(E63,'[1]Details 1'!B:C,2,0)</f>
        <v>0</v>
      </c>
      <c r="P63" s="1">
        <f>VLOOKUP(F63,'[1]Details 1'!B:C,2,0)</f>
        <v>2</v>
      </c>
      <c r="Q63" s="1">
        <f>VLOOKUP(G63,'[1]Details 1'!B:C,2,0)</f>
        <v>0</v>
      </c>
      <c r="R63" s="1">
        <f>VLOOKUP(H63,'[1]Details 1'!B:C,2,0)</f>
        <v>0</v>
      </c>
      <c r="S63" s="1">
        <f>VLOOKUP(I63,'[1]Details 1'!B:C,2,0)</f>
        <v>4</v>
      </c>
      <c r="T63" s="1">
        <f>VLOOKUP(J63,'[1]Details 1'!B:C,2,0)</f>
        <v>6</v>
      </c>
      <c r="U63" s="1">
        <f>VLOOKUP(K63,'[1]Details 1'!B:C,2,0)</f>
        <v>2</v>
      </c>
      <c r="V63" s="1" t="str">
        <f>VLOOKUP(L63,'[1]Details 1'!A:B,2,1)</f>
        <v>14-26</v>
      </c>
      <c r="W63" s="2" t="str">
        <f>VLOOKUP(V63,'[1]Details 1'!B:C,2,0)</f>
        <v>Tier 2</v>
      </c>
      <c r="X63" s="1">
        <f>INDEX('[1]OUS FMV Rates'!$C$3:$I$52,MATCH('[1]HCP Database'!$Y63,'[1]OUS FMV Rates'!$C$3:$C$52,0),MATCH('[1]HCP Database'!$W63,'[1]OUS FMV Rates'!$C$2:$I$2,0))</f>
        <v>14769</v>
      </c>
      <c r="Y63" t="s">
        <v>51</v>
      </c>
      <c r="Z63" t="s">
        <v>315</v>
      </c>
      <c r="AA63" t="s">
        <v>316</v>
      </c>
      <c r="AB63" t="s">
        <v>317</v>
      </c>
    </row>
    <row r="64" spans="1:29" x14ac:dyDescent="0.35">
      <c r="A64" t="s">
        <v>318</v>
      </c>
      <c r="B64" t="s">
        <v>319</v>
      </c>
      <c r="C64" t="s">
        <v>45</v>
      </c>
      <c r="D64" t="s">
        <v>46</v>
      </c>
      <c r="E64" t="s">
        <v>47</v>
      </c>
      <c r="F64" t="s">
        <v>56</v>
      </c>
      <c r="G64" t="s">
        <v>36</v>
      </c>
      <c r="H64" t="s">
        <v>36</v>
      </c>
      <c r="I64" t="s">
        <v>79</v>
      </c>
      <c r="J64" t="s">
        <v>67</v>
      </c>
      <c r="K64" t="s">
        <v>80</v>
      </c>
      <c r="L64" s="1">
        <f t="shared" si="0"/>
        <v>24</v>
      </c>
      <c r="M64" s="1">
        <f>VLOOKUP(C64,'[1]Details 1'!B:C,2,0)</f>
        <v>6</v>
      </c>
      <c r="N64" s="1">
        <f>VLOOKUP(D64,'[1]Details 1'!B:C,2,0)</f>
        <v>4</v>
      </c>
      <c r="O64" s="1">
        <f>VLOOKUP(E64,'[1]Details 1'!B:C,2,0)</f>
        <v>0</v>
      </c>
      <c r="P64" s="1">
        <f>VLOOKUP(F64,'[1]Details 1'!B:C,2,0)</f>
        <v>2</v>
      </c>
      <c r="Q64" s="1">
        <f>VLOOKUP(G64,'[1]Details 1'!B:C,2,0)</f>
        <v>0</v>
      </c>
      <c r="R64" s="1">
        <f>VLOOKUP(H64,'[1]Details 1'!B:C,2,0)</f>
        <v>0</v>
      </c>
      <c r="S64" s="1">
        <f>VLOOKUP(I64,'[1]Details 1'!B:C,2,0)</f>
        <v>4</v>
      </c>
      <c r="T64" s="1">
        <f>VLOOKUP(J64,'[1]Details 1'!B:C,2,0)</f>
        <v>6</v>
      </c>
      <c r="U64" s="1">
        <f>VLOOKUP(K64,'[1]Details 1'!B:C,2,0)</f>
        <v>2</v>
      </c>
      <c r="V64" s="1" t="str">
        <f>VLOOKUP(L64,'[1]Details 1'!A:B,2,1)</f>
        <v>14-26</v>
      </c>
      <c r="W64" s="2" t="str">
        <f>VLOOKUP(V64,'[1]Details 1'!B:C,2,0)</f>
        <v>Tier 2</v>
      </c>
      <c r="X64" s="1">
        <f>INDEX('[1]OUS FMV Rates'!$C$3:$I$52,MATCH('[1]HCP Database'!$Y64,'[1]OUS FMV Rates'!$C$3:$C$52,0),MATCH('[1]HCP Database'!$W64,'[1]OUS FMV Rates'!$C$2:$I$2,0))</f>
        <v>11783</v>
      </c>
      <c r="Y64" t="s">
        <v>51</v>
      </c>
      <c r="Z64" t="s">
        <v>320</v>
      </c>
      <c r="AA64" t="s">
        <v>316</v>
      </c>
      <c r="AB64" t="s">
        <v>321</v>
      </c>
    </row>
    <row r="65" spans="1:29" x14ac:dyDescent="0.35">
      <c r="A65" t="s">
        <v>322</v>
      </c>
      <c r="B65" t="s">
        <v>323</v>
      </c>
      <c r="C65" t="s">
        <v>31</v>
      </c>
      <c r="D65" t="s">
        <v>32</v>
      </c>
      <c r="E65" t="s">
        <v>47</v>
      </c>
      <c r="F65" t="s">
        <v>48</v>
      </c>
      <c r="G65" t="s">
        <v>36</v>
      </c>
      <c r="H65" t="s">
        <v>49</v>
      </c>
      <c r="I65" t="s">
        <v>36</v>
      </c>
      <c r="J65" t="s">
        <v>36</v>
      </c>
      <c r="K65" t="s">
        <v>80</v>
      </c>
      <c r="L65" s="1">
        <f t="shared" si="0"/>
        <v>14</v>
      </c>
      <c r="M65" s="1">
        <f>VLOOKUP(C65,'[1]Details 1'!B:C,2,0)</f>
        <v>4</v>
      </c>
      <c r="N65" s="1">
        <f>VLOOKUP(D65,'[1]Details 1'!B:C,2,0)</f>
        <v>6</v>
      </c>
      <c r="O65" s="1">
        <f>VLOOKUP(E65,'[1]Details 1'!B:C,2,0)</f>
        <v>0</v>
      </c>
      <c r="P65" s="1">
        <f>VLOOKUP(F65,'[1]Details 1'!B:C,2,0)</f>
        <v>0</v>
      </c>
      <c r="Q65" s="1">
        <f>VLOOKUP(G65,'[1]Details 1'!B:C,2,0)</f>
        <v>0</v>
      </c>
      <c r="R65" s="1">
        <f>VLOOKUP(H65,'[1]Details 1'!B:C,2,0)</f>
        <v>2</v>
      </c>
      <c r="S65" s="1">
        <f>VLOOKUP(I65,'[1]Details 1'!B:C,2,0)</f>
        <v>0</v>
      </c>
      <c r="T65" s="1">
        <f>VLOOKUP(J65,'[1]Details 1'!B:C,2,0)</f>
        <v>0</v>
      </c>
      <c r="U65" s="1">
        <f>VLOOKUP(K65,'[1]Details 1'!B:C,2,0)</f>
        <v>2</v>
      </c>
      <c r="V65" s="1" t="str">
        <f>VLOOKUP(L65,'[1]Details 1'!A:B,2,1)</f>
        <v>14-26</v>
      </c>
      <c r="W65" s="2" t="str">
        <f>VLOOKUP(V65,'[1]Details 1'!B:C,2,0)</f>
        <v>Tier 2</v>
      </c>
      <c r="X65" s="1">
        <f>INDEX('[1]OUS FMV Rates'!$C$3:$I$52,MATCH('[1]HCP Database'!$Y65,'[1]OUS FMV Rates'!$C$3:$C$52,0),MATCH('[1]HCP Database'!$W65,'[1]OUS FMV Rates'!$C$2:$I$2,0))</f>
        <v>11783</v>
      </c>
      <c r="Y65" t="s">
        <v>177</v>
      </c>
      <c r="Z65" t="s">
        <v>324</v>
      </c>
      <c r="AA65" t="s">
        <v>325</v>
      </c>
      <c r="AB65" t="s">
        <v>326</v>
      </c>
    </row>
    <row r="66" spans="1:29" x14ac:dyDescent="0.35">
      <c r="A66" t="s">
        <v>327</v>
      </c>
      <c r="B66" t="s">
        <v>328</v>
      </c>
      <c r="C66" t="s">
        <v>31</v>
      </c>
      <c r="D66" t="s">
        <v>46</v>
      </c>
      <c r="E66" t="s">
        <v>47</v>
      </c>
      <c r="F66" t="s">
        <v>48</v>
      </c>
      <c r="G66" t="s">
        <v>36</v>
      </c>
      <c r="H66" t="s">
        <v>49</v>
      </c>
      <c r="I66" t="s">
        <v>79</v>
      </c>
      <c r="J66" t="s">
        <v>50</v>
      </c>
      <c r="K66" t="s">
        <v>80</v>
      </c>
      <c r="L66" s="1">
        <f t="shared" ref="L66:L100" si="1">SUM(M66:U66)</f>
        <v>18</v>
      </c>
      <c r="M66" s="1">
        <f>VLOOKUP(C66,'[1]Details 1'!B:C,2,0)</f>
        <v>4</v>
      </c>
      <c r="N66" s="1">
        <f>VLOOKUP(D66,'[1]Details 1'!B:C,2,0)</f>
        <v>4</v>
      </c>
      <c r="O66" s="1">
        <f>VLOOKUP(E66,'[1]Details 1'!B:C,2,0)</f>
        <v>0</v>
      </c>
      <c r="P66" s="1">
        <f>VLOOKUP(F66,'[1]Details 1'!B:C,2,0)</f>
        <v>0</v>
      </c>
      <c r="Q66" s="1">
        <f>VLOOKUP(G66,'[1]Details 1'!B:C,2,0)</f>
        <v>0</v>
      </c>
      <c r="R66" s="1">
        <f>VLOOKUP(H66,'[1]Details 1'!B:C,2,0)</f>
        <v>2</v>
      </c>
      <c r="S66" s="1">
        <f>VLOOKUP(I66,'[1]Details 1'!B:C,2,0)</f>
        <v>4</v>
      </c>
      <c r="T66" s="1">
        <f>VLOOKUP(J66,'[1]Details 1'!B:C,2,0)</f>
        <v>2</v>
      </c>
      <c r="U66" s="1">
        <f>VLOOKUP(K66,'[1]Details 1'!B:C,2,0)</f>
        <v>2</v>
      </c>
      <c r="V66" s="1" t="str">
        <f>VLOOKUP(L66,'[1]Details 1'!A:B,2,1)</f>
        <v>14-26</v>
      </c>
      <c r="W66" s="2" t="str">
        <f>VLOOKUP(V66,'[1]Details 1'!B:C,2,0)</f>
        <v>Tier 2</v>
      </c>
      <c r="X66" s="1">
        <f>INDEX('[1]OUS FMV Rates'!$C$3:$I$52,MATCH('[1]HCP Database'!$Y66,'[1]OUS FMV Rates'!$C$3:$C$52,0),MATCH('[1]HCP Database'!$W66,'[1]OUS FMV Rates'!$C$2:$I$2,0))</f>
        <v>12865</v>
      </c>
      <c r="Y66" t="s">
        <v>96</v>
      </c>
      <c r="Z66" t="s">
        <v>329</v>
      </c>
      <c r="AA66" t="s">
        <v>114</v>
      </c>
      <c r="AB66" t="s">
        <v>330</v>
      </c>
    </row>
    <row r="67" spans="1:29" x14ac:dyDescent="0.35">
      <c r="A67" t="s">
        <v>331</v>
      </c>
      <c r="B67" t="s">
        <v>332</v>
      </c>
      <c r="C67" t="s">
        <v>31</v>
      </c>
      <c r="D67" t="s">
        <v>46</v>
      </c>
      <c r="E67" t="s">
        <v>47</v>
      </c>
      <c r="F67" t="s">
        <v>48</v>
      </c>
      <c r="G67" t="s">
        <v>36</v>
      </c>
      <c r="H67" t="s">
        <v>88</v>
      </c>
      <c r="I67" t="s">
        <v>37</v>
      </c>
      <c r="J67" t="s">
        <v>36</v>
      </c>
      <c r="K67" t="s">
        <v>39</v>
      </c>
      <c r="L67" s="1">
        <f t="shared" si="1"/>
        <v>14</v>
      </c>
      <c r="M67" s="1">
        <f>VLOOKUP(C67,'[1]Details 1'!B:C,2,0)</f>
        <v>4</v>
      </c>
      <c r="N67" s="1">
        <f>VLOOKUP(D67,'[1]Details 1'!B:C,2,0)</f>
        <v>4</v>
      </c>
      <c r="O67" s="1">
        <f>VLOOKUP(E67,'[1]Details 1'!B:C,2,0)</f>
        <v>0</v>
      </c>
      <c r="P67" s="1">
        <f>VLOOKUP(F67,'[1]Details 1'!B:C,2,0)</f>
        <v>0</v>
      </c>
      <c r="Q67" s="1">
        <f>VLOOKUP(G67,'[1]Details 1'!B:C,2,0)</f>
        <v>0</v>
      </c>
      <c r="R67" s="1">
        <f>VLOOKUP(H67,'[1]Details 1'!B:C,2,0)</f>
        <v>4</v>
      </c>
      <c r="S67" s="1">
        <f>VLOOKUP(I67,'[1]Details 1'!B:C,2,0)</f>
        <v>2</v>
      </c>
      <c r="T67" s="1">
        <f>VLOOKUP(J67,'[1]Details 1'!B:C,2,0)</f>
        <v>0</v>
      </c>
      <c r="U67" s="1">
        <f>VLOOKUP(K67,'[1]Details 1'!B:C,2,0)</f>
        <v>0</v>
      </c>
      <c r="V67" s="1" t="str">
        <f>VLOOKUP(L67,'[1]Details 1'!A:B,2,1)</f>
        <v>14-26</v>
      </c>
      <c r="W67" s="2" t="str">
        <f>VLOOKUP(V67,'[1]Details 1'!B:C,2,0)</f>
        <v>Tier 2</v>
      </c>
      <c r="X67" s="1">
        <f>INDEX('[1]OUS FMV Rates'!$C$3:$I$52,MATCH('[1]HCP Database'!$Y67,'[1]OUS FMV Rates'!$C$3:$C$52,0),MATCH('[1]HCP Database'!$W67,'[1]OUS FMV Rates'!$C$2:$I$2,0))</f>
        <v>12731</v>
      </c>
      <c r="Y67" t="s">
        <v>171</v>
      </c>
      <c r="Z67" t="s">
        <v>333</v>
      </c>
      <c r="AA67" t="s">
        <v>136</v>
      </c>
      <c r="AB67" t="s">
        <v>330</v>
      </c>
    </row>
    <row r="68" spans="1:29" x14ac:dyDescent="0.35">
      <c r="A68" t="s">
        <v>334</v>
      </c>
      <c r="B68" t="s">
        <v>335</v>
      </c>
      <c r="C68" t="s">
        <v>45</v>
      </c>
      <c r="D68" t="s">
        <v>32</v>
      </c>
      <c r="E68" t="s">
        <v>64</v>
      </c>
      <c r="F68" t="s">
        <v>56</v>
      </c>
      <c r="G68" t="s">
        <v>35</v>
      </c>
      <c r="H68" t="s">
        <v>49</v>
      </c>
      <c r="I68" t="s">
        <v>79</v>
      </c>
      <c r="J68" t="s">
        <v>36</v>
      </c>
      <c r="K68" t="s">
        <v>80</v>
      </c>
      <c r="L68" s="1">
        <f t="shared" si="1"/>
        <v>34</v>
      </c>
      <c r="M68" s="1">
        <f>VLOOKUP(C68,'[1]Details 1'!B:C,2,0)</f>
        <v>6</v>
      </c>
      <c r="N68" s="1">
        <f>VLOOKUP(D68,'[1]Details 1'!B:C,2,0)</f>
        <v>6</v>
      </c>
      <c r="O68" s="1">
        <f>VLOOKUP(E68,'[1]Details 1'!B:C,2,0)</f>
        <v>6</v>
      </c>
      <c r="P68" s="1">
        <f>VLOOKUP(F68,'[1]Details 1'!B:C,2,0)</f>
        <v>2</v>
      </c>
      <c r="Q68" s="1">
        <f>VLOOKUP(G68,'[1]Details 1'!B:C,2,0)</f>
        <v>6</v>
      </c>
      <c r="R68" s="1">
        <f>VLOOKUP(H68,'[1]Details 1'!B:C,2,0)</f>
        <v>2</v>
      </c>
      <c r="S68" s="1">
        <f>VLOOKUP(I68,'[1]Details 1'!B:C,2,0)</f>
        <v>4</v>
      </c>
      <c r="T68" s="1">
        <f>VLOOKUP(J68,'[1]Details 1'!B:C,2,0)</f>
        <v>0</v>
      </c>
      <c r="U68" s="1">
        <f>VLOOKUP(K68,'[1]Details 1'!B:C,2,0)</f>
        <v>2</v>
      </c>
      <c r="V68" s="1" t="str">
        <f>VLOOKUP(L68,'[1]Details 1'!A:B,2,1)</f>
        <v>27-40</v>
      </c>
      <c r="W68" s="2" t="str">
        <f>VLOOKUP(V68,'[1]Details 1'!B:C,2,0)</f>
        <v>Tier 3</v>
      </c>
      <c r="X68" s="1">
        <f>INDEX('[1]OUS FMV Rates'!$C$3:$I$52,MATCH('[1]HCP Database'!$Y68,'[1]OUS FMV Rates'!$C$3:$C$52,0),MATCH('[1]HCP Database'!$W68,'[1]OUS FMV Rates'!$C$2:$I$2,0))</f>
        <v>6562</v>
      </c>
      <c r="Y68" t="s">
        <v>177</v>
      </c>
      <c r="Z68" t="s">
        <v>336</v>
      </c>
      <c r="AA68" t="s">
        <v>114</v>
      </c>
      <c r="AB68" t="s">
        <v>337</v>
      </c>
    </row>
    <row r="69" spans="1:29" x14ac:dyDescent="0.35">
      <c r="A69" t="s">
        <v>338</v>
      </c>
      <c r="B69" t="s">
        <v>339</v>
      </c>
      <c r="C69" t="s">
        <v>45</v>
      </c>
      <c r="D69" t="s">
        <v>46</v>
      </c>
      <c r="E69" t="s">
        <v>64</v>
      </c>
      <c r="F69" t="s">
        <v>34</v>
      </c>
      <c r="G69" t="s">
        <v>35</v>
      </c>
      <c r="H69" t="s">
        <v>57</v>
      </c>
      <c r="I69" t="s">
        <v>66</v>
      </c>
      <c r="J69" t="s">
        <v>67</v>
      </c>
      <c r="K69" t="s">
        <v>58</v>
      </c>
      <c r="L69" s="1" t="e">
        <f t="shared" si="1"/>
        <v>#VALUE!</v>
      </c>
      <c r="M69" s="1">
        <f>VLOOKUP(C69,'[1]Details 1'!B:C,2,0)</f>
        <v>6</v>
      </c>
      <c r="N69" s="1">
        <f>VLOOKUP(D69,'[1]Details 1'!B:C,2,0)</f>
        <v>4</v>
      </c>
      <c r="O69" s="1">
        <f>VLOOKUP(E69,'[1]Details 1'!B:C,2,0)</f>
        <v>6</v>
      </c>
      <c r="P69" s="1">
        <f>VLOOKUP(F69,'[1]Details 1'!B:C,2,0)</f>
        <v>6</v>
      </c>
      <c r="Q69" s="1">
        <f>VLOOKUP(G69,'[1]Details 1'!B:C,2,0)</f>
        <v>6</v>
      </c>
      <c r="R69" s="1">
        <f>VLOOKUP(H69,'[1]Details 1'!B:C,2,0)</f>
        <v>6</v>
      </c>
      <c r="S69" s="1" t="e">
        <f>VLOOKUP(I69,'[1]Details 1'!B:C,2,0)</f>
        <v>#VALUE!</v>
      </c>
      <c r="T69" s="1">
        <f>VLOOKUP(J69,'[1]Details 1'!B:C,2,0)</f>
        <v>6</v>
      </c>
      <c r="U69" s="1">
        <f>VLOOKUP(K69,'[1]Details 1'!B:C,2,0)</f>
        <v>6</v>
      </c>
      <c r="V69" s="1" t="e">
        <f>VLOOKUP(L69,'[1]Details 1'!A:B,2,1)</f>
        <v>#VALUE!</v>
      </c>
      <c r="W69" s="2" t="e">
        <f>VLOOKUP(V69,'[1]Details 1'!B:C,2,0)</f>
        <v>#VALUE!</v>
      </c>
      <c r="X69" s="1">
        <f>INDEX('[1]OUS FMV Rates'!$C$3:$I$52,MATCH('[1]HCP Database'!$Y69,'[1]OUS FMV Rates'!$C$3:$C$52,0),MATCH('[1]HCP Database'!$W69,'[1]OUS FMV Rates'!$C$2:$I$2,0))</f>
        <v>16123</v>
      </c>
      <c r="Y69" t="s">
        <v>340</v>
      </c>
      <c r="Z69" t="s">
        <v>341</v>
      </c>
      <c r="AA69" t="s">
        <v>104</v>
      </c>
      <c r="AB69" t="s">
        <v>342</v>
      </c>
    </row>
    <row r="70" spans="1:29" x14ac:dyDescent="0.35">
      <c r="A70" t="s">
        <v>343</v>
      </c>
      <c r="B70" t="s">
        <v>344</v>
      </c>
      <c r="C70" t="s">
        <v>45</v>
      </c>
      <c r="D70" t="s">
        <v>32</v>
      </c>
      <c r="E70" t="s">
        <v>64</v>
      </c>
      <c r="F70" t="s">
        <v>56</v>
      </c>
      <c r="G70" t="s">
        <v>35</v>
      </c>
      <c r="H70" t="s">
        <v>49</v>
      </c>
      <c r="I70" t="s">
        <v>66</v>
      </c>
      <c r="J70" t="s">
        <v>67</v>
      </c>
      <c r="K70" t="s">
        <v>80</v>
      </c>
      <c r="L70" s="1" t="e">
        <f t="shared" si="1"/>
        <v>#VALUE!</v>
      </c>
      <c r="M70" s="1">
        <f>VLOOKUP(C70,'[1]Details 1'!B:C,2,0)</f>
        <v>6</v>
      </c>
      <c r="N70" s="1">
        <f>VLOOKUP(D70,'[1]Details 1'!B:C,2,0)</f>
        <v>6</v>
      </c>
      <c r="O70" s="1">
        <f>VLOOKUP(E70,'[1]Details 1'!B:C,2,0)</f>
        <v>6</v>
      </c>
      <c r="P70" s="1">
        <f>VLOOKUP(F70,'[1]Details 1'!B:C,2,0)</f>
        <v>2</v>
      </c>
      <c r="Q70" s="1">
        <f>VLOOKUP(G70,'[1]Details 1'!B:C,2,0)</f>
        <v>6</v>
      </c>
      <c r="R70" s="1">
        <f>VLOOKUP(H70,'[1]Details 1'!B:C,2,0)</f>
        <v>2</v>
      </c>
      <c r="S70" s="1" t="e">
        <f>VLOOKUP(I70,'[1]Details 1'!B:C,2,0)</f>
        <v>#VALUE!</v>
      </c>
      <c r="T70" s="1">
        <f>VLOOKUP(J70,'[1]Details 1'!B:C,2,0)</f>
        <v>6</v>
      </c>
      <c r="U70" s="1">
        <f>VLOOKUP(K70,'[1]Details 1'!B:C,2,0)</f>
        <v>2</v>
      </c>
      <c r="V70" s="1" t="e">
        <f>VLOOKUP(L70,'[1]Details 1'!A:B,2,1)</f>
        <v>#VALUE!</v>
      </c>
      <c r="W70" s="2" t="e">
        <f>VLOOKUP(V70,'[1]Details 1'!B:C,2,0)</f>
        <v>#VALUE!</v>
      </c>
      <c r="X70" s="1">
        <f>INDEX('[1]OUS FMV Rates'!$C$3:$I$52,MATCH('[1]HCP Database'!$Y70,'[1]OUS FMV Rates'!$C$3:$C$52,0),MATCH('[1]HCP Database'!$W70,'[1]OUS FMV Rates'!$C$2:$I$2,0))</f>
        <v>18111</v>
      </c>
      <c r="Y70" t="s">
        <v>177</v>
      </c>
      <c r="Z70" t="s">
        <v>345</v>
      </c>
      <c r="AA70" t="s">
        <v>346</v>
      </c>
      <c r="AB70" t="s">
        <v>347</v>
      </c>
    </row>
    <row r="71" spans="1:29" x14ac:dyDescent="0.35">
      <c r="A71" t="s">
        <v>348</v>
      </c>
      <c r="B71" t="s">
        <v>349</v>
      </c>
      <c r="C71" t="s">
        <v>117</v>
      </c>
      <c r="D71" t="s">
        <v>32</v>
      </c>
      <c r="E71" t="s">
        <v>33</v>
      </c>
      <c r="F71" t="s">
        <v>56</v>
      </c>
      <c r="G71" t="s">
        <v>35</v>
      </c>
      <c r="H71" t="s">
        <v>36</v>
      </c>
      <c r="I71" t="s">
        <v>79</v>
      </c>
      <c r="J71" t="s">
        <v>50</v>
      </c>
      <c r="K71" t="s">
        <v>80</v>
      </c>
      <c r="L71" s="1">
        <f t="shared" si="1"/>
        <v>26</v>
      </c>
      <c r="M71" s="1">
        <f>VLOOKUP(C71,'[1]Details 1'!B:C,2,0)</f>
        <v>2</v>
      </c>
      <c r="N71" s="1">
        <f>VLOOKUP(D71,'[1]Details 1'!B:C,2,0)</f>
        <v>6</v>
      </c>
      <c r="O71" s="1">
        <f>VLOOKUP(E71,'[1]Details 1'!B:C,2,0)</f>
        <v>2</v>
      </c>
      <c r="P71" s="1">
        <f>VLOOKUP(F71,'[1]Details 1'!B:C,2,0)</f>
        <v>2</v>
      </c>
      <c r="Q71" s="1">
        <f>VLOOKUP(G71,'[1]Details 1'!B:C,2,0)</f>
        <v>6</v>
      </c>
      <c r="R71" s="1">
        <f>VLOOKUP(H71,'[1]Details 1'!B:C,2,0)</f>
        <v>0</v>
      </c>
      <c r="S71" s="1">
        <f>VLOOKUP(I71,'[1]Details 1'!B:C,2,0)</f>
        <v>4</v>
      </c>
      <c r="T71" s="1">
        <f>VLOOKUP(J71,'[1]Details 1'!B:C,2,0)</f>
        <v>2</v>
      </c>
      <c r="U71" s="1">
        <f>VLOOKUP(K71,'[1]Details 1'!B:C,2,0)</f>
        <v>2</v>
      </c>
      <c r="V71" s="1" t="str">
        <f>VLOOKUP(L71,'[1]Details 1'!A:B,2,1)</f>
        <v>14-26</v>
      </c>
      <c r="W71" s="2" t="str">
        <f>VLOOKUP(V71,'[1]Details 1'!B:C,2,0)</f>
        <v>Tier 2</v>
      </c>
      <c r="X71" s="1">
        <f>INDEX('[1]OUS FMV Rates'!$C$3:$I$52,MATCH('[1]HCP Database'!$Y71,'[1]OUS FMV Rates'!$C$3:$C$52,0),MATCH('[1]HCP Database'!$W71,'[1]OUS FMV Rates'!$C$2:$I$2,0))</f>
        <v>19672</v>
      </c>
      <c r="Y71" t="s">
        <v>145</v>
      </c>
      <c r="Z71" t="s">
        <v>350</v>
      </c>
      <c r="AA71" t="s">
        <v>114</v>
      </c>
      <c r="AB71" t="s">
        <v>351</v>
      </c>
      <c r="AC71" t="s">
        <v>352</v>
      </c>
    </row>
    <row r="72" spans="1:29" x14ac:dyDescent="0.35">
      <c r="A72" t="s">
        <v>353</v>
      </c>
      <c r="B72" t="s">
        <v>354</v>
      </c>
      <c r="C72" t="s">
        <v>31</v>
      </c>
      <c r="D72" t="s">
        <v>32</v>
      </c>
      <c r="E72" t="s">
        <v>47</v>
      </c>
      <c r="F72" t="s">
        <v>56</v>
      </c>
      <c r="G72" t="s">
        <v>36</v>
      </c>
      <c r="H72" t="s">
        <v>88</v>
      </c>
      <c r="I72" t="s">
        <v>36</v>
      </c>
      <c r="J72" t="s">
        <v>50</v>
      </c>
      <c r="K72" t="s">
        <v>39</v>
      </c>
      <c r="L72" s="1">
        <f t="shared" si="1"/>
        <v>18</v>
      </c>
      <c r="M72" s="1">
        <f>VLOOKUP(C72,'[1]Details 1'!B:C,2,0)</f>
        <v>4</v>
      </c>
      <c r="N72" s="1">
        <f>VLOOKUP(D72,'[1]Details 1'!B:C,2,0)</f>
        <v>6</v>
      </c>
      <c r="O72" s="1">
        <f>VLOOKUP(E72,'[1]Details 1'!B:C,2,0)</f>
        <v>0</v>
      </c>
      <c r="P72" s="1">
        <f>VLOOKUP(F72,'[1]Details 1'!B:C,2,0)</f>
        <v>2</v>
      </c>
      <c r="Q72" s="1">
        <f>VLOOKUP(G72,'[1]Details 1'!B:C,2,0)</f>
        <v>0</v>
      </c>
      <c r="R72" s="1">
        <f>VLOOKUP(H72,'[1]Details 1'!B:C,2,0)</f>
        <v>4</v>
      </c>
      <c r="S72" s="1">
        <f>VLOOKUP(I72,'[1]Details 1'!B:C,2,0)</f>
        <v>0</v>
      </c>
      <c r="T72" s="1">
        <f>VLOOKUP(J72,'[1]Details 1'!B:C,2,0)</f>
        <v>2</v>
      </c>
      <c r="U72" s="1">
        <f>VLOOKUP(K72,'[1]Details 1'!B:C,2,0)</f>
        <v>0</v>
      </c>
      <c r="V72" s="1" t="str">
        <f>VLOOKUP(L72,'[1]Details 1'!A:B,2,1)</f>
        <v>14-26</v>
      </c>
      <c r="W72" s="2" t="str">
        <f>VLOOKUP(V72,'[1]Details 1'!B:C,2,0)</f>
        <v>Tier 2</v>
      </c>
      <c r="X72" s="1">
        <f>INDEX('[1]OUS FMV Rates'!$C$3:$I$52,MATCH('[1]HCP Database'!$Y72,'[1]OUS FMV Rates'!$C$3:$C$52,0),MATCH('[1]HCP Database'!$W72,'[1]OUS FMV Rates'!$C$2:$I$2,0))</f>
        <v>11874</v>
      </c>
      <c r="Y72" t="s">
        <v>68</v>
      </c>
      <c r="Z72" t="s">
        <v>355</v>
      </c>
      <c r="AA72" t="s">
        <v>75</v>
      </c>
      <c r="AB72" t="s">
        <v>356</v>
      </c>
    </row>
    <row r="73" spans="1:29" x14ac:dyDescent="0.35">
      <c r="A73" t="s">
        <v>357</v>
      </c>
      <c r="B73" t="s">
        <v>358</v>
      </c>
      <c r="C73" t="s">
        <v>31</v>
      </c>
      <c r="D73" t="s">
        <v>46</v>
      </c>
      <c r="E73" t="s">
        <v>78</v>
      </c>
      <c r="F73" t="s">
        <v>48</v>
      </c>
      <c r="G73" t="s">
        <v>107</v>
      </c>
      <c r="H73" t="s">
        <v>36</v>
      </c>
      <c r="I73" t="s">
        <v>79</v>
      </c>
      <c r="J73" t="s">
        <v>36</v>
      </c>
      <c r="K73" t="s">
        <v>39</v>
      </c>
      <c r="L73" s="1">
        <f t="shared" si="1"/>
        <v>18</v>
      </c>
      <c r="M73" s="1">
        <f>VLOOKUP(C73,'[1]Details 1'!B:C,2,0)</f>
        <v>4</v>
      </c>
      <c r="N73" s="1">
        <f>VLOOKUP(D73,'[1]Details 1'!B:C,2,0)</f>
        <v>4</v>
      </c>
      <c r="O73" s="1">
        <f>VLOOKUP(E73,'[1]Details 1'!B:C,2,0)</f>
        <v>4</v>
      </c>
      <c r="P73" s="1">
        <f>VLOOKUP(F73,'[1]Details 1'!B:C,2,0)</f>
        <v>0</v>
      </c>
      <c r="Q73" s="1">
        <f>VLOOKUP(G73,'[1]Details 1'!B:C,2,0)</f>
        <v>2</v>
      </c>
      <c r="R73" s="1">
        <f>VLOOKUP(H73,'[1]Details 1'!B:C,2,0)</f>
        <v>0</v>
      </c>
      <c r="S73" s="1">
        <f>VLOOKUP(I73,'[1]Details 1'!B:C,2,0)</f>
        <v>4</v>
      </c>
      <c r="T73" s="1">
        <f>VLOOKUP(J73,'[1]Details 1'!B:C,2,0)</f>
        <v>0</v>
      </c>
      <c r="U73" s="1">
        <f>VLOOKUP(K73,'[1]Details 1'!B:C,2,0)</f>
        <v>0</v>
      </c>
      <c r="V73" s="1" t="str">
        <f>VLOOKUP(L73,'[1]Details 1'!A:B,2,1)</f>
        <v>14-26</v>
      </c>
      <c r="W73" s="2" t="str">
        <f>VLOOKUP(V73,'[1]Details 1'!B:C,2,0)</f>
        <v>Tier 2</v>
      </c>
      <c r="X73" s="1">
        <f>INDEX('[1]OUS FMV Rates'!$C$3:$I$52,MATCH('[1]HCP Database'!$Y73,'[1]OUS FMV Rates'!$C$3:$C$52,0),MATCH('[1]HCP Database'!$W73,'[1]OUS FMV Rates'!$C$2:$I$2,0))</f>
        <v>10476</v>
      </c>
      <c r="Y73" t="s">
        <v>177</v>
      </c>
      <c r="Z73" t="s">
        <v>359</v>
      </c>
      <c r="AA73" t="s">
        <v>316</v>
      </c>
      <c r="AB73" t="s">
        <v>360</v>
      </c>
    </row>
    <row r="74" spans="1:29" x14ac:dyDescent="0.35">
      <c r="A74" t="s">
        <v>361</v>
      </c>
      <c r="B74" t="s">
        <v>362</v>
      </c>
      <c r="C74" t="s">
        <v>45</v>
      </c>
      <c r="D74" t="s">
        <v>46</v>
      </c>
      <c r="E74" t="s">
        <v>47</v>
      </c>
      <c r="F74" t="s">
        <v>48</v>
      </c>
      <c r="G74" t="s">
        <v>36</v>
      </c>
      <c r="H74" t="s">
        <v>36</v>
      </c>
      <c r="I74" t="s">
        <v>36</v>
      </c>
      <c r="J74" t="s">
        <v>36</v>
      </c>
      <c r="K74" t="s">
        <v>39</v>
      </c>
      <c r="L74" s="1">
        <f t="shared" si="1"/>
        <v>10</v>
      </c>
      <c r="M74" s="1">
        <f>VLOOKUP(C74,'[1]Details 1'!B:C,2,0)</f>
        <v>6</v>
      </c>
      <c r="N74" s="1">
        <f>VLOOKUP(D74,'[1]Details 1'!B:C,2,0)</f>
        <v>4</v>
      </c>
      <c r="O74" s="1">
        <f>VLOOKUP(E74,'[1]Details 1'!B:C,2,0)</f>
        <v>0</v>
      </c>
      <c r="P74" s="1">
        <f>VLOOKUP(F74,'[1]Details 1'!B:C,2,0)</f>
        <v>0</v>
      </c>
      <c r="Q74" s="1">
        <f>VLOOKUP(G74,'[1]Details 1'!B:C,2,0)</f>
        <v>0</v>
      </c>
      <c r="R74" s="1">
        <f>VLOOKUP(H74,'[1]Details 1'!B:C,2,0)</f>
        <v>0</v>
      </c>
      <c r="S74" s="1">
        <f>VLOOKUP(I74,'[1]Details 1'!B:C,2,0)</f>
        <v>0</v>
      </c>
      <c r="T74" s="1">
        <f>VLOOKUP(J74,'[1]Details 1'!B:C,2,0)</f>
        <v>0</v>
      </c>
      <c r="U74" s="1">
        <f>VLOOKUP(K74,'[1]Details 1'!B:C,2,0)</f>
        <v>0</v>
      </c>
      <c r="V74" s="1" t="str">
        <f>VLOOKUP(L74,'[1]Details 1'!A:B,2,1)</f>
        <v>0-13</v>
      </c>
      <c r="W74" s="2" t="str">
        <f>VLOOKUP(V74,'[1]Details 1'!B:C,2,0)</f>
        <v>Tier 1</v>
      </c>
      <c r="X74" s="1">
        <f>INDEX('[1]OUS FMV Rates'!$C$3:$I$52,MATCH('[1]HCP Database'!$Y74,'[1]OUS FMV Rates'!$C$3:$C$52,0),MATCH('[1]HCP Database'!$W74,'[1]OUS FMV Rates'!$C$2:$I$2,0))</f>
        <v>12865</v>
      </c>
      <c r="Y74" t="s">
        <v>171</v>
      </c>
      <c r="Z74" t="s">
        <v>363</v>
      </c>
      <c r="AA74" t="s">
        <v>202</v>
      </c>
      <c r="AB74" t="s">
        <v>364</v>
      </c>
    </row>
    <row r="75" spans="1:29" x14ac:dyDescent="0.35">
      <c r="A75" t="s">
        <v>365</v>
      </c>
      <c r="B75" t="s">
        <v>366</v>
      </c>
      <c r="C75" t="s">
        <v>31</v>
      </c>
      <c r="D75" t="s">
        <v>46</v>
      </c>
      <c r="E75" t="s">
        <v>47</v>
      </c>
      <c r="F75" t="s">
        <v>56</v>
      </c>
      <c r="G75" t="s">
        <v>107</v>
      </c>
      <c r="H75" t="s">
        <v>88</v>
      </c>
      <c r="I75" t="s">
        <v>37</v>
      </c>
      <c r="J75" t="s">
        <v>38</v>
      </c>
      <c r="K75" t="s">
        <v>80</v>
      </c>
      <c r="L75" s="1">
        <f t="shared" si="1"/>
        <v>24</v>
      </c>
      <c r="M75" s="1">
        <f>VLOOKUP(C75,'[1]Details 1'!B:C,2,0)</f>
        <v>4</v>
      </c>
      <c r="N75" s="1">
        <f>VLOOKUP(D75,'[1]Details 1'!B:C,2,0)</f>
        <v>4</v>
      </c>
      <c r="O75" s="1">
        <f>VLOOKUP(E75,'[1]Details 1'!B:C,2,0)</f>
        <v>0</v>
      </c>
      <c r="P75" s="1">
        <f>VLOOKUP(F75,'[1]Details 1'!B:C,2,0)</f>
        <v>2</v>
      </c>
      <c r="Q75" s="1">
        <f>VLOOKUP(G75,'[1]Details 1'!B:C,2,0)</f>
        <v>2</v>
      </c>
      <c r="R75" s="1">
        <f>VLOOKUP(H75,'[1]Details 1'!B:C,2,0)</f>
        <v>4</v>
      </c>
      <c r="S75" s="1">
        <f>VLOOKUP(I75,'[1]Details 1'!B:C,2,0)</f>
        <v>2</v>
      </c>
      <c r="T75" s="1">
        <f>VLOOKUP(J75,'[1]Details 1'!B:C,2,0)</f>
        <v>4</v>
      </c>
      <c r="U75" s="1">
        <f>VLOOKUP(K75,'[1]Details 1'!B:C,2,0)</f>
        <v>2</v>
      </c>
      <c r="V75" s="1" t="str">
        <f>VLOOKUP(L75,'[1]Details 1'!A:B,2,1)</f>
        <v>14-26</v>
      </c>
      <c r="W75" s="2" t="str">
        <f>VLOOKUP(V75,'[1]Details 1'!B:C,2,0)</f>
        <v>Tier 2</v>
      </c>
      <c r="X75" s="1">
        <f>INDEX('[1]OUS FMV Rates'!$C$3:$I$52,MATCH('[1]HCP Database'!$Y75,'[1]OUS FMV Rates'!$C$3:$C$52,0),MATCH('[1]HCP Database'!$W75,'[1]OUS FMV Rates'!$C$2:$I$2,0))</f>
        <v>5170</v>
      </c>
      <c r="Y75" t="s">
        <v>81</v>
      </c>
      <c r="Z75" t="s">
        <v>367</v>
      </c>
      <c r="AA75" t="s">
        <v>368</v>
      </c>
      <c r="AB75" t="s">
        <v>369</v>
      </c>
    </row>
    <row r="76" spans="1:29" x14ac:dyDescent="0.35">
      <c r="A76" t="s">
        <v>370</v>
      </c>
      <c r="B76" t="s">
        <v>371</v>
      </c>
      <c r="C76" t="s">
        <v>45</v>
      </c>
      <c r="D76" t="s">
        <v>46</v>
      </c>
      <c r="E76" t="s">
        <v>64</v>
      </c>
      <c r="F76" t="s">
        <v>34</v>
      </c>
      <c r="G76" t="s">
        <v>35</v>
      </c>
      <c r="H76" t="s">
        <v>57</v>
      </c>
      <c r="I76" t="s">
        <v>66</v>
      </c>
      <c r="J76" t="s">
        <v>67</v>
      </c>
      <c r="K76" t="s">
        <v>58</v>
      </c>
      <c r="L76" s="1" t="e">
        <f t="shared" si="1"/>
        <v>#VALUE!</v>
      </c>
      <c r="M76" s="1">
        <f>VLOOKUP(C76,'[1]Details 1'!B:C,2,0)</f>
        <v>6</v>
      </c>
      <c r="N76" s="1">
        <f>VLOOKUP(D76,'[1]Details 1'!B:C,2,0)</f>
        <v>4</v>
      </c>
      <c r="O76" s="1">
        <f>VLOOKUP(E76,'[1]Details 1'!B:C,2,0)</f>
        <v>6</v>
      </c>
      <c r="P76" s="1">
        <f>VLOOKUP(F76,'[1]Details 1'!B:C,2,0)</f>
        <v>6</v>
      </c>
      <c r="Q76" s="1">
        <f>VLOOKUP(G76,'[1]Details 1'!B:C,2,0)</f>
        <v>6</v>
      </c>
      <c r="R76" s="1">
        <f>VLOOKUP(H76,'[1]Details 1'!B:C,2,0)</f>
        <v>6</v>
      </c>
      <c r="S76" s="1" t="e">
        <f>VLOOKUP(I76,'[1]Details 1'!B:C,2,0)</f>
        <v>#VALUE!</v>
      </c>
      <c r="T76" s="1">
        <f>VLOOKUP(J76,'[1]Details 1'!B:C,2,0)</f>
        <v>6</v>
      </c>
      <c r="U76" s="1">
        <f>VLOOKUP(K76,'[1]Details 1'!B:C,2,0)</f>
        <v>6</v>
      </c>
      <c r="V76" s="1" t="e">
        <f>VLOOKUP(L76,'[1]Details 1'!A:B,2,1)</f>
        <v>#VALUE!</v>
      </c>
      <c r="W76" s="2" t="e">
        <f>VLOOKUP(V76,'[1]Details 1'!B:C,2,0)</f>
        <v>#VALUE!</v>
      </c>
      <c r="X76" s="1">
        <f>INDEX('[1]OUS FMV Rates'!$C$3:$I$52,MATCH('[1]HCP Database'!$Y76,'[1]OUS FMV Rates'!$C$3:$C$52,0),MATCH('[1]HCP Database'!$W76,'[1]OUS FMV Rates'!$C$2:$I$2,0))</f>
        <v>10288</v>
      </c>
      <c r="Y76" t="s">
        <v>171</v>
      </c>
      <c r="Z76" t="s">
        <v>372</v>
      </c>
      <c r="AA76" t="s">
        <v>109</v>
      </c>
      <c r="AB76" t="s">
        <v>373</v>
      </c>
    </row>
    <row r="77" spans="1:29" x14ac:dyDescent="0.35">
      <c r="A77" t="s">
        <v>374</v>
      </c>
      <c r="B77" t="s">
        <v>375</v>
      </c>
      <c r="C77" t="s">
        <v>117</v>
      </c>
      <c r="D77" t="s">
        <v>46</v>
      </c>
      <c r="E77" t="s">
        <v>78</v>
      </c>
      <c r="F77" t="s">
        <v>56</v>
      </c>
      <c r="G77" t="s">
        <v>107</v>
      </c>
      <c r="H77" t="s">
        <v>57</v>
      </c>
      <c r="I77" t="s">
        <v>37</v>
      </c>
      <c r="J77" t="s">
        <v>38</v>
      </c>
      <c r="K77" t="s">
        <v>39</v>
      </c>
      <c r="L77" s="1">
        <f t="shared" si="1"/>
        <v>26</v>
      </c>
      <c r="M77" s="1">
        <f>VLOOKUP(C77,'[1]Details 1'!B:C,2,0)</f>
        <v>2</v>
      </c>
      <c r="N77" s="1">
        <f>VLOOKUP(D77,'[1]Details 1'!B:C,2,0)</f>
        <v>4</v>
      </c>
      <c r="O77" s="1">
        <f>VLOOKUP(E77,'[1]Details 1'!B:C,2,0)</f>
        <v>4</v>
      </c>
      <c r="P77" s="1">
        <f>VLOOKUP(F77,'[1]Details 1'!B:C,2,0)</f>
        <v>2</v>
      </c>
      <c r="Q77" s="1">
        <f>VLOOKUP(G77,'[1]Details 1'!B:C,2,0)</f>
        <v>2</v>
      </c>
      <c r="R77" s="1">
        <f>VLOOKUP(H77,'[1]Details 1'!B:C,2,0)</f>
        <v>6</v>
      </c>
      <c r="S77" s="1">
        <f>VLOOKUP(I77,'[1]Details 1'!B:C,2,0)</f>
        <v>2</v>
      </c>
      <c r="T77" s="1">
        <f>VLOOKUP(J77,'[1]Details 1'!B:C,2,0)</f>
        <v>4</v>
      </c>
      <c r="U77" s="1">
        <f>VLOOKUP(K77,'[1]Details 1'!B:C,2,0)</f>
        <v>0</v>
      </c>
      <c r="V77" s="1" t="str">
        <f>VLOOKUP(L77,'[1]Details 1'!A:B,2,1)</f>
        <v>14-26</v>
      </c>
      <c r="W77" s="2" t="str">
        <f>VLOOKUP(V77,'[1]Details 1'!B:C,2,0)</f>
        <v>Tier 2</v>
      </c>
      <c r="X77" s="1">
        <f>INDEX('[1]OUS FMV Rates'!$C$3:$I$52,MATCH('[1]HCP Database'!$Y77,'[1]OUS FMV Rates'!$C$3:$C$52,0),MATCH('[1]HCP Database'!$W77,'[1]OUS FMV Rates'!$C$2:$I$2,0))</f>
        <v>10032</v>
      </c>
      <c r="Y77" t="s">
        <v>376</v>
      </c>
      <c r="Z77" t="s">
        <v>377</v>
      </c>
      <c r="AA77" t="s">
        <v>378</v>
      </c>
      <c r="AB77" t="s">
        <v>379</v>
      </c>
    </row>
    <row r="78" spans="1:29" x14ac:dyDescent="0.35">
      <c r="A78" t="s">
        <v>380</v>
      </c>
      <c r="B78" t="s">
        <v>381</v>
      </c>
      <c r="C78" t="s">
        <v>45</v>
      </c>
      <c r="D78" t="s">
        <v>46</v>
      </c>
      <c r="E78" t="s">
        <v>78</v>
      </c>
      <c r="F78" t="s">
        <v>56</v>
      </c>
      <c r="G78" t="s">
        <v>107</v>
      </c>
      <c r="H78" t="s">
        <v>57</v>
      </c>
      <c r="I78" t="s">
        <v>37</v>
      </c>
      <c r="J78" t="s">
        <v>38</v>
      </c>
      <c r="K78" t="s">
        <v>80</v>
      </c>
      <c r="L78" s="1">
        <f t="shared" si="1"/>
        <v>32</v>
      </c>
      <c r="M78" s="1">
        <f>VLOOKUP(C78,'[1]Details 1'!B:C,2,0)</f>
        <v>6</v>
      </c>
      <c r="N78" s="1">
        <f>VLOOKUP(D78,'[1]Details 1'!B:C,2,0)</f>
        <v>4</v>
      </c>
      <c r="O78" s="1">
        <f>VLOOKUP(E78,'[1]Details 1'!B:C,2,0)</f>
        <v>4</v>
      </c>
      <c r="P78" s="1">
        <f>VLOOKUP(F78,'[1]Details 1'!B:C,2,0)</f>
        <v>2</v>
      </c>
      <c r="Q78" s="1">
        <f>VLOOKUP(G78,'[1]Details 1'!B:C,2,0)</f>
        <v>2</v>
      </c>
      <c r="R78" s="1">
        <f>VLOOKUP(H78,'[1]Details 1'!B:C,2,0)</f>
        <v>6</v>
      </c>
      <c r="S78" s="1">
        <f>VLOOKUP(I78,'[1]Details 1'!B:C,2,0)</f>
        <v>2</v>
      </c>
      <c r="T78" s="1">
        <f>VLOOKUP(J78,'[1]Details 1'!B:C,2,0)</f>
        <v>4</v>
      </c>
      <c r="U78" s="1">
        <f>VLOOKUP(K78,'[1]Details 1'!B:C,2,0)</f>
        <v>2</v>
      </c>
      <c r="V78" s="1" t="str">
        <f>VLOOKUP(L78,'[1]Details 1'!A:B,2,1)</f>
        <v>27-40</v>
      </c>
      <c r="W78" s="2" t="str">
        <f>VLOOKUP(V78,'[1]Details 1'!B:C,2,0)</f>
        <v>Tier 3</v>
      </c>
      <c r="X78" s="1">
        <f>INDEX('[1]OUS FMV Rates'!$C$3:$I$52,MATCH('[1]HCP Database'!$Y78,'[1]OUS FMV Rates'!$C$3:$C$52,0),MATCH('[1]HCP Database'!$W78,'[1]OUS FMV Rates'!$C$2:$I$2,0))</f>
        <v>13618</v>
      </c>
      <c r="Y78" t="s">
        <v>68</v>
      </c>
      <c r="Z78" t="s">
        <v>382</v>
      </c>
      <c r="AA78" t="s">
        <v>297</v>
      </c>
      <c r="AB78" t="s">
        <v>383</v>
      </c>
    </row>
    <row r="79" spans="1:29" x14ac:dyDescent="0.35">
      <c r="A79" t="s">
        <v>384</v>
      </c>
      <c r="B79" t="s">
        <v>385</v>
      </c>
      <c r="C79" t="s">
        <v>45</v>
      </c>
      <c r="D79" t="s">
        <v>46</v>
      </c>
      <c r="E79" t="s">
        <v>64</v>
      </c>
      <c r="F79" t="s">
        <v>56</v>
      </c>
      <c r="G79" t="s">
        <v>36</v>
      </c>
      <c r="H79" t="s">
        <v>36</v>
      </c>
      <c r="I79" t="s">
        <v>36</v>
      </c>
      <c r="J79" t="s">
        <v>36</v>
      </c>
      <c r="K79" t="s">
        <v>80</v>
      </c>
      <c r="L79" s="1">
        <f t="shared" si="1"/>
        <v>20</v>
      </c>
      <c r="M79" s="1">
        <f>VLOOKUP(C79,'[1]Details 1'!B:C,2,0)</f>
        <v>6</v>
      </c>
      <c r="N79" s="1">
        <f>VLOOKUP(D79,'[1]Details 1'!B:C,2,0)</f>
        <v>4</v>
      </c>
      <c r="O79" s="1">
        <f>VLOOKUP(E79,'[1]Details 1'!B:C,2,0)</f>
        <v>6</v>
      </c>
      <c r="P79" s="1">
        <f>VLOOKUP(F79,'[1]Details 1'!B:C,2,0)</f>
        <v>2</v>
      </c>
      <c r="Q79" s="1">
        <f>VLOOKUP(G79,'[1]Details 1'!B:C,2,0)</f>
        <v>0</v>
      </c>
      <c r="R79" s="1">
        <f>VLOOKUP(H79,'[1]Details 1'!B:C,2,0)</f>
        <v>0</v>
      </c>
      <c r="S79" s="1">
        <f>VLOOKUP(I79,'[1]Details 1'!B:C,2,0)</f>
        <v>0</v>
      </c>
      <c r="T79" s="1">
        <f>VLOOKUP(J79,'[1]Details 1'!B:C,2,0)</f>
        <v>0</v>
      </c>
      <c r="U79" s="1">
        <f>VLOOKUP(K79,'[1]Details 1'!B:C,2,0)</f>
        <v>2</v>
      </c>
      <c r="V79" s="1" t="str">
        <f>VLOOKUP(L79,'[1]Details 1'!A:B,2,1)</f>
        <v>14-26</v>
      </c>
      <c r="W79" s="2" t="str">
        <f>VLOOKUP(V79,'[1]Details 1'!B:C,2,0)</f>
        <v>Tier 2</v>
      </c>
      <c r="X79" s="1">
        <f>INDEX('[1]OUS FMV Rates'!$C$3:$I$52,MATCH('[1]HCP Database'!$Y79,'[1]OUS FMV Rates'!$C$3:$C$52,0),MATCH('[1]HCP Database'!$W79,'[1]OUS FMV Rates'!$C$2:$I$2,0))</f>
        <v>13129</v>
      </c>
      <c r="Y79" t="s">
        <v>171</v>
      </c>
      <c r="Z79" t="s">
        <v>386</v>
      </c>
      <c r="AA79" t="s">
        <v>109</v>
      </c>
      <c r="AB79" t="s">
        <v>387</v>
      </c>
    </row>
    <row r="80" spans="1:29" x14ac:dyDescent="0.35">
      <c r="A80" t="s">
        <v>388</v>
      </c>
      <c r="B80" t="s">
        <v>389</v>
      </c>
      <c r="C80" t="s">
        <v>45</v>
      </c>
      <c r="D80" t="s">
        <v>46</v>
      </c>
      <c r="E80" t="s">
        <v>47</v>
      </c>
      <c r="F80" t="s">
        <v>48</v>
      </c>
      <c r="G80" t="s">
        <v>36</v>
      </c>
      <c r="H80" t="s">
        <v>36</v>
      </c>
      <c r="I80" t="s">
        <v>36</v>
      </c>
      <c r="J80" t="s">
        <v>38</v>
      </c>
      <c r="K80" t="s">
        <v>80</v>
      </c>
      <c r="L80" s="1">
        <f t="shared" si="1"/>
        <v>16</v>
      </c>
      <c r="M80" s="1">
        <f>VLOOKUP(C80,'[1]Details 1'!B:C,2,0)</f>
        <v>6</v>
      </c>
      <c r="N80" s="1">
        <f>VLOOKUP(D80,'[1]Details 1'!B:C,2,0)</f>
        <v>4</v>
      </c>
      <c r="O80" s="1">
        <f>VLOOKUP(E80,'[1]Details 1'!B:C,2,0)</f>
        <v>0</v>
      </c>
      <c r="P80" s="1">
        <f>VLOOKUP(F80,'[1]Details 1'!B:C,2,0)</f>
        <v>0</v>
      </c>
      <c r="Q80" s="1">
        <f>VLOOKUP(G80,'[1]Details 1'!B:C,2,0)</f>
        <v>0</v>
      </c>
      <c r="R80" s="1">
        <f>VLOOKUP(H80,'[1]Details 1'!B:C,2,0)</f>
        <v>0</v>
      </c>
      <c r="S80" s="1">
        <f>VLOOKUP(I80,'[1]Details 1'!B:C,2,0)</f>
        <v>0</v>
      </c>
      <c r="T80" s="1">
        <f>VLOOKUP(J80,'[1]Details 1'!B:C,2,0)</f>
        <v>4</v>
      </c>
      <c r="U80" s="1">
        <f>VLOOKUP(K80,'[1]Details 1'!B:C,2,0)</f>
        <v>2</v>
      </c>
      <c r="V80" s="1" t="str">
        <f>VLOOKUP(L80,'[1]Details 1'!A:B,2,1)</f>
        <v>14-26</v>
      </c>
      <c r="W80" s="2" t="str">
        <f>VLOOKUP(V80,'[1]Details 1'!B:C,2,0)</f>
        <v>Tier 2</v>
      </c>
      <c r="X80" s="1">
        <f>INDEX('[1]OUS FMV Rates'!$C$3:$I$52,MATCH('[1]HCP Database'!$Y80,'[1]OUS FMV Rates'!$C$3:$C$52,0),MATCH('[1]HCP Database'!$W80,'[1]OUS FMV Rates'!$C$2:$I$2,0))</f>
        <v>6562</v>
      </c>
      <c r="Y80" t="s">
        <v>171</v>
      </c>
      <c r="Z80" t="s">
        <v>390</v>
      </c>
      <c r="AA80" t="s">
        <v>136</v>
      </c>
      <c r="AB80" t="s">
        <v>387</v>
      </c>
    </row>
    <row r="81" spans="1:28" x14ac:dyDescent="0.35">
      <c r="A81" t="s">
        <v>391</v>
      </c>
      <c r="B81" t="s">
        <v>392</v>
      </c>
      <c r="C81" t="s">
        <v>45</v>
      </c>
      <c r="D81" t="s">
        <v>46</v>
      </c>
      <c r="E81" t="s">
        <v>78</v>
      </c>
      <c r="F81" t="s">
        <v>56</v>
      </c>
      <c r="G81" t="s">
        <v>35</v>
      </c>
      <c r="H81" t="s">
        <v>49</v>
      </c>
      <c r="I81" t="s">
        <v>66</v>
      </c>
      <c r="J81" t="s">
        <v>50</v>
      </c>
      <c r="K81" t="s">
        <v>73</v>
      </c>
      <c r="L81" s="1" t="e">
        <f t="shared" si="1"/>
        <v>#VALUE!</v>
      </c>
      <c r="M81" s="1">
        <f>VLOOKUP(C81,'[1]Details 1'!B:C,2,0)</f>
        <v>6</v>
      </c>
      <c r="N81" s="1">
        <f>VLOOKUP(D81,'[1]Details 1'!B:C,2,0)</f>
        <v>4</v>
      </c>
      <c r="O81" s="1">
        <f>VLOOKUP(E81,'[1]Details 1'!B:C,2,0)</f>
        <v>4</v>
      </c>
      <c r="P81" s="1">
        <f>VLOOKUP(F81,'[1]Details 1'!B:C,2,0)</f>
        <v>2</v>
      </c>
      <c r="Q81" s="1">
        <f>VLOOKUP(G81,'[1]Details 1'!B:C,2,0)</f>
        <v>6</v>
      </c>
      <c r="R81" s="1">
        <f>VLOOKUP(H81,'[1]Details 1'!B:C,2,0)</f>
        <v>2</v>
      </c>
      <c r="S81" s="1" t="e">
        <f>VLOOKUP(I81,'[1]Details 1'!B:C,2,0)</f>
        <v>#VALUE!</v>
      </c>
      <c r="T81" s="1">
        <f>VLOOKUP(J81,'[1]Details 1'!B:C,2,0)</f>
        <v>2</v>
      </c>
      <c r="U81" s="1">
        <f>VLOOKUP(K81,'[1]Details 1'!B:C,2,0)</f>
        <v>4</v>
      </c>
      <c r="V81" s="1" t="e">
        <f>VLOOKUP(L81,'[1]Details 1'!A:B,2,1)</f>
        <v>#VALUE!</v>
      </c>
      <c r="W81" s="2" t="e">
        <f>VLOOKUP(V81,'[1]Details 1'!B:C,2,0)</f>
        <v>#VALUE!</v>
      </c>
      <c r="X81" s="1">
        <f>INDEX('[1]OUS FMV Rates'!$C$3:$I$52,MATCH('[1]HCP Database'!$Y81,'[1]OUS FMV Rates'!$C$3:$C$52,0),MATCH('[1]HCP Database'!$W81,'[1]OUS FMV Rates'!$C$2:$I$2,0))</f>
        <v>6562</v>
      </c>
      <c r="Y81" t="s">
        <v>376</v>
      </c>
      <c r="Z81" t="s">
        <v>393</v>
      </c>
      <c r="AA81" t="s">
        <v>394</v>
      </c>
      <c r="AB81" t="s">
        <v>395</v>
      </c>
    </row>
    <row r="82" spans="1:28" x14ac:dyDescent="0.35">
      <c r="A82" t="s">
        <v>396</v>
      </c>
      <c r="B82" t="s">
        <v>397</v>
      </c>
      <c r="C82" t="s">
        <v>31</v>
      </c>
      <c r="D82" t="s">
        <v>32</v>
      </c>
      <c r="E82" t="s">
        <v>78</v>
      </c>
      <c r="F82" t="s">
        <v>48</v>
      </c>
      <c r="G82" t="s">
        <v>107</v>
      </c>
      <c r="H82" t="s">
        <v>36</v>
      </c>
      <c r="I82" t="s">
        <v>36</v>
      </c>
      <c r="J82" t="s">
        <v>36</v>
      </c>
      <c r="K82" t="s">
        <v>39</v>
      </c>
      <c r="L82" s="1">
        <f t="shared" si="1"/>
        <v>16</v>
      </c>
      <c r="M82" s="1">
        <f>VLOOKUP(C82,'[1]Details 1'!B:C,2,0)</f>
        <v>4</v>
      </c>
      <c r="N82" s="1">
        <f>VLOOKUP(D82,'[1]Details 1'!B:C,2,0)</f>
        <v>6</v>
      </c>
      <c r="O82" s="1">
        <f>VLOOKUP(E82,'[1]Details 1'!B:C,2,0)</f>
        <v>4</v>
      </c>
      <c r="P82" s="1">
        <f>VLOOKUP(F82,'[1]Details 1'!B:C,2,0)</f>
        <v>0</v>
      </c>
      <c r="Q82" s="1">
        <f>VLOOKUP(G82,'[1]Details 1'!B:C,2,0)</f>
        <v>2</v>
      </c>
      <c r="R82" s="1">
        <f>VLOOKUP(H82,'[1]Details 1'!B:C,2,0)</f>
        <v>0</v>
      </c>
      <c r="S82" s="1">
        <f>VLOOKUP(I82,'[1]Details 1'!B:C,2,0)</f>
        <v>0</v>
      </c>
      <c r="T82" s="1">
        <f>VLOOKUP(J82,'[1]Details 1'!B:C,2,0)</f>
        <v>0</v>
      </c>
      <c r="U82" s="1">
        <f>VLOOKUP(K82,'[1]Details 1'!B:C,2,0)</f>
        <v>0</v>
      </c>
      <c r="V82" s="1" t="str">
        <f>VLOOKUP(L82,'[1]Details 1'!A:B,2,1)</f>
        <v>14-26</v>
      </c>
      <c r="W82" s="2" t="str">
        <f>VLOOKUP(V82,'[1]Details 1'!B:C,2,0)</f>
        <v>Tier 2</v>
      </c>
      <c r="X82" s="1">
        <f>INDEX('[1]OUS FMV Rates'!$C$3:$I$52,MATCH('[1]HCP Database'!$Y82,'[1]OUS FMV Rates'!$C$3:$C$52,0),MATCH('[1]HCP Database'!$W82,'[1]OUS FMV Rates'!$C$2:$I$2,0))</f>
        <v>17068</v>
      </c>
      <c r="Y82" t="s">
        <v>210</v>
      </c>
      <c r="Z82" t="s">
        <v>398</v>
      </c>
      <c r="AA82" t="s">
        <v>114</v>
      </c>
      <c r="AB82" t="s">
        <v>395</v>
      </c>
    </row>
    <row r="83" spans="1:28" x14ac:dyDescent="0.35">
      <c r="A83" t="s">
        <v>399</v>
      </c>
      <c r="B83" t="s">
        <v>400</v>
      </c>
      <c r="C83" t="s">
        <v>31</v>
      </c>
      <c r="D83" t="s">
        <v>46</v>
      </c>
      <c r="E83" t="s">
        <v>64</v>
      </c>
      <c r="F83" t="s">
        <v>101</v>
      </c>
      <c r="G83" t="s">
        <v>36</v>
      </c>
      <c r="H83" t="s">
        <v>88</v>
      </c>
      <c r="I83" t="s">
        <v>36</v>
      </c>
      <c r="J83" t="s">
        <v>50</v>
      </c>
      <c r="K83" t="s">
        <v>80</v>
      </c>
      <c r="L83" s="1">
        <f t="shared" si="1"/>
        <v>26</v>
      </c>
      <c r="M83" s="1">
        <f>VLOOKUP(C83,'[1]Details 1'!B:C,2,0)</f>
        <v>4</v>
      </c>
      <c r="N83" s="1">
        <f>VLOOKUP(D83,'[1]Details 1'!B:C,2,0)</f>
        <v>4</v>
      </c>
      <c r="O83" s="1">
        <f>VLOOKUP(E83,'[1]Details 1'!B:C,2,0)</f>
        <v>6</v>
      </c>
      <c r="P83" s="1">
        <f>VLOOKUP(F83,'[1]Details 1'!B:C,2,0)</f>
        <v>4</v>
      </c>
      <c r="Q83" s="1">
        <f>VLOOKUP(G83,'[1]Details 1'!B:C,2,0)</f>
        <v>0</v>
      </c>
      <c r="R83" s="1">
        <f>VLOOKUP(H83,'[1]Details 1'!B:C,2,0)</f>
        <v>4</v>
      </c>
      <c r="S83" s="1">
        <f>VLOOKUP(I83,'[1]Details 1'!B:C,2,0)</f>
        <v>0</v>
      </c>
      <c r="T83" s="1">
        <f>VLOOKUP(J83,'[1]Details 1'!B:C,2,0)</f>
        <v>2</v>
      </c>
      <c r="U83" s="1">
        <f>VLOOKUP(K83,'[1]Details 1'!B:C,2,0)</f>
        <v>2</v>
      </c>
      <c r="V83" s="1" t="str">
        <f>VLOOKUP(L83,'[1]Details 1'!A:B,2,1)</f>
        <v>14-26</v>
      </c>
      <c r="W83" s="2" t="str">
        <f>VLOOKUP(V83,'[1]Details 1'!B:C,2,0)</f>
        <v>Tier 2</v>
      </c>
      <c r="X83" s="1">
        <f>INDEX('[1]OUS FMV Rates'!$C$3:$I$52,MATCH('[1]HCP Database'!$Y83,'[1]OUS FMV Rates'!$C$3:$C$52,0),MATCH('[1]HCP Database'!$W83,'[1]OUS FMV Rates'!$C$2:$I$2,0))</f>
        <v>10756</v>
      </c>
      <c r="Y83" t="s">
        <v>210</v>
      </c>
      <c r="Z83" t="s">
        <v>401</v>
      </c>
      <c r="AA83" t="s">
        <v>402</v>
      </c>
      <c r="AB83" t="s">
        <v>395</v>
      </c>
    </row>
    <row r="84" spans="1:28" x14ac:dyDescent="0.35">
      <c r="A84" t="s">
        <v>403</v>
      </c>
      <c r="B84" t="s">
        <v>404</v>
      </c>
      <c r="C84" t="s">
        <v>31</v>
      </c>
      <c r="D84" t="s">
        <v>32</v>
      </c>
      <c r="E84" t="s">
        <v>47</v>
      </c>
      <c r="F84" t="s">
        <v>48</v>
      </c>
      <c r="G84" t="s">
        <v>107</v>
      </c>
      <c r="H84" t="s">
        <v>36</v>
      </c>
      <c r="I84" t="s">
        <v>36</v>
      </c>
      <c r="J84" t="s">
        <v>50</v>
      </c>
      <c r="K84" t="s">
        <v>39</v>
      </c>
      <c r="L84" s="1">
        <f t="shared" si="1"/>
        <v>14</v>
      </c>
      <c r="M84" s="1">
        <f>VLOOKUP(C84,'[1]Details 1'!B:C,2,0)</f>
        <v>4</v>
      </c>
      <c r="N84" s="1">
        <f>VLOOKUP(D84,'[1]Details 1'!B:C,2,0)</f>
        <v>6</v>
      </c>
      <c r="O84" s="1">
        <f>VLOOKUP(E84,'[1]Details 1'!B:C,2,0)</f>
        <v>0</v>
      </c>
      <c r="P84" s="1">
        <f>VLOOKUP(F84,'[1]Details 1'!B:C,2,0)</f>
        <v>0</v>
      </c>
      <c r="Q84" s="1">
        <f>VLOOKUP(G84,'[1]Details 1'!B:C,2,0)</f>
        <v>2</v>
      </c>
      <c r="R84" s="1">
        <f>VLOOKUP(H84,'[1]Details 1'!B:C,2,0)</f>
        <v>0</v>
      </c>
      <c r="S84" s="1">
        <f>VLOOKUP(I84,'[1]Details 1'!B:C,2,0)</f>
        <v>0</v>
      </c>
      <c r="T84" s="1">
        <f>VLOOKUP(J84,'[1]Details 1'!B:C,2,0)</f>
        <v>2</v>
      </c>
      <c r="U84" s="1">
        <f>VLOOKUP(K84,'[1]Details 1'!B:C,2,0)</f>
        <v>0</v>
      </c>
      <c r="V84" s="1" t="str">
        <f>VLOOKUP(L84,'[1]Details 1'!A:B,2,1)</f>
        <v>14-26</v>
      </c>
      <c r="W84" s="2" t="str">
        <f>VLOOKUP(V84,'[1]Details 1'!B:C,2,0)</f>
        <v>Tier 2</v>
      </c>
      <c r="X84" s="1">
        <f>INDEX('[1]OUS FMV Rates'!$C$3:$I$52,MATCH('[1]HCP Database'!$Y84,'[1]OUS FMV Rates'!$C$3:$C$52,0),MATCH('[1]HCP Database'!$W84,'[1]OUS FMV Rates'!$C$2:$I$2,0))</f>
        <v>10756</v>
      </c>
      <c r="Y84" t="s">
        <v>68</v>
      </c>
      <c r="Z84" t="s">
        <v>405</v>
      </c>
      <c r="AA84" t="s">
        <v>75</v>
      </c>
      <c r="AB84" t="s">
        <v>406</v>
      </c>
    </row>
    <row r="85" spans="1:28" x14ac:dyDescent="0.35">
      <c r="A85" t="s">
        <v>407</v>
      </c>
      <c r="B85" t="s">
        <v>408</v>
      </c>
      <c r="C85" t="s">
        <v>45</v>
      </c>
      <c r="D85" t="s">
        <v>188</v>
      </c>
      <c r="E85" t="s">
        <v>64</v>
      </c>
      <c r="F85" t="s">
        <v>56</v>
      </c>
      <c r="G85" t="s">
        <v>35</v>
      </c>
      <c r="H85" t="s">
        <v>49</v>
      </c>
      <c r="I85" t="s">
        <v>36</v>
      </c>
      <c r="J85" t="s">
        <v>36</v>
      </c>
      <c r="K85" t="s">
        <v>80</v>
      </c>
      <c r="L85" s="1">
        <f t="shared" si="1"/>
        <v>26</v>
      </c>
      <c r="M85" s="1">
        <f>VLOOKUP(C85,'[1]Details 1'!B:C,2,0)</f>
        <v>6</v>
      </c>
      <c r="N85" s="1">
        <f>VLOOKUP(D85,'[1]Details 1'!B:C,2,0)</f>
        <v>2</v>
      </c>
      <c r="O85" s="1">
        <f>VLOOKUP(E85,'[1]Details 1'!B:C,2,0)</f>
        <v>6</v>
      </c>
      <c r="P85" s="1">
        <f>VLOOKUP(F85,'[1]Details 1'!B:C,2,0)</f>
        <v>2</v>
      </c>
      <c r="Q85" s="1">
        <f>VLOOKUP(G85,'[1]Details 1'!B:C,2,0)</f>
        <v>6</v>
      </c>
      <c r="R85" s="1">
        <f>VLOOKUP(H85,'[1]Details 1'!B:C,2,0)</f>
        <v>2</v>
      </c>
      <c r="S85" s="1">
        <f>VLOOKUP(I85,'[1]Details 1'!B:C,2,0)</f>
        <v>0</v>
      </c>
      <c r="T85" s="1">
        <f>VLOOKUP(J85,'[1]Details 1'!B:C,2,0)</f>
        <v>0</v>
      </c>
      <c r="U85" s="1">
        <f>VLOOKUP(K85,'[1]Details 1'!B:C,2,0)</f>
        <v>2</v>
      </c>
      <c r="V85" s="1" t="str">
        <f>VLOOKUP(L85,'[1]Details 1'!A:B,2,1)</f>
        <v>14-26</v>
      </c>
      <c r="W85" s="2" t="str">
        <f>VLOOKUP(V85,'[1]Details 1'!B:C,2,0)</f>
        <v>Tier 2</v>
      </c>
      <c r="X85" s="1">
        <f>INDEX('[1]OUS FMV Rates'!$C$3:$I$52,MATCH('[1]HCP Database'!$Y85,'[1]OUS FMV Rates'!$C$3:$C$52,0),MATCH('[1]HCP Database'!$W85,'[1]OUS FMV Rates'!$C$2:$I$2,0))</f>
        <v>10476</v>
      </c>
      <c r="Y85" t="s">
        <v>40</v>
      </c>
      <c r="Z85" t="s">
        <v>409</v>
      </c>
      <c r="AA85" t="s">
        <v>281</v>
      </c>
      <c r="AB85" t="s">
        <v>410</v>
      </c>
    </row>
    <row r="86" spans="1:28" x14ac:dyDescent="0.35">
      <c r="A86" t="s">
        <v>411</v>
      </c>
      <c r="B86" t="s">
        <v>412</v>
      </c>
      <c r="C86" t="s">
        <v>45</v>
      </c>
      <c r="D86" t="s">
        <v>46</v>
      </c>
      <c r="E86" t="s">
        <v>78</v>
      </c>
      <c r="F86" t="s">
        <v>101</v>
      </c>
      <c r="G86" t="s">
        <v>35</v>
      </c>
      <c r="H86" t="s">
        <v>49</v>
      </c>
      <c r="I86" t="s">
        <v>79</v>
      </c>
      <c r="J86" t="s">
        <v>67</v>
      </c>
      <c r="K86" t="s">
        <v>58</v>
      </c>
      <c r="L86" s="1">
        <f t="shared" si="1"/>
        <v>42</v>
      </c>
      <c r="M86" s="1">
        <f>VLOOKUP(C86,'[1]Details 1'!B:C,2,0)</f>
        <v>6</v>
      </c>
      <c r="N86" s="1">
        <f>VLOOKUP(D86,'[1]Details 1'!B:C,2,0)</f>
        <v>4</v>
      </c>
      <c r="O86" s="1">
        <f>VLOOKUP(E86,'[1]Details 1'!B:C,2,0)</f>
        <v>4</v>
      </c>
      <c r="P86" s="1">
        <f>VLOOKUP(F86,'[1]Details 1'!B:C,2,0)</f>
        <v>4</v>
      </c>
      <c r="Q86" s="1">
        <f>VLOOKUP(G86,'[1]Details 1'!B:C,2,0)</f>
        <v>6</v>
      </c>
      <c r="R86" s="1">
        <f>VLOOKUP(H86,'[1]Details 1'!B:C,2,0)</f>
        <v>2</v>
      </c>
      <c r="S86" s="1">
        <f>VLOOKUP(I86,'[1]Details 1'!B:C,2,0)</f>
        <v>4</v>
      </c>
      <c r="T86" s="1">
        <f>VLOOKUP(J86,'[1]Details 1'!B:C,2,0)</f>
        <v>6</v>
      </c>
      <c r="U86" s="1">
        <f>VLOOKUP(K86,'[1]Details 1'!B:C,2,0)</f>
        <v>6</v>
      </c>
      <c r="V86" s="1" t="str">
        <f>VLOOKUP(L86,'[1]Details 1'!A:B,2,1)</f>
        <v>41-54</v>
      </c>
      <c r="W86" s="2" t="str">
        <f>VLOOKUP(V86,'[1]Details 1'!B:C,2,0)</f>
        <v>Tier 4</v>
      </c>
      <c r="X86" s="1">
        <f>INDEX('[1]OUS FMV Rates'!$C$3:$I$52,MATCH('[1]HCP Database'!$Y86,'[1]OUS FMV Rates'!$C$3:$C$52,0),MATCH('[1]HCP Database'!$W86,'[1]OUS FMV Rates'!$C$2:$I$2,0))</f>
        <v>12902</v>
      </c>
      <c r="Y86" t="s">
        <v>40</v>
      </c>
      <c r="Z86" t="s">
        <v>413</v>
      </c>
      <c r="AA86" t="s">
        <v>281</v>
      </c>
      <c r="AB86" t="s">
        <v>410</v>
      </c>
    </row>
    <row r="87" spans="1:28" x14ac:dyDescent="0.35">
      <c r="A87" t="s">
        <v>414</v>
      </c>
      <c r="B87" t="s">
        <v>415</v>
      </c>
      <c r="C87" t="s">
        <v>45</v>
      </c>
      <c r="D87" t="s">
        <v>46</v>
      </c>
      <c r="E87" t="s">
        <v>78</v>
      </c>
      <c r="F87" t="s">
        <v>48</v>
      </c>
      <c r="G87" t="s">
        <v>35</v>
      </c>
      <c r="H87" t="s">
        <v>49</v>
      </c>
      <c r="I87" t="s">
        <v>36</v>
      </c>
      <c r="J87" t="s">
        <v>36</v>
      </c>
      <c r="K87" t="s">
        <v>80</v>
      </c>
      <c r="L87" s="1">
        <f t="shared" si="1"/>
        <v>24</v>
      </c>
      <c r="M87" s="1">
        <f>VLOOKUP(C87,'[1]Details 1'!B:C,2,0)</f>
        <v>6</v>
      </c>
      <c r="N87" s="1">
        <f>VLOOKUP(D87,'[1]Details 1'!B:C,2,0)</f>
        <v>4</v>
      </c>
      <c r="O87" s="1">
        <f>VLOOKUP(E87,'[1]Details 1'!B:C,2,0)</f>
        <v>4</v>
      </c>
      <c r="P87" s="1">
        <f>VLOOKUP(F87,'[1]Details 1'!B:C,2,0)</f>
        <v>0</v>
      </c>
      <c r="Q87" s="1">
        <f>VLOOKUP(G87,'[1]Details 1'!B:C,2,0)</f>
        <v>6</v>
      </c>
      <c r="R87" s="1">
        <f>VLOOKUP(H87,'[1]Details 1'!B:C,2,0)</f>
        <v>2</v>
      </c>
      <c r="S87" s="1">
        <f>VLOOKUP(I87,'[1]Details 1'!B:C,2,0)</f>
        <v>0</v>
      </c>
      <c r="T87" s="1">
        <f>VLOOKUP(J87,'[1]Details 1'!B:C,2,0)</f>
        <v>0</v>
      </c>
      <c r="U87" s="1">
        <f>VLOOKUP(K87,'[1]Details 1'!B:C,2,0)</f>
        <v>2</v>
      </c>
      <c r="V87" s="1" t="str">
        <f>VLOOKUP(L87,'[1]Details 1'!A:B,2,1)</f>
        <v>14-26</v>
      </c>
      <c r="W87" s="2" t="str">
        <f>VLOOKUP(V87,'[1]Details 1'!B:C,2,0)</f>
        <v>Tier 2</v>
      </c>
      <c r="X87" s="1">
        <f>INDEX('[1]OUS FMV Rates'!$C$3:$I$52,MATCH('[1]HCP Database'!$Y87,'[1]OUS FMV Rates'!$C$3:$C$52,0),MATCH('[1]HCP Database'!$W87,'[1]OUS FMV Rates'!$C$2:$I$2,0))</f>
        <v>19728</v>
      </c>
      <c r="Y87" t="s">
        <v>40</v>
      </c>
      <c r="Z87" t="s">
        <v>416</v>
      </c>
      <c r="AA87" t="s">
        <v>281</v>
      </c>
      <c r="AB87" t="s">
        <v>410</v>
      </c>
    </row>
    <row r="88" spans="1:28" x14ac:dyDescent="0.35">
      <c r="A88" t="s">
        <v>417</v>
      </c>
      <c r="B88" t="s">
        <v>418</v>
      </c>
      <c r="C88" t="s">
        <v>45</v>
      </c>
      <c r="D88" t="s">
        <v>188</v>
      </c>
      <c r="E88" t="s">
        <v>78</v>
      </c>
      <c r="F88" t="s">
        <v>56</v>
      </c>
      <c r="G88" t="s">
        <v>65</v>
      </c>
      <c r="H88" t="s">
        <v>49</v>
      </c>
      <c r="I88" t="s">
        <v>36</v>
      </c>
      <c r="J88" t="s">
        <v>36</v>
      </c>
      <c r="K88" t="s">
        <v>80</v>
      </c>
      <c r="L88" s="1">
        <f t="shared" si="1"/>
        <v>22</v>
      </c>
      <c r="M88" s="1">
        <f>VLOOKUP(C88,'[1]Details 1'!B:C,2,0)</f>
        <v>6</v>
      </c>
      <c r="N88" s="1">
        <f>VLOOKUP(D88,'[1]Details 1'!B:C,2,0)</f>
        <v>2</v>
      </c>
      <c r="O88" s="1">
        <f>VLOOKUP(E88,'[1]Details 1'!B:C,2,0)</f>
        <v>4</v>
      </c>
      <c r="P88" s="1">
        <f>VLOOKUP(F88,'[1]Details 1'!B:C,2,0)</f>
        <v>2</v>
      </c>
      <c r="Q88" s="1">
        <f>VLOOKUP(G88,'[1]Details 1'!B:C,2,0)</f>
        <v>4</v>
      </c>
      <c r="R88" s="1">
        <f>VLOOKUP(H88,'[1]Details 1'!B:C,2,0)</f>
        <v>2</v>
      </c>
      <c r="S88" s="1">
        <f>VLOOKUP(I88,'[1]Details 1'!B:C,2,0)</f>
        <v>0</v>
      </c>
      <c r="T88" s="1">
        <f>VLOOKUP(J88,'[1]Details 1'!B:C,2,0)</f>
        <v>0</v>
      </c>
      <c r="U88" s="1">
        <f>VLOOKUP(K88,'[1]Details 1'!B:C,2,0)</f>
        <v>2</v>
      </c>
      <c r="V88" s="1" t="str">
        <f>VLOOKUP(L88,'[1]Details 1'!A:B,2,1)</f>
        <v>14-26</v>
      </c>
      <c r="W88" s="2" t="str">
        <f>VLOOKUP(V88,'[1]Details 1'!B:C,2,0)</f>
        <v>Tier 2</v>
      </c>
      <c r="X88" s="1">
        <f>INDEX('[1]OUS FMV Rates'!$C$3:$I$52,MATCH('[1]HCP Database'!$Y88,'[1]OUS FMV Rates'!$C$3:$C$52,0),MATCH('[1]HCP Database'!$W88,'[1]OUS FMV Rates'!$C$2:$I$2,0))</f>
        <v>12902</v>
      </c>
      <c r="Y88" t="s">
        <v>40</v>
      </c>
      <c r="Z88" t="s">
        <v>419</v>
      </c>
      <c r="AA88" t="s">
        <v>281</v>
      </c>
      <c r="AB88" t="s">
        <v>410</v>
      </c>
    </row>
    <row r="89" spans="1:28" x14ac:dyDescent="0.35">
      <c r="A89" t="s">
        <v>420</v>
      </c>
      <c r="B89" t="s">
        <v>421</v>
      </c>
      <c r="C89" t="s">
        <v>31</v>
      </c>
      <c r="D89" t="s">
        <v>46</v>
      </c>
      <c r="E89" t="s">
        <v>78</v>
      </c>
      <c r="F89" t="s">
        <v>56</v>
      </c>
      <c r="G89" t="s">
        <v>65</v>
      </c>
      <c r="H89" t="s">
        <v>49</v>
      </c>
      <c r="I89" t="s">
        <v>37</v>
      </c>
      <c r="J89" t="s">
        <v>38</v>
      </c>
      <c r="K89" t="s">
        <v>80</v>
      </c>
      <c r="L89" s="1">
        <f t="shared" si="1"/>
        <v>28</v>
      </c>
      <c r="M89" s="1">
        <f>VLOOKUP(C89,'[1]Details 1'!B:C,2,0)</f>
        <v>4</v>
      </c>
      <c r="N89" s="1">
        <f>VLOOKUP(D89,'[1]Details 1'!B:C,2,0)</f>
        <v>4</v>
      </c>
      <c r="O89" s="1">
        <f>VLOOKUP(E89,'[1]Details 1'!B:C,2,0)</f>
        <v>4</v>
      </c>
      <c r="P89" s="1">
        <f>VLOOKUP(F89,'[1]Details 1'!B:C,2,0)</f>
        <v>2</v>
      </c>
      <c r="Q89" s="1">
        <f>VLOOKUP(G89,'[1]Details 1'!B:C,2,0)</f>
        <v>4</v>
      </c>
      <c r="R89" s="1">
        <f>VLOOKUP(H89,'[1]Details 1'!B:C,2,0)</f>
        <v>2</v>
      </c>
      <c r="S89" s="1">
        <f>VLOOKUP(I89,'[1]Details 1'!B:C,2,0)</f>
        <v>2</v>
      </c>
      <c r="T89" s="1">
        <f>VLOOKUP(J89,'[1]Details 1'!B:C,2,0)</f>
        <v>4</v>
      </c>
      <c r="U89" s="1">
        <f>VLOOKUP(K89,'[1]Details 1'!B:C,2,0)</f>
        <v>2</v>
      </c>
      <c r="V89" s="1" t="str">
        <f>VLOOKUP(L89,'[1]Details 1'!A:B,2,1)</f>
        <v>27-40</v>
      </c>
      <c r="W89" s="2" t="str">
        <f>VLOOKUP(V89,'[1]Details 1'!B:C,2,0)</f>
        <v>Tier 3</v>
      </c>
      <c r="X89" s="1">
        <f>INDEX('[1]OUS FMV Rates'!$C$3:$I$52,MATCH('[1]HCP Database'!$Y89,'[1]OUS FMV Rates'!$C$3:$C$52,0),MATCH('[1]HCP Database'!$W89,'[1]OUS FMV Rates'!$C$2:$I$2,0))</f>
        <v>12902</v>
      </c>
      <c r="Y89" t="s">
        <v>145</v>
      </c>
      <c r="Z89" t="s">
        <v>422</v>
      </c>
      <c r="AA89" t="s">
        <v>423</v>
      </c>
    </row>
    <row r="90" spans="1:28" x14ac:dyDescent="0.35">
      <c r="A90" t="s">
        <v>424</v>
      </c>
      <c r="B90" t="s">
        <v>425</v>
      </c>
      <c r="C90" t="s">
        <v>117</v>
      </c>
      <c r="D90" t="s">
        <v>46</v>
      </c>
      <c r="E90" t="s">
        <v>47</v>
      </c>
      <c r="F90" t="s">
        <v>56</v>
      </c>
      <c r="G90" t="s">
        <v>107</v>
      </c>
      <c r="H90" t="s">
        <v>57</v>
      </c>
      <c r="I90" t="s">
        <v>37</v>
      </c>
      <c r="J90" t="s">
        <v>50</v>
      </c>
      <c r="K90" t="s">
        <v>80</v>
      </c>
      <c r="L90" s="1">
        <f t="shared" si="1"/>
        <v>22</v>
      </c>
      <c r="M90" s="1">
        <f>VLOOKUP(C90,'[1]Details 1'!B:C,2,0)</f>
        <v>2</v>
      </c>
      <c r="N90" s="1">
        <f>VLOOKUP(D90,'[1]Details 1'!B:C,2,0)</f>
        <v>4</v>
      </c>
      <c r="O90" s="1">
        <f>VLOOKUP(E90,'[1]Details 1'!B:C,2,0)</f>
        <v>0</v>
      </c>
      <c r="P90" s="1">
        <f>VLOOKUP(F90,'[1]Details 1'!B:C,2,0)</f>
        <v>2</v>
      </c>
      <c r="Q90" s="1">
        <f>VLOOKUP(G90,'[1]Details 1'!B:C,2,0)</f>
        <v>2</v>
      </c>
      <c r="R90" s="1">
        <f>VLOOKUP(H90,'[1]Details 1'!B:C,2,0)</f>
        <v>6</v>
      </c>
      <c r="S90" s="1">
        <f>VLOOKUP(I90,'[1]Details 1'!B:C,2,0)</f>
        <v>2</v>
      </c>
      <c r="T90" s="1">
        <f>VLOOKUP(J90,'[1]Details 1'!B:C,2,0)</f>
        <v>2</v>
      </c>
      <c r="U90" s="1">
        <f>VLOOKUP(K90,'[1]Details 1'!B:C,2,0)</f>
        <v>2</v>
      </c>
      <c r="V90" s="1" t="str">
        <f>VLOOKUP(L90,'[1]Details 1'!A:B,2,1)</f>
        <v>14-26</v>
      </c>
      <c r="W90" s="2" t="str">
        <f>VLOOKUP(V90,'[1]Details 1'!B:C,2,0)</f>
        <v>Tier 2</v>
      </c>
      <c r="X90" s="1">
        <f>INDEX('[1]OUS FMV Rates'!$C$3:$I$52,MATCH('[1]HCP Database'!$Y90,'[1]OUS FMV Rates'!$C$3:$C$52,0),MATCH('[1]HCP Database'!$W90,'[1]OUS FMV Rates'!$C$2:$I$2,0))</f>
        <v>14882</v>
      </c>
      <c r="Y90" t="s">
        <v>145</v>
      </c>
      <c r="Z90" t="s">
        <v>426</v>
      </c>
      <c r="AA90" t="s">
        <v>114</v>
      </c>
    </row>
    <row r="91" spans="1:28" x14ac:dyDescent="0.35">
      <c r="A91" t="s">
        <v>427</v>
      </c>
      <c r="B91" t="s">
        <v>428</v>
      </c>
      <c r="C91" t="s">
        <v>117</v>
      </c>
      <c r="D91" t="s">
        <v>32</v>
      </c>
      <c r="E91" t="s">
        <v>78</v>
      </c>
      <c r="F91" t="s">
        <v>48</v>
      </c>
      <c r="G91" t="s">
        <v>107</v>
      </c>
      <c r="H91" t="s">
        <v>49</v>
      </c>
      <c r="I91" t="s">
        <v>37</v>
      </c>
      <c r="J91" t="s">
        <v>50</v>
      </c>
      <c r="K91" t="s">
        <v>39</v>
      </c>
      <c r="L91" s="1">
        <f t="shared" si="1"/>
        <v>20</v>
      </c>
      <c r="M91" s="1">
        <f>VLOOKUP(C91,'[1]Details 1'!B:C,2,0)</f>
        <v>2</v>
      </c>
      <c r="N91" s="1">
        <f>VLOOKUP(D91,'[1]Details 1'!B:C,2,0)</f>
        <v>6</v>
      </c>
      <c r="O91" s="1">
        <f>VLOOKUP(E91,'[1]Details 1'!B:C,2,0)</f>
        <v>4</v>
      </c>
      <c r="P91" s="1">
        <f>VLOOKUP(F91,'[1]Details 1'!B:C,2,0)</f>
        <v>0</v>
      </c>
      <c r="Q91" s="1">
        <f>VLOOKUP(G91,'[1]Details 1'!B:C,2,0)</f>
        <v>2</v>
      </c>
      <c r="R91" s="1">
        <f>VLOOKUP(H91,'[1]Details 1'!B:C,2,0)</f>
        <v>2</v>
      </c>
      <c r="S91" s="1">
        <f>VLOOKUP(I91,'[1]Details 1'!B:C,2,0)</f>
        <v>2</v>
      </c>
      <c r="T91" s="1">
        <f>VLOOKUP(J91,'[1]Details 1'!B:C,2,0)</f>
        <v>2</v>
      </c>
      <c r="U91" s="1">
        <f>VLOOKUP(K91,'[1]Details 1'!B:C,2,0)</f>
        <v>0</v>
      </c>
      <c r="V91" s="1" t="str">
        <f>VLOOKUP(L91,'[1]Details 1'!A:B,2,1)</f>
        <v>14-26</v>
      </c>
      <c r="W91" s="2" t="str">
        <f>VLOOKUP(V91,'[1]Details 1'!B:C,2,0)</f>
        <v>Tier 2</v>
      </c>
      <c r="X91" s="1">
        <f>INDEX('[1]OUS FMV Rates'!$C$3:$I$52,MATCH('[1]HCP Database'!$Y91,'[1]OUS FMV Rates'!$C$3:$C$52,0),MATCH('[1]HCP Database'!$W91,'[1]OUS FMV Rates'!$C$2:$I$2,0))</f>
        <v>11874</v>
      </c>
      <c r="Y91" t="s">
        <v>429</v>
      </c>
      <c r="Z91" t="s">
        <v>430</v>
      </c>
      <c r="AA91" t="s">
        <v>269</v>
      </c>
      <c r="AB91" t="s">
        <v>431</v>
      </c>
    </row>
    <row r="92" spans="1:28" x14ac:dyDescent="0.35">
      <c r="A92" t="s">
        <v>432</v>
      </c>
      <c r="B92" t="s">
        <v>433</v>
      </c>
      <c r="C92" t="s">
        <v>31</v>
      </c>
      <c r="D92" t="s">
        <v>46</v>
      </c>
      <c r="E92" t="s">
        <v>47</v>
      </c>
      <c r="F92" t="s">
        <v>56</v>
      </c>
      <c r="G92" t="s">
        <v>36</v>
      </c>
      <c r="H92" t="s">
        <v>36</v>
      </c>
      <c r="I92" t="s">
        <v>66</v>
      </c>
      <c r="J92" t="s">
        <v>38</v>
      </c>
      <c r="K92" t="s">
        <v>80</v>
      </c>
      <c r="L92" s="1" t="e">
        <f t="shared" si="1"/>
        <v>#VALUE!</v>
      </c>
      <c r="M92" s="1">
        <f>VLOOKUP(C92,'[1]Details 1'!B:C,2,0)</f>
        <v>4</v>
      </c>
      <c r="N92" s="1">
        <f>VLOOKUP(D92,'[1]Details 1'!B:C,2,0)</f>
        <v>4</v>
      </c>
      <c r="O92" s="1">
        <f>VLOOKUP(E92,'[1]Details 1'!B:C,2,0)</f>
        <v>0</v>
      </c>
      <c r="P92" s="1">
        <f>VLOOKUP(F92,'[1]Details 1'!B:C,2,0)</f>
        <v>2</v>
      </c>
      <c r="Q92" s="1">
        <f>VLOOKUP(G92,'[1]Details 1'!B:C,2,0)</f>
        <v>0</v>
      </c>
      <c r="R92" s="1">
        <f>VLOOKUP(H92,'[1]Details 1'!B:C,2,0)</f>
        <v>0</v>
      </c>
      <c r="S92" s="1" t="e">
        <f>VLOOKUP(I92,'[1]Details 1'!B:C,2,0)</f>
        <v>#VALUE!</v>
      </c>
      <c r="T92" s="1">
        <f>VLOOKUP(J92,'[1]Details 1'!B:C,2,0)</f>
        <v>4</v>
      </c>
      <c r="U92" s="1">
        <f>VLOOKUP(K92,'[1]Details 1'!B:C,2,0)</f>
        <v>2</v>
      </c>
      <c r="V92" s="1" t="e">
        <f>VLOOKUP(L92,'[1]Details 1'!A:B,2,1)</f>
        <v>#VALUE!</v>
      </c>
      <c r="W92" s="2" t="e">
        <f>VLOOKUP(V92,'[1]Details 1'!B:C,2,0)</f>
        <v>#VALUE!</v>
      </c>
      <c r="X92" s="1">
        <f>INDEX('[1]OUS FMV Rates'!$C$3:$I$52,MATCH('[1]HCP Database'!$Y92,'[1]OUS FMV Rates'!$C$3:$C$52,0),MATCH('[1]HCP Database'!$W92,'[1]OUS FMV Rates'!$C$2:$I$2,0))</f>
        <v>11519</v>
      </c>
      <c r="Y92" t="s">
        <v>51</v>
      </c>
      <c r="Z92" t="s">
        <v>434</v>
      </c>
      <c r="AA92" t="s">
        <v>61</v>
      </c>
      <c r="AB92" t="s">
        <v>435</v>
      </c>
    </row>
    <row r="93" spans="1:28" x14ac:dyDescent="0.35">
      <c r="A93" t="s">
        <v>436</v>
      </c>
      <c r="B93" t="s">
        <v>437</v>
      </c>
      <c r="C93" t="s">
        <v>31</v>
      </c>
      <c r="D93" t="s">
        <v>32</v>
      </c>
      <c r="E93" t="s">
        <v>64</v>
      </c>
      <c r="F93" t="s">
        <v>56</v>
      </c>
      <c r="G93" t="s">
        <v>35</v>
      </c>
      <c r="H93" t="s">
        <v>49</v>
      </c>
      <c r="I93" t="s">
        <v>37</v>
      </c>
      <c r="J93" t="s">
        <v>50</v>
      </c>
      <c r="K93" t="s">
        <v>80</v>
      </c>
      <c r="L93" s="1">
        <f t="shared" si="1"/>
        <v>32</v>
      </c>
      <c r="M93" s="1">
        <f>VLOOKUP(C93,'[1]Details 1'!B:C,2,0)</f>
        <v>4</v>
      </c>
      <c r="N93" s="1">
        <f>VLOOKUP(D93,'[1]Details 1'!B:C,2,0)</f>
        <v>6</v>
      </c>
      <c r="O93" s="1">
        <f>VLOOKUP(E93,'[1]Details 1'!B:C,2,0)</f>
        <v>6</v>
      </c>
      <c r="P93" s="1">
        <f>VLOOKUP(F93,'[1]Details 1'!B:C,2,0)</f>
        <v>2</v>
      </c>
      <c r="Q93" s="1">
        <f>VLOOKUP(G93,'[1]Details 1'!B:C,2,0)</f>
        <v>6</v>
      </c>
      <c r="R93" s="1">
        <f>VLOOKUP(H93,'[1]Details 1'!B:C,2,0)</f>
        <v>2</v>
      </c>
      <c r="S93" s="1">
        <f>VLOOKUP(I93,'[1]Details 1'!B:C,2,0)</f>
        <v>2</v>
      </c>
      <c r="T93" s="1">
        <f>VLOOKUP(J93,'[1]Details 1'!B:C,2,0)</f>
        <v>2</v>
      </c>
      <c r="U93" s="1">
        <f>VLOOKUP(K93,'[1]Details 1'!B:C,2,0)</f>
        <v>2</v>
      </c>
      <c r="V93" s="1" t="str">
        <f>VLOOKUP(L93,'[1]Details 1'!A:B,2,1)</f>
        <v>27-40</v>
      </c>
      <c r="W93" s="2" t="str">
        <f>VLOOKUP(V93,'[1]Details 1'!B:C,2,0)</f>
        <v>Tier 3</v>
      </c>
      <c r="X93" s="1">
        <f>INDEX('[1]OUS FMV Rates'!$C$3:$I$52,MATCH('[1]HCP Database'!$Y93,'[1]OUS FMV Rates'!$C$3:$C$52,0),MATCH('[1]HCP Database'!$W93,'[1]OUS FMV Rates'!$C$2:$I$2,0))</f>
        <v>11783</v>
      </c>
      <c r="Y93" t="s">
        <v>51</v>
      </c>
      <c r="Z93" t="s">
        <v>438</v>
      </c>
      <c r="AA93" t="s">
        <v>202</v>
      </c>
      <c r="AB93" t="s">
        <v>439</v>
      </c>
    </row>
    <row r="94" spans="1:28" x14ac:dyDescent="0.35">
      <c r="A94" t="s">
        <v>440</v>
      </c>
      <c r="B94" t="s">
        <v>441</v>
      </c>
      <c r="C94" t="s">
        <v>45</v>
      </c>
      <c r="D94" t="s">
        <v>46</v>
      </c>
      <c r="E94" t="s">
        <v>78</v>
      </c>
      <c r="F94" t="s">
        <v>48</v>
      </c>
      <c r="G94" t="s">
        <v>107</v>
      </c>
      <c r="H94" t="s">
        <v>49</v>
      </c>
      <c r="I94" t="s">
        <v>79</v>
      </c>
      <c r="J94" t="s">
        <v>50</v>
      </c>
      <c r="K94" t="s">
        <v>80</v>
      </c>
      <c r="L94" s="1">
        <f t="shared" si="1"/>
        <v>26</v>
      </c>
      <c r="M94" s="1">
        <f>VLOOKUP(C94,'[1]Details 1'!B:C,2,0)</f>
        <v>6</v>
      </c>
      <c r="N94" s="1">
        <f>VLOOKUP(D94,'[1]Details 1'!B:C,2,0)</f>
        <v>4</v>
      </c>
      <c r="O94" s="1">
        <f>VLOOKUP(E94,'[1]Details 1'!B:C,2,0)</f>
        <v>4</v>
      </c>
      <c r="P94" s="1">
        <f>VLOOKUP(F94,'[1]Details 1'!B:C,2,0)</f>
        <v>0</v>
      </c>
      <c r="Q94" s="1">
        <f>VLOOKUP(G94,'[1]Details 1'!B:C,2,0)</f>
        <v>2</v>
      </c>
      <c r="R94" s="1">
        <f>VLOOKUP(H94,'[1]Details 1'!B:C,2,0)</f>
        <v>2</v>
      </c>
      <c r="S94" s="1">
        <f>VLOOKUP(I94,'[1]Details 1'!B:C,2,0)</f>
        <v>4</v>
      </c>
      <c r="T94" s="1">
        <f>VLOOKUP(J94,'[1]Details 1'!B:C,2,0)</f>
        <v>2</v>
      </c>
      <c r="U94" s="1">
        <f>VLOOKUP(K94,'[1]Details 1'!B:C,2,0)</f>
        <v>2</v>
      </c>
      <c r="V94" s="1" t="str">
        <f>VLOOKUP(L94,'[1]Details 1'!A:B,2,1)</f>
        <v>14-26</v>
      </c>
      <c r="W94" s="2" t="str">
        <f>VLOOKUP(V94,'[1]Details 1'!B:C,2,0)</f>
        <v>Tier 2</v>
      </c>
      <c r="X94" s="1">
        <f>INDEX('[1]OUS FMV Rates'!$C$3:$I$52,MATCH('[1]HCP Database'!$Y94,'[1]OUS FMV Rates'!$C$3:$C$52,0),MATCH('[1]HCP Database'!$W94,'[1]OUS FMV Rates'!$C$2:$I$2,0))</f>
        <v>14769</v>
      </c>
      <c r="Y94" t="s">
        <v>51</v>
      </c>
      <c r="Z94" t="s">
        <v>442</v>
      </c>
      <c r="AA94" t="s">
        <v>136</v>
      </c>
      <c r="AB94" t="s">
        <v>443</v>
      </c>
    </row>
    <row r="95" spans="1:28" x14ac:dyDescent="0.35">
      <c r="A95" t="s">
        <v>444</v>
      </c>
      <c r="B95" t="s">
        <v>445</v>
      </c>
      <c r="C95" t="s">
        <v>45</v>
      </c>
      <c r="D95" t="s">
        <v>32</v>
      </c>
      <c r="E95" t="s">
        <v>47</v>
      </c>
      <c r="F95" t="s">
        <v>56</v>
      </c>
      <c r="G95" t="s">
        <v>36</v>
      </c>
      <c r="H95" t="s">
        <v>36</v>
      </c>
      <c r="I95" t="s">
        <v>36</v>
      </c>
      <c r="J95" t="s">
        <v>67</v>
      </c>
      <c r="K95" t="s">
        <v>80</v>
      </c>
      <c r="L95" s="1">
        <f t="shared" si="1"/>
        <v>22</v>
      </c>
      <c r="M95" s="1">
        <f>VLOOKUP(C95,'[1]Details 1'!B:C,2,0)</f>
        <v>6</v>
      </c>
      <c r="N95" s="1">
        <f>VLOOKUP(D95,'[1]Details 1'!B:C,2,0)</f>
        <v>6</v>
      </c>
      <c r="O95" s="1">
        <f>VLOOKUP(E95,'[1]Details 1'!B:C,2,0)</f>
        <v>0</v>
      </c>
      <c r="P95" s="1">
        <f>VLOOKUP(F95,'[1]Details 1'!B:C,2,0)</f>
        <v>2</v>
      </c>
      <c r="Q95" s="1">
        <f>VLOOKUP(G95,'[1]Details 1'!B:C,2,0)</f>
        <v>0</v>
      </c>
      <c r="R95" s="1">
        <f>VLOOKUP(H95,'[1]Details 1'!B:C,2,0)</f>
        <v>0</v>
      </c>
      <c r="S95" s="1">
        <f>VLOOKUP(I95,'[1]Details 1'!B:C,2,0)</f>
        <v>0</v>
      </c>
      <c r="T95" s="1">
        <f>VLOOKUP(J95,'[1]Details 1'!B:C,2,0)</f>
        <v>6</v>
      </c>
      <c r="U95" s="1">
        <f>VLOOKUP(K95,'[1]Details 1'!B:C,2,0)</f>
        <v>2</v>
      </c>
      <c r="V95" s="1" t="str">
        <f>VLOOKUP(L95,'[1]Details 1'!A:B,2,1)</f>
        <v>14-26</v>
      </c>
      <c r="W95" s="2" t="str">
        <f>VLOOKUP(V95,'[1]Details 1'!B:C,2,0)</f>
        <v>Tier 2</v>
      </c>
      <c r="X95" s="1">
        <f>INDEX('[1]OUS FMV Rates'!$C$3:$I$52,MATCH('[1]HCP Database'!$Y95,'[1]OUS FMV Rates'!$C$3:$C$52,0),MATCH('[1]HCP Database'!$W95,'[1]OUS FMV Rates'!$C$2:$I$2,0))</f>
        <v>11783</v>
      </c>
      <c r="Y95" t="s">
        <v>51</v>
      </c>
      <c r="Z95" t="s">
        <v>446</v>
      </c>
      <c r="AA95" t="s">
        <v>83</v>
      </c>
      <c r="AB95" t="s">
        <v>447</v>
      </c>
    </row>
    <row r="96" spans="1:28" x14ac:dyDescent="0.35">
      <c r="A96" t="s">
        <v>448</v>
      </c>
      <c r="B96" t="s">
        <v>449</v>
      </c>
      <c r="C96" t="s">
        <v>45</v>
      </c>
      <c r="D96" t="s">
        <v>46</v>
      </c>
      <c r="E96" t="s">
        <v>64</v>
      </c>
      <c r="F96" t="s">
        <v>101</v>
      </c>
      <c r="G96" t="s">
        <v>35</v>
      </c>
      <c r="H96" t="s">
        <v>57</v>
      </c>
      <c r="I96" t="s">
        <v>66</v>
      </c>
      <c r="J96" t="s">
        <v>38</v>
      </c>
      <c r="K96" t="s">
        <v>73</v>
      </c>
      <c r="L96" s="1" t="e">
        <f t="shared" si="1"/>
        <v>#VALUE!</v>
      </c>
      <c r="M96" s="1">
        <f>VLOOKUP(C96,'[1]Details 1'!B:C,2,0)</f>
        <v>6</v>
      </c>
      <c r="N96" s="1">
        <f>VLOOKUP(D96,'[1]Details 1'!B:C,2,0)</f>
        <v>4</v>
      </c>
      <c r="O96" s="1">
        <f>VLOOKUP(E96,'[1]Details 1'!B:C,2,0)</f>
        <v>6</v>
      </c>
      <c r="P96" s="1">
        <f>VLOOKUP(F96,'[1]Details 1'!B:C,2,0)</f>
        <v>4</v>
      </c>
      <c r="Q96" s="1">
        <f>VLOOKUP(G96,'[1]Details 1'!B:C,2,0)</f>
        <v>6</v>
      </c>
      <c r="R96" s="1">
        <f>VLOOKUP(H96,'[1]Details 1'!B:C,2,0)</f>
        <v>6</v>
      </c>
      <c r="S96" s="1" t="e">
        <f>VLOOKUP(I96,'[1]Details 1'!B:C,2,0)</f>
        <v>#VALUE!</v>
      </c>
      <c r="T96" s="1">
        <f>VLOOKUP(J96,'[1]Details 1'!B:C,2,0)</f>
        <v>4</v>
      </c>
      <c r="U96" s="1">
        <f>VLOOKUP(K96,'[1]Details 1'!B:C,2,0)</f>
        <v>4</v>
      </c>
      <c r="V96" s="1" t="e">
        <f>VLOOKUP(L96,'[1]Details 1'!A:B,2,1)</f>
        <v>#VALUE!</v>
      </c>
      <c r="W96" s="2" t="e">
        <f>VLOOKUP(V96,'[1]Details 1'!B:C,2,0)</f>
        <v>#VALUE!</v>
      </c>
      <c r="X96" s="1">
        <f>INDEX('[1]OUS FMV Rates'!$C$3:$I$52,MATCH('[1]HCP Database'!$Y96,'[1]OUS FMV Rates'!$C$3:$C$52,0),MATCH('[1]HCP Database'!$W96,'[1]OUS FMV Rates'!$C$2:$I$2,0))</f>
        <v>11783</v>
      </c>
      <c r="Y96" t="s">
        <v>145</v>
      </c>
      <c r="Z96" t="s">
        <v>450</v>
      </c>
      <c r="AA96" t="s">
        <v>114</v>
      </c>
      <c r="AB96" t="s">
        <v>451</v>
      </c>
    </row>
    <row r="97" spans="1:44" x14ac:dyDescent="0.35">
      <c r="A97" t="s">
        <v>452</v>
      </c>
      <c r="B97" t="s">
        <v>453</v>
      </c>
      <c r="C97" t="s">
        <v>45</v>
      </c>
      <c r="D97" t="s">
        <v>32</v>
      </c>
      <c r="E97" t="s">
        <v>47</v>
      </c>
      <c r="F97" t="s">
        <v>56</v>
      </c>
      <c r="G97" t="s">
        <v>36</v>
      </c>
      <c r="H97" t="s">
        <v>36</v>
      </c>
      <c r="I97" t="s">
        <v>37</v>
      </c>
      <c r="J97" t="s">
        <v>36</v>
      </c>
      <c r="K97" t="s">
        <v>80</v>
      </c>
      <c r="L97" s="1">
        <f t="shared" si="1"/>
        <v>18</v>
      </c>
      <c r="M97" s="1">
        <f>VLOOKUP(C97,'[1]Details 1'!B:C,2,0)</f>
        <v>6</v>
      </c>
      <c r="N97" s="1">
        <f>VLOOKUP(D97,'[1]Details 1'!B:C,2,0)</f>
        <v>6</v>
      </c>
      <c r="O97" s="1">
        <f>VLOOKUP(E97,'[1]Details 1'!B:C,2,0)</f>
        <v>0</v>
      </c>
      <c r="P97" s="1">
        <f>VLOOKUP(F97,'[1]Details 1'!B:C,2,0)</f>
        <v>2</v>
      </c>
      <c r="Q97" s="1">
        <f>VLOOKUP(G97,'[1]Details 1'!B:C,2,0)</f>
        <v>0</v>
      </c>
      <c r="R97" s="1">
        <f>VLOOKUP(H97,'[1]Details 1'!B:C,2,0)</f>
        <v>0</v>
      </c>
      <c r="S97" s="1">
        <f>VLOOKUP(I97,'[1]Details 1'!B:C,2,0)</f>
        <v>2</v>
      </c>
      <c r="T97" s="1">
        <f>VLOOKUP(J97,'[1]Details 1'!B:C,2,0)</f>
        <v>0</v>
      </c>
      <c r="U97" s="1">
        <f>VLOOKUP(K97,'[1]Details 1'!B:C,2,0)</f>
        <v>2</v>
      </c>
      <c r="V97" s="1" t="str">
        <f>VLOOKUP(L97,'[1]Details 1'!A:B,2,1)</f>
        <v>14-26</v>
      </c>
      <c r="W97" s="2" t="str">
        <f>VLOOKUP(V97,'[1]Details 1'!B:C,2,0)</f>
        <v>Tier 2</v>
      </c>
      <c r="X97" s="1">
        <f>INDEX('[1]OUS FMV Rates'!$C$3:$I$52,MATCH('[1]HCP Database'!$Y97,'[1]OUS FMV Rates'!$C$3:$C$52,0),MATCH('[1]HCP Database'!$W97,'[1]OUS FMV Rates'!$C$2:$I$2,0))</f>
        <v>18157</v>
      </c>
      <c r="Y97" t="s">
        <v>429</v>
      </c>
      <c r="Z97" t="s">
        <v>454</v>
      </c>
      <c r="AA97" t="s">
        <v>269</v>
      </c>
      <c r="AB97" t="s">
        <v>455</v>
      </c>
    </row>
    <row r="98" spans="1:44" x14ac:dyDescent="0.35">
      <c r="A98" t="s">
        <v>456</v>
      </c>
      <c r="B98" t="s">
        <v>457</v>
      </c>
      <c r="C98" t="s">
        <v>45</v>
      </c>
      <c r="D98" t="s">
        <v>46</v>
      </c>
      <c r="E98" t="s">
        <v>33</v>
      </c>
      <c r="F98" t="s">
        <v>56</v>
      </c>
      <c r="G98" t="s">
        <v>107</v>
      </c>
      <c r="H98" t="s">
        <v>57</v>
      </c>
      <c r="I98" t="s">
        <v>66</v>
      </c>
      <c r="J98" t="s">
        <v>38</v>
      </c>
      <c r="K98" t="s">
        <v>80</v>
      </c>
      <c r="L98" s="1" t="e">
        <f t="shared" si="1"/>
        <v>#VALUE!</v>
      </c>
      <c r="M98" s="1">
        <f>VLOOKUP(C98,'[1]Details 1'!B:C,2,0)</f>
        <v>6</v>
      </c>
      <c r="N98" s="1">
        <f>VLOOKUP(D98,'[1]Details 1'!B:C,2,0)</f>
        <v>4</v>
      </c>
      <c r="O98" s="1">
        <f>VLOOKUP(E98,'[1]Details 1'!B:C,2,0)</f>
        <v>2</v>
      </c>
      <c r="P98" s="1">
        <f>VLOOKUP(F98,'[1]Details 1'!B:C,2,0)</f>
        <v>2</v>
      </c>
      <c r="Q98" s="1">
        <f>VLOOKUP(G98,'[1]Details 1'!B:C,2,0)</f>
        <v>2</v>
      </c>
      <c r="R98" s="1">
        <f>VLOOKUP(H98,'[1]Details 1'!B:C,2,0)</f>
        <v>6</v>
      </c>
      <c r="S98" s="1" t="e">
        <f>VLOOKUP(I98,'[1]Details 1'!B:C,2,0)</f>
        <v>#VALUE!</v>
      </c>
      <c r="T98" s="1">
        <f>VLOOKUP(J98,'[1]Details 1'!B:C,2,0)</f>
        <v>4</v>
      </c>
      <c r="U98" s="1">
        <f>VLOOKUP(K98,'[1]Details 1'!B:C,2,0)</f>
        <v>2</v>
      </c>
      <c r="V98" s="1" t="e">
        <f>VLOOKUP(L98,'[1]Details 1'!A:B,2,1)</f>
        <v>#VALUE!</v>
      </c>
      <c r="W98" s="2" t="e">
        <f>VLOOKUP(V98,'[1]Details 1'!B:C,2,0)</f>
        <v>#VALUE!</v>
      </c>
      <c r="X98" s="1">
        <f>INDEX('[1]OUS FMV Rates'!$C$3:$I$52,MATCH('[1]HCP Database'!$Y98,'[1]OUS FMV Rates'!$C$3:$C$52,0),MATCH('[1]HCP Database'!$W98,'[1]OUS FMV Rates'!$C$2:$I$2,0))</f>
        <v>11519</v>
      </c>
      <c r="Y98" t="s">
        <v>40</v>
      </c>
      <c r="Z98" t="s">
        <v>458</v>
      </c>
      <c r="AA98" t="s">
        <v>281</v>
      </c>
      <c r="AB98" t="s">
        <v>459</v>
      </c>
    </row>
    <row r="99" spans="1:44" x14ac:dyDescent="0.35">
      <c r="A99" t="s">
        <v>460</v>
      </c>
      <c r="B99" t="s">
        <v>461</v>
      </c>
      <c r="C99" t="s">
        <v>45</v>
      </c>
      <c r="D99" t="s">
        <v>32</v>
      </c>
      <c r="E99" t="s">
        <v>64</v>
      </c>
      <c r="F99" t="s">
        <v>56</v>
      </c>
      <c r="G99" t="s">
        <v>35</v>
      </c>
      <c r="H99" t="s">
        <v>57</v>
      </c>
      <c r="I99" t="s">
        <v>79</v>
      </c>
      <c r="J99" t="s">
        <v>38</v>
      </c>
      <c r="K99" t="s">
        <v>80</v>
      </c>
      <c r="L99" s="1">
        <f t="shared" si="1"/>
        <v>42</v>
      </c>
      <c r="M99" s="1">
        <f>VLOOKUP(C99,'[1]Details 1'!B:C,2,0)</f>
        <v>6</v>
      </c>
      <c r="N99" s="1">
        <f>VLOOKUP(D99,'[1]Details 1'!B:C,2,0)</f>
        <v>6</v>
      </c>
      <c r="O99" s="1">
        <f>VLOOKUP(E99,'[1]Details 1'!B:C,2,0)</f>
        <v>6</v>
      </c>
      <c r="P99" s="1">
        <f>VLOOKUP(F99,'[1]Details 1'!B:C,2,0)</f>
        <v>2</v>
      </c>
      <c r="Q99" s="1">
        <f>VLOOKUP(G99,'[1]Details 1'!B:C,2,0)</f>
        <v>6</v>
      </c>
      <c r="R99" s="1">
        <f>VLOOKUP(H99,'[1]Details 1'!B:C,2,0)</f>
        <v>6</v>
      </c>
      <c r="S99" s="1">
        <f>VLOOKUP(I99,'[1]Details 1'!B:C,2,0)</f>
        <v>4</v>
      </c>
      <c r="T99" s="1">
        <f>VLOOKUP(J99,'[1]Details 1'!B:C,2,0)</f>
        <v>4</v>
      </c>
      <c r="U99" s="1">
        <f>VLOOKUP(K99,'[1]Details 1'!B:C,2,0)</f>
        <v>2</v>
      </c>
      <c r="V99" s="1" t="str">
        <f>VLOOKUP(L99,'[1]Details 1'!A:B,2,1)</f>
        <v>41-54</v>
      </c>
      <c r="W99" s="2" t="str">
        <f>VLOOKUP(V99,'[1]Details 1'!B:C,2,0)</f>
        <v>Tier 4</v>
      </c>
      <c r="X99" s="1">
        <f>INDEX('[1]OUS FMV Rates'!$C$3:$I$52,MATCH('[1]HCP Database'!$Y99,'[1]OUS FMV Rates'!$C$3:$C$52,0),MATCH('[1]HCP Database'!$W99,'[1]OUS FMV Rates'!$C$2:$I$2,0))</f>
        <v>16170</v>
      </c>
      <c r="Y99" t="s">
        <v>210</v>
      </c>
      <c r="Z99" t="s">
        <v>462</v>
      </c>
      <c r="AA99" t="s">
        <v>114</v>
      </c>
      <c r="AB99" t="s">
        <v>463</v>
      </c>
    </row>
    <row r="100" spans="1:44" x14ac:dyDescent="0.35">
      <c r="A100" t="s">
        <v>464</v>
      </c>
      <c r="B100" t="s">
        <v>465</v>
      </c>
      <c r="C100" t="s">
        <v>31</v>
      </c>
      <c r="D100" t="s">
        <v>46</v>
      </c>
      <c r="E100" t="s">
        <v>33</v>
      </c>
      <c r="F100" t="s">
        <v>56</v>
      </c>
      <c r="G100" t="s">
        <v>36</v>
      </c>
      <c r="H100" t="s">
        <v>49</v>
      </c>
      <c r="I100" t="s">
        <v>79</v>
      </c>
      <c r="J100" t="s">
        <v>50</v>
      </c>
      <c r="K100" t="s">
        <v>80</v>
      </c>
      <c r="L100" s="1">
        <f t="shared" si="1"/>
        <v>22</v>
      </c>
      <c r="M100" s="1">
        <f>VLOOKUP(C100,'[1]Details 1'!B:C,2,0)</f>
        <v>4</v>
      </c>
      <c r="N100" s="1">
        <f>VLOOKUP(D100,'[1]Details 1'!B:C,2,0)</f>
        <v>4</v>
      </c>
      <c r="O100" s="1">
        <f>VLOOKUP(E100,'[1]Details 1'!B:C,2,0)</f>
        <v>2</v>
      </c>
      <c r="P100" s="1">
        <f>VLOOKUP(F100,'[1]Details 1'!B:C,2,0)</f>
        <v>2</v>
      </c>
      <c r="Q100" s="1">
        <f>VLOOKUP(G100,'[1]Details 1'!B:C,2,0)</f>
        <v>0</v>
      </c>
      <c r="R100" s="1">
        <f>VLOOKUP(H100,'[1]Details 1'!B:C,2,0)</f>
        <v>2</v>
      </c>
      <c r="S100" s="1">
        <f>VLOOKUP(I100,'[1]Details 1'!B:C,2,0)</f>
        <v>4</v>
      </c>
      <c r="T100" s="1">
        <f>VLOOKUP(J100,'[1]Details 1'!B:C,2,0)</f>
        <v>2</v>
      </c>
      <c r="U100" s="1">
        <f>VLOOKUP(K100,'[1]Details 1'!B:C,2,0)</f>
        <v>2</v>
      </c>
      <c r="V100" s="1" t="str">
        <f>VLOOKUP(L100,'[1]Details 1'!A:B,2,1)</f>
        <v>14-26</v>
      </c>
      <c r="W100" s="2" t="str">
        <f>VLOOKUP(V100,'[1]Details 1'!B:C,2,0)</f>
        <v>Tier 2</v>
      </c>
      <c r="X100" s="1">
        <f>INDEX('[1]OUS FMV Rates'!$C$3:$I$52,MATCH('[1]HCP Database'!$Y100,'[1]OUS FMV Rates'!$C$3:$C$52,0),MATCH('[1]HCP Database'!$W100,'[1]OUS FMV Rates'!$C$2:$I$2,0))</f>
        <v>16448</v>
      </c>
      <c r="Y100" t="s">
        <v>118</v>
      </c>
      <c r="Z100" t="s">
        <v>466</v>
      </c>
      <c r="AA100" t="s">
        <v>316</v>
      </c>
    </row>
    <row r="101" spans="1:44" x14ac:dyDescent="0.35">
      <c r="A101" s="1" t="s">
        <v>29</v>
      </c>
      <c r="B101" s="1" t="s">
        <v>30</v>
      </c>
      <c r="C101" s="1" t="s">
        <v>31</v>
      </c>
      <c r="D101" s="1" t="s">
        <v>32</v>
      </c>
      <c r="E101" s="1" t="s">
        <v>33</v>
      </c>
      <c r="F101" s="1" t="s">
        <v>34</v>
      </c>
      <c r="G101" s="1" t="s">
        <v>35</v>
      </c>
      <c r="H101" s="1" t="s">
        <v>36</v>
      </c>
      <c r="I101" s="1" t="s">
        <v>37</v>
      </c>
      <c r="J101" s="1" t="s">
        <v>38</v>
      </c>
      <c r="K101" s="1" t="s">
        <v>39</v>
      </c>
      <c r="L101" s="1">
        <f t="shared" ref="L101" si="2">SUM(M101:U101)</f>
        <v>30</v>
      </c>
      <c r="M101" s="1">
        <f>VLOOKUP(C101,'[1]Details 1'!B:C,2,0)</f>
        <v>4</v>
      </c>
      <c r="N101" s="1">
        <f>VLOOKUP(D101,'[1]Details 1'!B:C,2,0)</f>
        <v>6</v>
      </c>
      <c r="O101" s="1">
        <f>VLOOKUP(E101,'[1]Details 1'!B:C,2,0)</f>
        <v>2</v>
      </c>
      <c r="P101" s="1">
        <f>VLOOKUP(F101,'[1]Details 1'!B:C,2,0)</f>
        <v>6</v>
      </c>
      <c r="Q101" s="1">
        <f>VLOOKUP(G101,'[1]Details 1'!B:C,2,0)</f>
        <v>6</v>
      </c>
      <c r="R101" s="1">
        <f>VLOOKUP(H101,'[1]Details 1'!B:C,2,0)</f>
        <v>0</v>
      </c>
      <c r="S101" s="1">
        <f>VLOOKUP(I101,'[1]Details 1'!B:C,2,0)</f>
        <v>2</v>
      </c>
      <c r="T101" s="1">
        <f>VLOOKUP(J101,'[1]Details 1'!B:C,2,0)</f>
        <v>4</v>
      </c>
      <c r="U101" s="1">
        <f>VLOOKUP(K101,'[1]Details 1'!B:C,2,0)</f>
        <v>0</v>
      </c>
      <c r="V101" s="1" t="str">
        <f>VLOOKUP(L101,'[1]Details 1'!A:B,2,1)</f>
        <v>27-40</v>
      </c>
      <c r="W101" s="2" t="str">
        <f>VLOOKUP(V101,'[1]Details 1'!B:C,2,0)</f>
        <v>Tier 3</v>
      </c>
      <c r="X101" s="1" t="e">
        <f>INDEX('[1]OUS FMV Rates'!$C$3:$I$52,MATCH('[1]HCP Database'!$Y102,'[1]OUS FMV Rates'!$C$3:$C$52,0),MATCH('[1]HCP Database'!$W102,'[1]OUS FMV Rates'!$C$2:$I$2,0))</f>
        <v>#N/A</v>
      </c>
      <c r="Y101" s="4" t="s">
        <v>40</v>
      </c>
      <c r="Z101" s="5" t="s">
        <v>41</v>
      </c>
      <c r="AA101" s="5" t="s">
        <v>42</v>
      </c>
    </row>
    <row r="107" spans="1:44" x14ac:dyDescent="0.35">
      <c r="AR107"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Pawar, Umesh</cp:lastModifiedBy>
  <dcterms:created xsi:type="dcterms:W3CDTF">2025-09-10T10:39:14Z</dcterms:created>
  <dcterms:modified xsi:type="dcterms:W3CDTF">2025-09-10T10:51:39Z</dcterms:modified>
</cp:coreProperties>
</file>