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20203635\Downloads\"/>
    </mc:Choice>
  </mc:AlternateContent>
  <xr:revisionPtr revIDLastSave="0" documentId="8_{75A6E287-F4A8-43CF-86B5-11E81BF07B5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oup33&amp;34_measurement_finalf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2" i="1"/>
  <c r="I4" i="1"/>
  <c r="I8" i="1"/>
  <c r="I9" i="1"/>
  <c r="I16" i="1"/>
  <c r="I20" i="1"/>
  <c r="I21" i="1"/>
  <c r="I28" i="1"/>
  <c r="I32" i="1"/>
  <c r="I33" i="1"/>
  <c r="I40" i="1"/>
  <c r="I44" i="1"/>
  <c r="I45" i="1"/>
  <c r="I52" i="1"/>
  <c r="I56" i="1"/>
  <c r="I57" i="1"/>
  <c r="I64" i="1"/>
  <c r="I68" i="1"/>
  <c r="I69" i="1"/>
  <c r="I76" i="1"/>
  <c r="I80" i="1"/>
  <c r="I81" i="1"/>
  <c r="I88" i="1"/>
  <c r="I92" i="1"/>
  <c r="I93" i="1"/>
  <c r="I100" i="1"/>
  <c r="I104" i="1"/>
  <c r="I105" i="1"/>
  <c r="I112" i="1"/>
  <c r="I116" i="1"/>
  <c r="I117" i="1"/>
  <c r="I124" i="1"/>
  <c r="I128" i="1"/>
  <c r="I129" i="1"/>
  <c r="I136" i="1"/>
  <c r="I140" i="1"/>
  <c r="I141" i="1"/>
  <c r="I148" i="1"/>
  <c r="I152" i="1"/>
  <c r="I153" i="1"/>
  <c r="I160" i="1"/>
  <c r="I164" i="1"/>
  <c r="I165" i="1"/>
  <c r="I172" i="1"/>
  <c r="I176" i="1"/>
  <c r="I177" i="1"/>
  <c r="I184" i="1"/>
  <c r="I188" i="1"/>
  <c r="I189" i="1"/>
  <c r="I196" i="1"/>
  <c r="I200" i="1"/>
  <c r="I201" i="1"/>
  <c r="I208" i="1"/>
  <c r="I212" i="1"/>
  <c r="I213" i="1"/>
  <c r="I220" i="1"/>
  <c r="I224" i="1"/>
  <c r="I225" i="1"/>
  <c r="I232" i="1"/>
  <c r="I236" i="1"/>
  <c r="I237" i="1"/>
  <c r="I244" i="1"/>
  <c r="I248" i="1"/>
  <c r="I249" i="1"/>
  <c r="I256" i="1"/>
  <c r="I260" i="1"/>
  <c r="I261" i="1"/>
  <c r="I268" i="1"/>
  <c r="I272" i="1"/>
  <c r="I273" i="1"/>
  <c r="I280" i="1"/>
  <c r="I284" i="1"/>
  <c r="I285" i="1"/>
  <c r="I292" i="1"/>
  <c r="I296" i="1"/>
  <c r="I297" i="1"/>
  <c r="I304" i="1"/>
  <c r="I308" i="1"/>
  <c r="I309" i="1"/>
  <c r="I316" i="1"/>
  <c r="I320" i="1"/>
  <c r="I321" i="1"/>
  <c r="I328" i="1"/>
  <c r="I332" i="1"/>
  <c r="I333" i="1"/>
  <c r="I340" i="1"/>
  <c r="I344" i="1"/>
  <c r="I345" i="1"/>
  <c r="I352" i="1"/>
  <c r="I356" i="1"/>
  <c r="I357" i="1"/>
  <c r="I364" i="1"/>
  <c r="I368" i="1"/>
  <c r="I369" i="1"/>
  <c r="I376" i="1"/>
  <c r="I380" i="1"/>
  <c r="I381" i="1"/>
  <c r="I388" i="1"/>
  <c r="I392" i="1"/>
  <c r="I393" i="1"/>
  <c r="I400" i="1"/>
  <c r="I404" i="1"/>
  <c r="I405" i="1"/>
  <c r="I412" i="1"/>
  <c r="I416" i="1"/>
  <c r="I417" i="1"/>
  <c r="I424" i="1"/>
  <c r="I428" i="1"/>
  <c r="I429" i="1"/>
  <c r="I436" i="1"/>
  <c r="I440" i="1"/>
  <c r="I441" i="1"/>
  <c r="I448" i="1"/>
  <c r="I452" i="1"/>
  <c r="I453" i="1"/>
  <c r="I460" i="1"/>
  <c r="I464" i="1"/>
  <c r="I465" i="1"/>
  <c r="I472" i="1"/>
  <c r="I476" i="1"/>
  <c r="I477" i="1"/>
  <c r="I484" i="1"/>
  <c r="I488" i="1"/>
  <c r="I489" i="1"/>
  <c r="I496" i="1"/>
  <c r="I500" i="1"/>
  <c r="I501" i="1"/>
  <c r="I508" i="1"/>
  <c r="I512" i="1"/>
  <c r="I513" i="1"/>
  <c r="I520" i="1"/>
  <c r="I524" i="1"/>
  <c r="I525" i="1"/>
  <c r="H3" i="1"/>
  <c r="I3" i="1" s="1"/>
  <c r="H4" i="1"/>
  <c r="H5" i="1"/>
  <c r="I5" i="1" s="1"/>
  <c r="H6" i="1"/>
  <c r="I6" i="1" s="1"/>
  <c r="H7" i="1"/>
  <c r="I7" i="1" s="1"/>
  <c r="H8" i="1"/>
  <c r="H9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I19" i="1" s="1"/>
  <c r="H20" i="1"/>
  <c r="H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H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H41" i="1"/>
  <c r="I41" i="1" s="1"/>
  <c r="H42" i="1"/>
  <c r="I42" i="1" s="1"/>
  <c r="H43" i="1"/>
  <c r="I43" i="1" s="1"/>
  <c r="H44" i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H53" i="1"/>
  <c r="I53" i="1" s="1"/>
  <c r="H54" i="1"/>
  <c r="I54" i="1" s="1"/>
  <c r="H55" i="1"/>
  <c r="I55" i="1" s="1"/>
  <c r="H56" i="1"/>
  <c r="H57" i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H69" i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H81" i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H93" i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H101" i="1"/>
  <c r="I101" i="1" s="1"/>
  <c r="H102" i="1"/>
  <c r="I102" i="1" s="1"/>
  <c r="H103" i="1"/>
  <c r="I103" i="1" s="1"/>
  <c r="H104" i="1"/>
  <c r="H105" i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I113" i="1" s="1"/>
  <c r="H114" i="1"/>
  <c r="I114" i="1" s="1"/>
  <c r="H115" i="1"/>
  <c r="I115" i="1" s="1"/>
  <c r="H116" i="1"/>
  <c r="H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H125" i="1"/>
  <c r="I125" i="1" s="1"/>
  <c r="H126" i="1"/>
  <c r="I126" i="1" s="1"/>
  <c r="H127" i="1"/>
  <c r="I127" i="1" s="1"/>
  <c r="H128" i="1"/>
  <c r="H129" i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H137" i="1"/>
  <c r="I137" i="1" s="1"/>
  <c r="H138" i="1"/>
  <c r="I138" i="1" s="1"/>
  <c r="H139" i="1"/>
  <c r="I139" i="1" s="1"/>
  <c r="H140" i="1"/>
  <c r="H141" i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H149" i="1"/>
  <c r="I149" i="1" s="1"/>
  <c r="H150" i="1"/>
  <c r="I150" i="1" s="1"/>
  <c r="H151" i="1"/>
  <c r="I151" i="1" s="1"/>
  <c r="H152" i="1"/>
  <c r="H153" i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H161" i="1"/>
  <c r="I161" i="1" s="1"/>
  <c r="H162" i="1"/>
  <c r="I162" i="1" s="1"/>
  <c r="H163" i="1"/>
  <c r="I163" i="1" s="1"/>
  <c r="H164" i="1"/>
  <c r="H165" i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H173" i="1"/>
  <c r="I173" i="1" s="1"/>
  <c r="H174" i="1"/>
  <c r="I174" i="1" s="1"/>
  <c r="H175" i="1"/>
  <c r="I175" i="1" s="1"/>
  <c r="H176" i="1"/>
  <c r="H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188" i="1"/>
  <c r="H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H197" i="1"/>
  <c r="I197" i="1" s="1"/>
  <c r="H198" i="1"/>
  <c r="I198" i="1" s="1"/>
  <c r="H199" i="1"/>
  <c r="I199" i="1" s="1"/>
  <c r="H200" i="1"/>
  <c r="H201" i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H209" i="1"/>
  <c r="I209" i="1" s="1"/>
  <c r="H210" i="1"/>
  <c r="I210" i="1" s="1"/>
  <c r="H211" i="1"/>
  <c r="I211" i="1" s="1"/>
  <c r="H212" i="1"/>
  <c r="H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H221" i="1"/>
  <c r="I221" i="1" s="1"/>
  <c r="H222" i="1"/>
  <c r="I222" i="1" s="1"/>
  <c r="H223" i="1"/>
  <c r="I223" i="1" s="1"/>
  <c r="H224" i="1"/>
  <c r="H225" i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H233" i="1"/>
  <c r="I233" i="1" s="1"/>
  <c r="H234" i="1"/>
  <c r="I234" i="1" s="1"/>
  <c r="H235" i="1"/>
  <c r="I235" i="1" s="1"/>
  <c r="H236" i="1"/>
  <c r="H237" i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H245" i="1"/>
  <c r="I245" i="1" s="1"/>
  <c r="H246" i="1"/>
  <c r="I246" i="1" s="1"/>
  <c r="H247" i="1"/>
  <c r="I247" i="1" s="1"/>
  <c r="H248" i="1"/>
  <c r="H249" i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H257" i="1"/>
  <c r="I257" i="1" s="1"/>
  <c r="H258" i="1"/>
  <c r="I258" i="1" s="1"/>
  <c r="H259" i="1"/>
  <c r="I259" i="1" s="1"/>
  <c r="H260" i="1"/>
  <c r="H261" i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H269" i="1"/>
  <c r="I269" i="1" s="1"/>
  <c r="H270" i="1"/>
  <c r="I270" i="1" s="1"/>
  <c r="H271" i="1"/>
  <c r="I271" i="1" s="1"/>
  <c r="H272" i="1"/>
  <c r="H273" i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H281" i="1"/>
  <c r="I281" i="1" s="1"/>
  <c r="H282" i="1"/>
  <c r="I282" i="1" s="1"/>
  <c r="H283" i="1"/>
  <c r="I283" i="1" s="1"/>
  <c r="H284" i="1"/>
  <c r="H285" i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H293" i="1"/>
  <c r="I293" i="1" s="1"/>
  <c r="H294" i="1"/>
  <c r="I294" i="1" s="1"/>
  <c r="H295" i="1"/>
  <c r="I295" i="1" s="1"/>
  <c r="H296" i="1"/>
  <c r="H297" i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H305" i="1"/>
  <c r="I305" i="1" s="1"/>
  <c r="H306" i="1"/>
  <c r="I306" i="1" s="1"/>
  <c r="H307" i="1"/>
  <c r="I307" i="1" s="1"/>
  <c r="H308" i="1"/>
  <c r="H309" i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H317" i="1"/>
  <c r="I317" i="1" s="1"/>
  <c r="H318" i="1"/>
  <c r="I318" i="1" s="1"/>
  <c r="H319" i="1"/>
  <c r="I319" i="1" s="1"/>
  <c r="H320" i="1"/>
  <c r="H321" i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H329" i="1"/>
  <c r="I329" i="1" s="1"/>
  <c r="H330" i="1"/>
  <c r="I330" i="1" s="1"/>
  <c r="H331" i="1"/>
  <c r="I331" i="1" s="1"/>
  <c r="H332" i="1"/>
  <c r="H333" i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H341" i="1"/>
  <c r="I341" i="1" s="1"/>
  <c r="H342" i="1"/>
  <c r="I342" i="1" s="1"/>
  <c r="H343" i="1"/>
  <c r="I343" i="1" s="1"/>
  <c r="H344" i="1"/>
  <c r="H345" i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H353" i="1"/>
  <c r="I353" i="1" s="1"/>
  <c r="H354" i="1"/>
  <c r="I354" i="1" s="1"/>
  <c r="H355" i="1"/>
  <c r="I355" i="1" s="1"/>
  <c r="H356" i="1"/>
  <c r="H357" i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H365" i="1"/>
  <c r="I365" i="1" s="1"/>
  <c r="H366" i="1"/>
  <c r="I366" i="1" s="1"/>
  <c r="H367" i="1"/>
  <c r="I367" i="1" s="1"/>
  <c r="H368" i="1"/>
  <c r="H369" i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I389" i="1" s="1"/>
  <c r="H390" i="1"/>
  <c r="I390" i="1" s="1"/>
  <c r="H391" i="1"/>
  <c r="I391" i="1" s="1"/>
  <c r="H392" i="1"/>
  <c r="H393" i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H401" i="1"/>
  <c r="I401" i="1" s="1"/>
  <c r="H402" i="1"/>
  <c r="I402" i="1" s="1"/>
  <c r="H403" i="1"/>
  <c r="I403" i="1" s="1"/>
  <c r="H404" i="1"/>
  <c r="H405" i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I413" i="1" s="1"/>
  <c r="H414" i="1"/>
  <c r="I414" i="1" s="1"/>
  <c r="H415" i="1"/>
  <c r="I415" i="1" s="1"/>
  <c r="H416" i="1"/>
  <c r="H417" i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H425" i="1"/>
  <c r="I425" i="1" s="1"/>
  <c r="H426" i="1"/>
  <c r="I426" i="1" s="1"/>
  <c r="H427" i="1"/>
  <c r="I427" i="1" s="1"/>
  <c r="H428" i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H441" i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H449" i="1"/>
  <c r="I449" i="1" s="1"/>
  <c r="H450" i="1"/>
  <c r="I450" i="1" s="1"/>
  <c r="H451" i="1"/>
  <c r="I451" i="1" s="1"/>
  <c r="H452" i="1"/>
  <c r="H453" i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H461" i="1"/>
  <c r="I461" i="1" s="1"/>
  <c r="H462" i="1"/>
  <c r="I462" i="1" s="1"/>
  <c r="H463" i="1"/>
  <c r="I463" i="1" s="1"/>
  <c r="H464" i="1"/>
  <c r="H465" i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H473" i="1"/>
  <c r="I473" i="1" s="1"/>
  <c r="H474" i="1"/>
  <c r="I474" i="1" s="1"/>
  <c r="H475" i="1"/>
  <c r="I475" i="1" s="1"/>
  <c r="H476" i="1"/>
  <c r="H477" i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H485" i="1"/>
  <c r="I485" i="1" s="1"/>
  <c r="H486" i="1"/>
  <c r="I486" i="1" s="1"/>
  <c r="H487" i="1"/>
  <c r="I487" i="1" s="1"/>
  <c r="H488" i="1"/>
  <c r="H489" i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H497" i="1"/>
  <c r="I497" i="1" s="1"/>
  <c r="H498" i="1"/>
  <c r="I498" i="1" s="1"/>
  <c r="H499" i="1"/>
  <c r="I499" i="1" s="1"/>
  <c r="H500" i="1"/>
  <c r="H501" i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H509" i="1"/>
  <c r="I509" i="1" s="1"/>
  <c r="H510" i="1"/>
  <c r="I510" i="1" s="1"/>
  <c r="H511" i="1"/>
  <c r="I511" i="1" s="1"/>
  <c r="H512" i="1"/>
  <c r="H513" i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H521" i="1"/>
  <c r="I521" i="1" s="1"/>
  <c r="H522" i="1"/>
  <c r="I522" i="1" s="1"/>
  <c r="H523" i="1"/>
  <c r="I523" i="1" s="1"/>
  <c r="H524" i="1"/>
  <c r="H525" i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2" i="1"/>
</calcChain>
</file>

<file path=xl/sharedStrings.xml><?xml version="1.0" encoding="utf-8"?>
<sst xmlns="http://schemas.openxmlformats.org/spreadsheetml/2006/main" count="11" uniqueCount="11">
  <si>
    <t>Timestamp [s]</t>
  </si>
  <si>
    <t>Set Temperature [°C]</t>
  </si>
  <si>
    <t>Temperature [°C]</t>
  </si>
  <si>
    <t>Humidity [%]</t>
  </si>
  <si>
    <t>Air Quality [-]</t>
  </si>
  <si>
    <t>Timestamp [hh:mm:ss]</t>
  </si>
  <si>
    <t>Temp difference [°C]</t>
  </si>
  <si>
    <t>Heater? [1=on, 0=nothing, -1=ventilator]</t>
  </si>
  <si>
    <t>Humidity [1=Humidifier on, 0=nothing, -1=open window]</t>
  </si>
  <si>
    <t>Air quality [0=Low Pollution, 1=Moderate Pollution, 2=High Pollution, 3=Severe Pollution]</t>
  </si>
  <si>
    <t>Humidex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</si>
</sst>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[$-F400]h:mm:ss\ AM/PM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5"/>
  <sheetViews>
    <sheetView tabSelected="1" topLeftCell="C1" workbookViewId="0">
      <selection activeCell="G15" sqref="G15"/>
    </sheetView>
  </sheetViews>
  <sheetFormatPr defaultRowHeight="14.4" x14ac:dyDescent="0.3"/>
  <cols>
    <col min="1" max="1" width="13.6640625" bestFit="1" customWidth="1"/>
    <col min="2" max="2" width="19.88671875" bestFit="1" customWidth="1"/>
    <col min="3" max="3" width="16.44140625" bestFit="1" customWidth="1"/>
    <col min="4" max="4" width="12.5546875" bestFit="1" customWidth="1"/>
    <col min="5" max="5" width="13.109375" bestFit="1" customWidth="1"/>
    <col min="6" max="6" width="13.6640625" bestFit="1" customWidth="1"/>
    <col min="7" max="7" width="21.6640625" bestFit="1" customWidth="1"/>
    <col min="8" max="8" width="19.6640625" bestFit="1" customWidth="1"/>
    <col min="9" max="9" width="37.33203125" bestFit="1" customWidth="1"/>
    <col min="10" max="10" width="52.44140625" bestFit="1" customWidth="1"/>
    <col min="11" max="11" width="82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2">
        <v>0.578602313995361</v>
      </c>
      <c r="B2">
        <v>23.8</v>
      </c>
      <c r="C2">
        <v>21</v>
      </c>
      <c r="D2" s="4">
        <v>0.48</v>
      </c>
      <c r="E2">
        <v>60</v>
      </c>
      <c r="F2" s="1">
        <f>C2+0.5555*(((D2*EXP(23.196-3816.44/(C2+273.15-46.13)))/100)-10)</f>
        <v>22.007318295259161</v>
      </c>
      <c r="G2" s="3">
        <f>A2/3600/24</f>
        <v>6.6967860416129745E-6</v>
      </c>
      <c r="H2">
        <f>C2-B2</f>
        <v>-2.8000000000000007</v>
      </c>
      <c r="I2">
        <f>IF(ABS(H2)&lt;=1,0,IF(H2&lt;-1,1,IF(H2&gt;1,-1)))</f>
        <v>1</v>
      </c>
      <c r="J2">
        <f>IF(D2&lt;=60 &amp; D2&gt;=40,0,IF(D2&gt;60,-1,1))</f>
        <v>0</v>
      </c>
      <c r="K2">
        <f>IF(E2&lt;50,0,IF(E2&lt;200,1,IF(E2&lt;500,2,3)))</f>
        <v>1</v>
      </c>
    </row>
    <row r="3" spans="1:11" x14ac:dyDescent="0.3">
      <c r="A3" s="2">
        <v>21.266932487487701</v>
      </c>
      <c r="B3">
        <v>23.8</v>
      </c>
      <c r="C3">
        <v>21</v>
      </c>
      <c r="D3" s="4">
        <v>0.46</v>
      </c>
      <c r="E3">
        <v>59</v>
      </c>
      <c r="F3" s="1">
        <f t="shared" ref="F3:F66" si="0">C3+0.5555*(((D3*EXP(23.196-3816.44/(C3+273.15-46.13)))/100)-10)</f>
        <v>21.733888366290032</v>
      </c>
      <c r="G3" s="3">
        <f t="shared" ref="G3:G66" si="1">A3/3600/24</f>
        <v>2.4614505193851509E-4</v>
      </c>
      <c r="H3">
        <f t="shared" ref="H3:H66" si="2">C3-B3</f>
        <v>-2.8000000000000007</v>
      </c>
      <c r="I3">
        <f t="shared" ref="I3:I66" si="3">IF(ABS(H3)&lt;=1,0,IF(H3&lt;-1,1,IF(H3&gt;1,-1)))</f>
        <v>1</v>
      </c>
      <c r="J3">
        <f t="shared" ref="J3:J66" si="4">IF(D3&lt;=60 &amp; D3&gt;=40,0,IF(D3&gt;60,-1,1))</f>
        <v>0</v>
      </c>
      <c r="K3">
        <f t="shared" ref="K3:K66" si="5">IF(E3&lt;50,0,IF(E3&lt;200,1,IF(E3&lt;500,2,3)))</f>
        <v>1</v>
      </c>
    </row>
    <row r="4" spans="1:11" x14ac:dyDescent="0.3">
      <c r="A4" s="2">
        <v>42.013667345046997</v>
      </c>
      <c r="B4">
        <v>15.9</v>
      </c>
      <c r="C4">
        <v>21</v>
      </c>
      <c r="D4" s="4">
        <v>0.46</v>
      </c>
      <c r="E4">
        <v>58</v>
      </c>
      <c r="F4" s="1">
        <f t="shared" si="0"/>
        <v>21.733888366290032</v>
      </c>
      <c r="G4" s="3">
        <f t="shared" si="1"/>
        <v>4.8626929797508097E-4</v>
      </c>
      <c r="H4">
        <f t="shared" si="2"/>
        <v>5.0999999999999996</v>
      </c>
      <c r="I4">
        <f t="shared" si="3"/>
        <v>-1</v>
      </c>
      <c r="J4">
        <f t="shared" si="4"/>
        <v>0</v>
      </c>
      <c r="K4">
        <f t="shared" si="5"/>
        <v>1</v>
      </c>
    </row>
    <row r="5" spans="1:11" x14ac:dyDescent="0.3">
      <c r="A5" s="2">
        <v>62.976875782012897</v>
      </c>
      <c r="B5">
        <v>23.9</v>
      </c>
      <c r="C5">
        <v>21</v>
      </c>
      <c r="D5" s="4">
        <v>0.46</v>
      </c>
      <c r="E5">
        <v>59</v>
      </c>
      <c r="F5" s="1">
        <f t="shared" si="0"/>
        <v>21.733888366290032</v>
      </c>
      <c r="G5" s="3">
        <f t="shared" si="1"/>
        <v>7.2889902525477893E-4</v>
      </c>
      <c r="H5">
        <f t="shared" si="2"/>
        <v>-2.8999999999999986</v>
      </c>
      <c r="I5">
        <f t="shared" si="3"/>
        <v>1</v>
      </c>
      <c r="J5">
        <f t="shared" si="4"/>
        <v>0</v>
      </c>
      <c r="K5">
        <f t="shared" si="5"/>
        <v>1</v>
      </c>
    </row>
    <row r="6" spans="1:11" x14ac:dyDescent="0.3">
      <c r="A6" s="2">
        <v>83.645566940307603</v>
      </c>
      <c r="B6">
        <v>23.9</v>
      </c>
      <c r="C6">
        <v>21</v>
      </c>
      <c r="D6" s="4">
        <v>0.46</v>
      </c>
      <c r="E6">
        <v>59</v>
      </c>
      <c r="F6" s="1">
        <f t="shared" si="0"/>
        <v>21.733888366290032</v>
      </c>
      <c r="G6" s="3">
        <f t="shared" si="1"/>
        <v>9.6811998773504169E-4</v>
      </c>
      <c r="H6">
        <f t="shared" si="2"/>
        <v>-2.8999999999999986</v>
      </c>
      <c r="I6">
        <f t="shared" si="3"/>
        <v>1</v>
      </c>
      <c r="J6">
        <f t="shared" si="4"/>
        <v>0</v>
      </c>
      <c r="K6">
        <f t="shared" si="5"/>
        <v>1</v>
      </c>
    </row>
    <row r="7" spans="1:11" x14ac:dyDescent="0.3">
      <c r="A7" s="2">
        <v>104.392305612564</v>
      </c>
      <c r="B7">
        <v>23.8</v>
      </c>
      <c r="C7">
        <v>21</v>
      </c>
      <c r="D7" s="4">
        <v>0.46</v>
      </c>
      <c r="E7">
        <v>59</v>
      </c>
      <c r="F7" s="1">
        <f t="shared" si="0"/>
        <v>21.733888366290032</v>
      </c>
      <c r="G7" s="3">
        <f t="shared" si="1"/>
        <v>1.2082442779231945E-3</v>
      </c>
      <c r="H7">
        <f t="shared" si="2"/>
        <v>-2.8000000000000007</v>
      </c>
      <c r="I7">
        <f t="shared" si="3"/>
        <v>1</v>
      </c>
      <c r="J7">
        <f t="shared" si="4"/>
        <v>0</v>
      </c>
      <c r="K7">
        <f t="shared" si="5"/>
        <v>1</v>
      </c>
    </row>
    <row r="8" spans="1:11" x14ac:dyDescent="0.3">
      <c r="A8" s="2">
        <v>125.11636519432</v>
      </c>
      <c r="B8">
        <v>23.8</v>
      </c>
      <c r="C8">
        <v>21</v>
      </c>
      <c r="D8" s="4">
        <v>0.46</v>
      </c>
      <c r="E8">
        <v>59</v>
      </c>
      <c r="F8" s="1">
        <f t="shared" si="0"/>
        <v>21.733888366290032</v>
      </c>
      <c r="G8" s="3">
        <f t="shared" si="1"/>
        <v>1.4481060786379629E-3</v>
      </c>
      <c r="H8">
        <f t="shared" si="2"/>
        <v>-2.8000000000000007</v>
      </c>
      <c r="I8">
        <f t="shared" si="3"/>
        <v>1</v>
      </c>
      <c r="J8">
        <f t="shared" si="4"/>
        <v>0</v>
      </c>
      <c r="K8">
        <f t="shared" si="5"/>
        <v>1</v>
      </c>
    </row>
    <row r="9" spans="1:11" x14ac:dyDescent="0.3">
      <c r="A9" s="2">
        <v>145.79439735412501</v>
      </c>
      <c r="B9">
        <v>23.9</v>
      </c>
      <c r="C9">
        <v>21</v>
      </c>
      <c r="D9" s="4">
        <v>0.46</v>
      </c>
      <c r="E9">
        <v>59</v>
      </c>
      <c r="F9" s="1">
        <f t="shared" si="0"/>
        <v>21.733888366290032</v>
      </c>
      <c r="G9" s="3">
        <f t="shared" si="1"/>
        <v>1.6874351545616321E-3</v>
      </c>
      <c r="H9">
        <f t="shared" si="2"/>
        <v>-2.8999999999999986</v>
      </c>
      <c r="I9">
        <f t="shared" si="3"/>
        <v>1</v>
      </c>
      <c r="J9">
        <f t="shared" si="4"/>
        <v>0</v>
      </c>
      <c r="K9">
        <f t="shared" si="5"/>
        <v>1</v>
      </c>
    </row>
    <row r="10" spans="1:11" x14ac:dyDescent="0.3">
      <c r="A10" s="2">
        <v>166.5465695858</v>
      </c>
      <c r="B10">
        <v>23.9</v>
      </c>
      <c r="C10">
        <v>21</v>
      </c>
      <c r="D10" s="4">
        <v>0.46</v>
      </c>
      <c r="E10">
        <v>58</v>
      </c>
      <c r="F10" s="1">
        <f t="shared" si="0"/>
        <v>21.733888366290032</v>
      </c>
      <c r="G10" s="3">
        <f t="shared" si="1"/>
        <v>1.9276223331689815E-3</v>
      </c>
      <c r="H10">
        <f t="shared" si="2"/>
        <v>-2.8999999999999986</v>
      </c>
      <c r="I10">
        <f t="shared" si="3"/>
        <v>1</v>
      </c>
      <c r="J10">
        <f t="shared" si="4"/>
        <v>0</v>
      </c>
      <c r="K10">
        <f t="shared" si="5"/>
        <v>1</v>
      </c>
    </row>
    <row r="11" spans="1:11" x14ac:dyDescent="0.3">
      <c r="A11" s="2">
        <v>187.23477029800401</v>
      </c>
      <c r="B11">
        <v>23.9</v>
      </c>
      <c r="C11">
        <v>21</v>
      </c>
      <c r="D11" s="4">
        <v>0.46</v>
      </c>
      <c r="E11">
        <v>58</v>
      </c>
      <c r="F11" s="1">
        <f t="shared" si="0"/>
        <v>21.733888366290032</v>
      </c>
      <c r="G11" s="3">
        <f t="shared" si="1"/>
        <v>2.1670691006713426E-3</v>
      </c>
      <c r="H11">
        <f t="shared" si="2"/>
        <v>-2.8999999999999986</v>
      </c>
      <c r="I11">
        <f t="shared" si="3"/>
        <v>1</v>
      </c>
      <c r="J11">
        <f t="shared" si="4"/>
        <v>0</v>
      </c>
      <c r="K11">
        <f t="shared" si="5"/>
        <v>1</v>
      </c>
    </row>
    <row r="12" spans="1:11" x14ac:dyDescent="0.3">
      <c r="A12" s="2">
        <v>207.93100190162599</v>
      </c>
      <c r="B12">
        <v>23.9</v>
      </c>
      <c r="C12">
        <v>21</v>
      </c>
      <c r="D12" s="4">
        <v>0.46</v>
      </c>
      <c r="E12">
        <v>58</v>
      </c>
      <c r="F12" s="1">
        <f t="shared" si="0"/>
        <v>21.733888366290032</v>
      </c>
      <c r="G12" s="3">
        <f t="shared" si="1"/>
        <v>2.4066088183058564E-3</v>
      </c>
      <c r="H12">
        <f t="shared" si="2"/>
        <v>-2.8999999999999986</v>
      </c>
      <c r="I12">
        <f t="shared" si="3"/>
        <v>1</v>
      </c>
      <c r="J12">
        <f t="shared" si="4"/>
        <v>0</v>
      </c>
      <c r="K12">
        <f t="shared" si="5"/>
        <v>1</v>
      </c>
    </row>
    <row r="13" spans="1:11" x14ac:dyDescent="0.3">
      <c r="A13" s="2">
        <v>228.66797780990601</v>
      </c>
      <c r="B13">
        <v>23.9</v>
      </c>
      <c r="C13">
        <v>21</v>
      </c>
      <c r="D13" s="4">
        <v>0.46</v>
      </c>
      <c r="E13">
        <v>59</v>
      </c>
      <c r="F13" s="1">
        <f t="shared" si="0"/>
        <v>21.733888366290032</v>
      </c>
      <c r="G13" s="3">
        <f t="shared" si="1"/>
        <v>2.6466201135405786E-3</v>
      </c>
      <c r="H13">
        <f t="shared" si="2"/>
        <v>-2.8999999999999986</v>
      </c>
      <c r="I13">
        <f t="shared" si="3"/>
        <v>1</v>
      </c>
      <c r="J13">
        <f t="shared" si="4"/>
        <v>0</v>
      </c>
      <c r="K13">
        <f t="shared" si="5"/>
        <v>1</v>
      </c>
    </row>
    <row r="14" spans="1:11" x14ac:dyDescent="0.3">
      <c r="A14" s="2">
        <v>249.71865296363799</v>
      </c>
      <c r="B14">
        <v>23.9</v>
      </c>
      <c r="C14">
        <v>21</v>
      </c>
      <c r="D14" s="4">
        <v>0.46</v>
      </c>
      <c r="E14">
        <v>58</v>
      </c>
      <c r="F14" s="1">
        <f t="shared" si="0"/>
        <v>21.733888366290032</v>
      </c>
      <c r="G14" s="3">
        <f t="shared" si="1"/>
        <v>2.8902621870791432E-3</v>
      </c>
      <c r="H14">
        <f t="shared" si="2"/>
        <v>-2.8999999999999986</v>
      </c>
      <c r="I14">
        <f t="shared" si="3"/>
        <v>1</v>
      </c>
      <c r="J14">
        <f t="shared" si="4"/>
        <v>0</v>
      </c>
      <c r="K14">
        <f t="shared" si="5"/>
        <v>1</v>
      </c>
    </row>
    <row r="15" spans="1:11" x14ac:dyDescent="0.3">
      <c r="A15" s="2">
        <v>270.38247013092001</v>
      </c>
      <c r="B15">
        <v>23.9</v>
      </c>
      <c r="C15">
        <v>21</v>
      </c>
      <c r="D15" s="4">
        <v>0.46</v>
      </c>
      <c r="E15">
        <v>59</v>
      </c>
      <c r="F15" s="1">
        <f t="shared" si="0"/>
        <v>21.733888366290032</v>
      </c>
      <c r="G15" s="3">
        <f t="shared" si="1"/>
        <v>3.1294267376263886E-3</v>
      </c>
      <c r="H15">
        <f t="shared" si="2"/>
        <v>-2.8999999999999986</v>
      </c>
      <c r="I15">
        <f t="shared" si="3"/>
        <v>1</v>
      </c>
      <c r="J15">
        <f t="shared" si="4"/>
        <v>0</v>
      </c>
      <c r="K15">
        <f t="shared" si="5"/>
        <v>1</v>
      </c>
    </row>
    <row r="16" spans="1:11" x14ac:dyDescent="0.3">
      <c r="A16" s="2">
        <v>291.07505464553799</v>
      </c>
      <c r="B16">
        <v>23.9</v>
      </c>
      <c r="C16">
        <v>21</v>
      </c>
      <c r="D16" s="4">
        <v>0.46</v>
      </c>
      <c r="E16">
        <v>59</v>
      </c>
      <c r="F16" s="1">
        <f t="shared" si="0"/>
        <v>21.733888366290032</v>
      </c>
      <c r="G16" s="3">
        <f t="shared" si="1"/>
        <v>3.368924243582616E-3</v>
      </c>
      <c r="H16">
        <f t="shared" si="2"/>
        <v>-2.8999999999999986</v>
      </c>
      <c r="I16">
        <f t="shared" si="3"/>
        <v>1</v>
      </c>
      <c r="J16">
        <f t="shared" si="4"/>
        <v>0</v>
      </c>
      <c r="K16">
        <f t="shared" si="5"/>
        <v>1</v>
      </c>
    </row>
    <row r="17" spans="1:11" x14ac:dyDescent="0.3">
      <c r="A17" s="2">
        <v>311.82589030265802</v>
      </c>
      <c r="B17">
        <v>23.9</v>
      </c>
      <c r="C17">
        <v>21</v>
      </c>
      <c r="D17" s="4">
        <v>0.46</v>
      </c>
      <c r="E17">
        <v>59</v>
      </c>
      <c r="F17" s="1">
        <f t="shared" si="0"/>
        <v>21.733888366290032</v>
      </c>
      <c r="G17" s="3">
        <f t="shared" si="1"/>
        <v>3.6090959525770603E-3</v>
      </c>
      <c r="H17">
        <f t="shared" si="2"/>
        <v>-2.8999999999999986</v>
      </c>
      <c r="I17">
        <f t="shared" si="3"/>
        <v>1</v>
      </c>
      <c r="J17">
        <f t="shared" si="4"/>
        <v>0</v>
      </c>
      <c r="K17">
        <f t="shared" si="5"/>
        <v>1</v>
      </c>
    </row>
    <row r="18" spans="1:11" x14ac:dyDescent="0.3">
      <c r="A18" s="2">
        <v>332.50107979774401</v>
      </c>
      <c r="B18">
        <v>23.9</v>
      </c>
      <c r="C18">
        <v>21</v>
      </c>
      <c r="D18" s="4">
        <v>0.46</v>
      </c>
      <c r="E18">
        <v>58</v>
      </c>
      <c r="F18" s="1">
        <f t="shared" si="0"/>
        <v>21.733888366290032</v>
      </c>
      <c r="G18" s="3">
        <f t="shared" si="1"/>
        <v>3.8483921272887043E-3</v>
      </c>
      <c r="H18">
        <f t="shared" si="2"/>
        <v>-2.8999999999999986</v>
      </c>
      <c r="I18">
        <f t="shared" si="3"/>
        <v>1</v>
      </c>
      <c r="J18">
        <f t="shared" si="4"/>
        <v>0</v>
      </c>
      <c r="K18">
        <f t="shared" si="5"/>
        <v>1</v>
      </c>
    </row>
    <row r="19" spans="1:11" x14ac:dyDescent="0.3">
      <c r="A19" s="2">
        <v>353.16566157340998</v>
      </c>
      <c r="B19">
        <v>23.9</v>
      </c>
      <c r="C19">
        <v>21</v>
      </c>
      <c r="D19" s="4">
        <v>0.46</v>
      </c>
      <c r="E19">
        <v>57</v>
      </c>
      <c r="F19" s="1">
        <f t="shared" si="0"/>
        <v>21.733888366290032</v>
      </c>
      <c r="G19" s="3">
        <f t="shared" si="1"/>
        <v>4.087565527470023E-3</v>
      </c>
      <c r="H19">
        <f t="shared" si="2"/>
        <v>-2.8999999999999986</v>
      </c>
      <c r="I19">
        <f t="shared" si="3"/>
        <v>1</v>
      </c>
      <c r="J19">
        <f t="shared" si="4"/>
        <v>0</v>
      </c>
      <c r="K19">
        <f t="shared" si="5"/>
        <v>1</v>
      </c>
    </row>
    <row r="20" spans="1:11" x14ac:dyDescent="0.3">
      <c r="A20" s="2">
        <v>373.92101240158001</v>
      </c>
      <c r="B20">
        <v>23.9</v>
      </c>
      <c r="C20">
        <v>21</v>
      </c>
      <c r="D20" s="4">
        <v>0.46</v>
      </c>
      <c r="E20">
        <v>58</v>
      </c>
      <c r="F20" s="1">
        <f t="shared" si="0"/>
        <v>21.733888366290032</v>
      </c>
      <c r="G20" s="3">
        <f t="shared" si="1"/>
        <v>4.3277894953886575E-3</v>
      </c>
      <c r="H20">
        <f t="shared" si="2"/>
        <v>-2.8999999999999986</v>
      </c>
      <c r="I20">
        <f t="shared" si="3"/>
        <v>1</v>
      </c>
      <c r="J20">
        <f t="shared" si="4"/>
        <v>0</v>
      </c>
      <c r="K20">
        <f t="shared" si="5"/>
        <v>1</v>
      </c>
    </row>
    <row r="21" spans="1:11" x14ac:dyDescent="0.3">
      <c r="A21" s="2">
        <v>394.58554887771601</v>
      </c>
      <c r="B21">
        <v>23.9</v>
      </c>
      <c r="C21">
        <v>21</v>
      </c>
      <c r="D21" s="4">
        <v>0.46</v>
      </c>
      <c r="E21">
        <v>57</v>
      </c>
      <c r="F21" s="1">
        <f t="shared" si="0"/>
        <v>21.733888366290032</v>
      </c>
      <c r="G21" s="3">
        <f t="shared" si="1"/>
        <v>4.5669623712698611E-3</v>
      </c>
      <c r="H21">
        <f t="shared" si="2"/>
        <v>-2.8999999999999986</v>
      </c>
      <c r="I21">
        <f t="shared" si="3"/>
        <v>1</v>
      </c>
      <c r="J21">
        <f t="shared" si="4"/>
        <v>0</v>
      </c>
      <c r="K21">
        <f t="shared" si="5"/>
        <v>1</v>
      </c>
    </row>
    <row r="22" spans="1:11" x14ac:dyDescent="0.3">
      <c r="A22" s="2">
        <v>415.26847577094998</v>
      </c>
      <c r="B22">
        <v>23.9</v>
      </c>
      <c r="C22">
        <v>21</v>
      </c>
      <c r="D22" s="4">
        <v>0.46</v>
      </c>
      <c r="E22">
        <v>55</v>
      </c>
      <c r="F22" s="1">
        <f t="shared" si="0"/>
        <v>21.733888366290032</v>
      </c>
      <c r="G22" s="3">
        <f t="shared" si="1"/>
        <v>4.8063480992008101E-3</v>
      </c>
      <c r="H22">
        <f t="shared" si="2"/>
        <v>-2.8999999999999986</v>
      </c>
      <c r="I22">
        <f t="shared" si="3"/>
        <v>1</v>
      </c>
      <c r="J22">
        <f t="shared" si="4"/>
        <v>0</v>
      </c>
      <c r="K22">
        <f t="shared" si="5"/>
        <v>1</v>
      </c>
    </row>
    <row r="23" spans="1:11" x14ac:dyDescent="0.3">
      <c r="A23" s="2">
        <v>436.28557991981501</v>
      </c>
      <c r="B23">
        <v>23.9</v>
      </c>
      <c r="C23">
        <v>21</v>
      </c>
      <c r="D23" s="4">
        <v>0.46</v>
      </c>
      <c r="E23">
        <v>56</v>
      </c>
      <c r="F23" s="1">
        <f t="shared" si="0"/>
        <v>21.733888366290032</v>
      </c>
      <c r="G23" s="3">
        <f t="shared" si="1"/>
        <v>5.0496016194423029E-3</v>
      </c>
      <c r="H23">
        <f t="shared" si="2"/>
        <v>-2.8999999999999986</v>
      </c>
      <c r="I23">
        <f t="shared" si="3"/>
        <v>1</v>
      </c>
      <c r="J23">
        <f t="shared" si="4"/>
        <v>0</v>
      </c>
      <c r="K23">
        <f t="shared" si="5"/>
        <v>1</v>
      </c>
    </row>
    <row r="24" spans="1:11" x14ac:dyDescent="0.3">
      <c r="A24" s="2">
        <v>457.037044286727</v>
      </c>
      <c r="B24">
        <v>23.9</v>
      </c>
      <c r="C24">
        <v>21</v>
      </c>
      <c r="D24" s="4">
        <v>0.46</v>
      </c>
      <c r="E24">
        <v>57</v>
      </c>
      <c r="F24" s="1">
        <f t="shared" si="0"/>
        <v>21.733888366290032</v>
      </c>
      <c r="G24" s="3">
        <f t="shared" si="1"/>
        <v>5.2897806051704519E-3</v>
      </c>
      <c r="H24">
        <f t="shared" si="2"/>
        <v>-2.8999999999999986</v>
      </c>
      <c r="I24">
        <f t="shared" si="3"/>
        <v>1</v>
      </c>
      <c r="J24">
        <f t="shared" si="4"/>
        <v>0</v>
      </c>
      <c r="K24">
        <f t="shared" si="5"/>
        <v>1</v>
      </c>
    </row>
    <row r="25" spans="1:11" x14ac:dyDescent="0.3">
      <c r="A25" s="2">
        <v>477.72445249557398</v>
      </c>
      <c r="B25">
        <v>23.9</v>
      </c>
      <c r="C25">
        <v>21</v>
      </c>
      <c r="D25" s="4">
        <v>0.46</v>
      </c>
      <c r="E25">
        <v>57</v>
      </c>
      <c r="F25" s="1">
        <f t="shared" si="0"/>
        <v>21.733888366290032</v>
      </c>
      <c r="G25" s="3">
        <f t="shared" si="1"/>
        <v>5.5292182001802541E-3</v>
      </c>
      <c r="H25">
        <f t="shared" si="2"/>
        <v>-2.8999999999999986</v>
      </c>
      <c r="I25">
        <f t="shared" si="3"/>
        <v>1</v>
      </c>
      <c r="J25">
        <f t="shared" si="4"/>
        <v>0</v>
      </c>
      <c r="K25">
        <f t="shared" si="5"/>
        <v>1</v>
      </c>
    </row>
    <row r="26" spans="1:11" x14ac:dyDescent="0.3">
      <c r="A26" s="2">
        <v>498.40150356292702</v>
      </c>
      <c r="B26">
        <v>23.9</v>
      </c>
      <c r="C26">
        <v>21</v>
      </c>
      <c r="D26" s="4">
        <v>0.46</v>
      </c>
      <c r="E26">
        <v>57</v>
      </c>
      <c r="F26" s="1">
        <f t="shared" si="0"/>
        <v>21.733888366290032</v>
      </c>
      <c r="G26" s="3">
        <f t="shared" si="1"/>
        <v>5.7685359208672106E-3</v>
      </c>
      <c r="H26">
        <f t="shared" si="2"/>
        <v>-2.8999999999999986</v>
      </c>
      <c r="I26">
        <f t="shared" si="3"/>
        <v>1</v>
      </c>
      <c r="J26">
        <f t="shared" si="4"/>
        <v>0</v>
      </c>
      <c r="K26">
        <f t="shared" si="5"/>
        <v>1</v>
      </c>
    </row>
    <row r="27" spans="1:11" x14ac:dyDescent="0.3">
      <c r="A27" s="2">
        <v>519.14926409721295</v>
      </c>
      <c r="B27">
        <v>23.9</v>
      </c>
      <c r="C27">
        <v>21</v>
      </c>
      <c r="D27" s="4">
        <v>0.46</v>
      </c>
      <c r="E27">
        <v>56</v>
      </c>
      <c r="F27" s="1">
        <f t="shared" si="0"/>
        <v>21.733888366290032</v>
      </c>
      <c r="G27" s="3">
        <f t="shared" si="1"/>
        <v>6.0086720381621874E-3</v>
      </c>
      <c r="H27">
        <f t="shared" si="2"/>
        <v>-2.8999999999999986</v>
      </c>
      <c r="I27">
        <f t="shared" si="3"/>
        <v>1</v>
      </c>
      <c r="J27">
        <f t="shared" si="4"/>
        <v>0</v>
      </c>
      <c r="K27">
        <f t="shared" si="5"/>
        <v>1</v>
      </c>
    </row>
    <row r="28" spans="1:11" x14ac:dyDescent="0.3">
      <c r="A28" s="2">
        <v>539.82508397102299</v>
      </c>
      <c r="B28">
        <v>23.9</v>
      </c>
      <c r="C28">
        <v>21</v>
      </c>
      <c r="D28" s="4">
        <v>0.46</v>
      </c>
      <c r="E28">
        <v>57</v>
      </c>
      <c r="F28" s="1">
        <f t="shared" si="0"/>
        <v>21.733888366290032</v>
      </c>
      <c r="G28" s="3">
        <f t="shared" si="1"/>
        <v>6.2479755089238772E-3</v>
      </c>
      <c r="H28">
        <f t="shared" si="2"/>
        <v>-2.8999999999999986</v>
      </c>
      <c r="I28">
        <f t="shared" si="3"/>
        <v>1</v>
      </c>
      <c r="J28">
        <f t="shared" si="4"/>
        <v>0</v>
      </c>
      <c r="K28">
        <f t="shared" si="5"/>
        <v>1</v>
      </c>
    </row>
    <row r="29" spans="1:11" x14ac:dyDescent="0.3">
      <c r="A29" s="2">
        <v>560.50142741203297</v>
      </c>
      <c r="B29">
        <v>23.9</v>
      </c>
      <c r="C29">
        <v>21</v>
      </c>
      <c r="D29" s="4">
        <v>0.46</v>
      </c>
      <c r="E29">
        <v>55</v>
      </c>
      <c r="F29" s="1">
        <f t="shared" si="0"/>
        <v>21.733888366290032</v>
      </c>
      <c r="G29" s="3">
        <f t="shared" si="1"/>
        <v>6.4872850394911219E-3</v>
      </c>
      <c r="H29">
        <f t="shared" si="2"/>
        <v>-2.8999999999999986</v>
      </c>
      <c r="I29">
        <f t="shared" si="3"/>
        <v>1</v>
      </c>
      <c r="J29">
        <f t="shared" si="4"/>
        <v>0</v>
      </c>
      <c r="K29">
        <f t="shared" si="5"/>
        <v>1</v>
      </c>
    </row>
    <row r="30" spans="1:11" x14ac:dyDescent="0.3">
      <c r="A30" s="2">
        <v>581.24358868598904</v>
      </c>
      <c r="B30">
        <v>23.9</v>
      </c>
      <c r="C30">
        <v>21</v>
      </c>
      <c r="D30" s="4">
        <v>0.46</v>
      </c>
      <c r="E30">
        <v>56</v>
      </c>
      <c r="F30" s="1">
        <f t="shared" si="0"/>
        <v>21.733888366290032</v>
      </c>
      <c r="G30" s="3">
        <f t="shared" si="1"/>
        <v>6.7273563505322806E-3</v>
      </c>
      <c r="H30">
        <f t="shared" si="2"/>
        <v>-2.8999999999999986</v>
      </c>
      <c r="I30">
        <f t="shared" si="3"/>
        <v>1</v>
      </c>
      <c r="J30">
        <f t="shared" si="4"/>
        <v>0</v>
      </c>
      <c r="K30">
        <f t="shared" si="5"/>
        <v>1</v>
      </c>
    </row>
    <row r="31" spans="1:11" x14ac:dyDescent="0.3">
      <c r="A31" s="2">
        <v>601.92431044578495</v>
      </c>
      <c r="B31">
        <v>23.9</v>
      </c>
      <c r="C31">
        <v>21</v>
      </c>
      <c r="D31" s="4">
        <v>0.46</v>
      </c>
      <c r="E31">
        <v>57</v>
      </c>
      <c r="F31" s="1">
        <f t="shared" si="0"/>
        <v>21.733888366290032</v>
      </c>
      <c r="G31" s="3">
        <f t="shared" si="1"/>
        <v>6.9667165560854741E-3</v>
      </c>
      <c r="H31">
        <f t="shared" si="2"/>
        <v>-2.8999999999999986</v>
      </c>
      <c r="I31">
        <f t="shared" si="3"/>
        <v>1</v>
      </c>
      <c r="J31">
        <f t="shared" si="4"/>
        <v>0</v>
      </c>
      <c r="K31">
        <f t="shared" si="5"/>
        <v>1</v>
      </c>
    </row>
    <row r="32" spans="1:11" x14ac:dyDescent="0.3">
      <c r="A32" s="2">
        <v>622.85505390167202</v>
      </c>
      <c r="B32">
        <v>23.9</v>
      </c>
      <c r="C32">
        <v>21</v>
      </c>
      <c r="D32" s="4">
        <v>0.46</v>
      </c>
      <c r="E32">
        <v>54</v>
      </c>
      <c r="F32" s="1">
        <f t="shared" si="0"/>
        <v>21.733888366290032</v>
      </c>
      <c r="G32" s="3">
        <f t="shared" si="1"/>
        <v>7.2089705312693526E-3</v>
      </c>
      <c r="H32">
        <f t="shared" si="2"/>
        <v>-2.8999999999999986</v>
      </c>
      <c r="I32">
        <f t="shared" si="3"/>
        <v>1</v>
      </c>
      <c r="J32">
        <f t="shared" si="4"/>
        <v>0</v>
      </c>
      <c r="K32">
        <f t="shared" si="5"/>
        <v>1</v>
      </c>
    </row>
    <row r="33" spans="1:11" x14ac:dyDescent="0.3">
      <c r="A33" s="2">
        <v>643.53678846359196</v>
      </c>
      <c r="B33">
        <v>23.9</v>
      </c>
      <c r="C33">
        <v>21</v>
      </c>
      <c r="D33" s="4">
        <v>0.46</v>
      </c>
      <c r="E33">
        <v>57</v>
      </c>
      <c r="F33" s="1">
        <f t="shared" si="0"/>
        <v>21.733888366290032</v>
      </c>
      <c r="G33" s="3">
        <f t="shared" si="1"/>
        <v>7.4483424590693513E-3</v>
      </c>
      <c r="H33">
        <f t="shared" si="2"/>
        <v>-2.8999999999999986</v>
      </c>
      <c r="I33">
        <f t="shared" si="3"/>
        <v>1</v>
      </c>
      <c r="J33">
        <f t="shared" si="4"/>
        <v>0</v>
      </c>
      <c r="K33">
        <f t="shared" si="5"/>
        <v>1</v>
      </c>
    </row>
    <row r="34" spans="1:11" x14ac:dyDescent="0.3">
      <c r="A34" s="2">
        <v>664.28833174705505</v>
      </c>
      <c r="B34">
        <v>23.9</v>
      </c>
      <c r="C34">
        <v>21</v>
      </c>
      <c r="D34" s="4">
        <v>0.46</v>
      </c>
      <c r="E34">
        <v>55</v>
      </c>
      <c r="F34" s="1">
        <f t="shared" si="0"/>
        <v>21.733888366290032</v>
      </c>
      <c r="G34" s="3">
        <f t="shared" si="1"/>
        <v>7.6885223581835077E-3</v>
      </c>
      <c r="H34">
        <f t="shared" si="2"/>
        <v>-2.8999999999999986</v>
      </c>
      <c r="I34">
        <f t="shared" si="3"/>
        <v>1</v>
      </c>
      <c r="J34">
        <f t="shared" si="4"/>
        <v>0</v>
      </c>
      <c r="K34">
        <f t="shared" si="5"/>
        <v>1</v>
      </c>
    </row>
    <row r="35" spans="1:11" x14ac:dyDescent="0.3">
      <c r="A35" s="2">
        <v>684.94949102401699</v>
      </c>
      <c r="B35">
        <v>23.9</v>
      </c>
      <c r="C35">
        <v>21</v>
      </c>
      <c r="D35" s="4">
        <v>0.46</v>
      </c>
      <c r="E35">
        <v>56</v>
      </c>
      <c r="F35" s="1">
        <f t="shared" si="0"/>
        <v>21.733888366290032</v>
      </c>
      <c r="G35" s="3">
        <f t="shared" si="1"/>
        <v>7.927656146111307E-3</v>
      </c>
      <c r="H35">
        <f t="shared" si="2"/>
        <v>-2.8999999999999986</v>
      </c>
      <c r="I35">
        <f t="shared" si="3"/>
        <v>1</v>
      </c>
      <c r="J35">
        <f t="shared" si="4"/>
        <v>0</v>
      </c>
      <c r="K35">
        <f t="shared" si="5"/>
        <v>1</v>
      </c>
    </row>
    <row r="36" spans="1:11" x14ac:dyDescent="0.3">
      <c r="A36" s="2">
        <v>705.62705039978005</v>
      </c>
      <c r="B36">
        <v>23.9</v>
      </c>
      <c r="C36">
        <v>21</v>
      </c>
      <c r="D36" s="4">
        <v>0.46</v>
      </c>
      <c r="E36">
        <v>56</v>
      </c>
      <c r="F36" s="1">
        <f t="shared" si="0"/>
        <v>21.733888366290032</v>
      </c>
      <c r="G36" s="3">
        <f t="shared" si="1"/>
        <v>8.1669797499974543E-3</v>
      </c>
      <c r="H36">
        <f t="shared" si="2"/>
        <v>-2.8999999999999986</v>
      </c>
      <c r="I36">
        <f t="shared" si="3"/>
        <v>1</v>
      </c>
      <c r="J36">
        <f t="shared" si="4"/>
        <v>0</v>
      </c>
      <c r="K36">
        <f t="shared" si="5"/>
        <v>1</v>
      </c>
    </row>
    <row r="37" spans="1:11" x14ac:dyDescent="0.3">
      <c r="A37" s="2">
        <v>726.38847017288197</v>
      </c>
      <c r="B37">
        <v>23.9</v>
      </c>
      <c r="C37">
        <v>21</v>
      </c>
      <c r="D37" s="4">
        <v>0.46</v>
      </c>
      <c r="E37">
        <v>55</v>
      </c>
      <c r="F37" s="1">
        <f t="shared" si="0"/>
        <v>21.733888366290032</v>
      </c>
      <c r="G37" s="3">
        <f t="shared" si="1"/>
        <v>8.4072739603342824E-3</v>
      </c>
      <c r="H37">
        <f t="shared" si="2"/>
        <v>-2.8999999999999986</v>
      </c>
      <c r="I37">
        <f t="shared" si="3"/>
        <v>1</v>
      </c>
      <c r="J37">
        <f t="shared" si="4"/>
        <v>0</v>
      </c>
      <c r="K37">
        <f t="shared" si="5"/>
        <v>1</v>
      </c>
    </row>
    <row r="38" spans="1:11" x14ac:dyDescent="0.3">
      <c r="A38" s="2">
        <v>747.084496498107</v>
      </c>
      <c r="B38">
        <v>23.9</v>
      </c>
      <c r="C38">
        <v>21</v>
      </c>
      <c r="D38" s="4">
        <v>0.46</v>
      </c>
      <c r="E38">
        <v>52</v>
      </c>
      <c r="F38" s="1">
        <f t="shared" si="0"/>
        <v>21.733888366290032</v>
      </c>
      <c r="G38" s="3">
        <f t="shared" si="1"/>
        <v>8.6468113020614235E-3</v>
      </c>
      <c r="H38">
        <f t="shared" si="2"/>
        <v>-2.8999999999999986</v>
      </c>
      <c r="I38">
        <f t="shared" si="3"/>
        <v>1</v>
      </c>
      <c r="J38">
        <f t="shared" si="4"/>
        <v>0</v>
      </c>
      <c r="K38">
        <f t="shared" si="5"/>
        <v>1</v>
      </c>
    </row>
    <row r="39" spans="1:11" x14ac:dyDescent="0.3">
      <c r="A39" s="2">
        <v>767.755164146423</v>
      </c>
      <c r="B39">
        <v>23.9</v>
      </c>
      <c r="C39">
        <v>21</v>
      </c>
      <c r="D39" s="4">
        <v>0.46</v>
      </c>
      <c r="E39">
        <v>55</v>
      </c>
      <c r="F39" s="1">
        <f t="shared" si="0"/>
        <v>21.733888366290032</v>
      </c>
      <c r="G39" s="3">
        <f t="shared" si="1"/>
        <v>8.8860551405835989E-3</v>
      </c>
      <c r="H39">
        <f t="shared" si="2"/>
        <v>-2.8999999999999986</v>
      </c>
      <c r="I39">
        <f t="shared" si="3"/>
        <v>1</v>
      </c>
      <c r="J39">
        <f t="shared" si="4"/>
        <v>0</v>
      </c>
      <c r="K39">
        <f t="shared" si="5"/>
        <v>1</v>
      </c>
    </row>
    <row r="40" spans="1:11" x14ac:dyDescent="0.3">
      <c r="A40" s="2">
        <v>788.50553727149895</v>
      </c>
      <c r="B40">
        <v>23.9</v>
      </c>
      <c r="C40">
        <v>21</v>
      </c>
      <c r="D40" s="4">
        <v>0.46</v>
      </c>
      <c r="E40">
        <v>55</v>
      </c>
      <c r="F40" s="1">
        <f t="shared" si="0"/>
        <v>21.733888366290032</v>
      </c>
      <c r="G40" s="3">
        <f t="shared" si="1"/>
        <v>9.1262214961979043E-3</v>
      </c>
      <c r="H40">
        <f t="shared" si="2"/>
        <v>-2.8999999999999986</v>
      </c>
      <c r="I40">
        <f t="shared" si="3"/>
        <v>1</v>
      </c>
      <c r="J40">
        <f t="shared" si="4"/>
        <v>0</v>
      </c>
      <c r="K40">
        <f t="shared" si="5"/>
        <v>1</v>
      </c>
    </row>
    <row r="41" spans="1:11" x14ac:dyDescent="0.3">
      <c r="A41" s="2">
        <v>809.53803730010895</v>
      </c>
      <c r="B41">
        <v>23.9</v>
      </c>
      <c r="C41">
        <v>21</v>
      </c>
      <c r="D41" s="4">
        <v>0.46</v>
      </c>
      <c r="E41">
        <v>55</v>
      </c>
      <c r="F41" s="1">
        <f t="shared" si="0"/>
        <v>21.733888366290032</v>
      </c>
      <c r="G41" s="3">
        <f t="shared" si="1"/>
        <v>9.3696532094920022E-3</v>
      </c>
      <c r="H41">
        <f t="shared" si="2"/>
        <v>-2.8999999999999986</v>
      </c>
      <c r="I41">
        <f t="shared" si="3"/>
        <v>1</v>
      </c>
      <c r="J41">
        <f t="shared" si="4"/>
        <v>0</v>
      </c>
      <c r="K41">
        <f t="shared" si="5"/>
        <v>1</v>
      </c>
    </row>
    <row r="42" spans="1:11" x14ac:dyDescent="0.3">
      <c r="A42" s="2">
        <v>830.22038102149895</v>
      </c>
      <c r="B42">
        <v>23.9</v>
      </c>
      <c r="C42">
        <v>21</v>
      </c>
      <c r="D42" s="4">
        <v>0.46</v>
      </c>
      <c r="E42">
        <v>55</v>
      </c>
      <c r="F42" s="1">
        <f t="shared" si="0"/>
        <v>21.733888366290032</v>
      </c>
      <c r="G42" s="3">
        <f t="shared" si="1"/>
        <v>9.6090321877488304E-3</v>
      </c>
      <c r="H42">
        <f t="shared" si="2"/>
        <v>-2.8999999999999986</v>
      </c>
      <c r="I42">
        <f t="shared" si="3"/>
        <v>1</v>
      </c>
      <c r="J42">
        <f t="shared" si="4"/>
        <v>0</v>
      </c>
      <c r="K42">
        <f t="shared" si="5"/>
        <v>1</v>
      </c>
    </row>
    <row r="43" spans="1:11" x14ac:dyDescent="0.3">
      <c r="A43" s="2">
        <v>850.90470695495605</v>
      </c>
      <c r="B43">
        <v>23.9</v>
      </c>
      <c r="C43">
        <v>21</v>
      </c>
      <c r="D43" s="4">
        <v>0.46</v>
      </c>
      <c r="E43">
        <v>56</v>
      </c>
      <c r="F43" s="1">
        <f t="shared" si="0"/>
        <v>21.733888366290032</v>
      </c>
      <c r="G43" s="3">
        <f t="shared" si="1"/>
        <v>9.8484341082749546E-3</v>
      </c>
      <c r="H43">
        <f t="shared" si="2"/>
        <v>-2.8999999999999986</v>
      </c>
      <c r="I43">
        <f t="shared" si="3"/>
        <v>1</v>
      </c>
      <c r="J43">
        <f t="shared" si="4"/>
        <v>0</v>
      </c>
      <c r="K43">
        <f t="shared" si="5"/>
        <v>1</v>
      </c>
    </row>
    <row r="44" spans="1:11" x14ac:dyDescent="0.3">
      <c r="A44" s="2">
        <v>871.65546941757202</v>
      </c>
      <c r="B44">
        <v>23.9</v>
      </c>
      <c r="C44">
        <v>21</v>
      </c>
      <c r="D44" s="4">
        <v>0.46</v>
      </c>
      <c r="E44">
        <v>55</v>
      </c>
      <c r="F44" s="1">
        <f t="shared" si="0"/>
        <v>21.733888366290032</v>
      </c>
      <c r="G44" s="3">
        <f t="shared" si="1"/>
        <v>1.0088604970110788E-2</v>
      </c>
      <c r="H44">
        <f t="shared" si="2"/>
        <v>-2.8999999999999986</v>
      </c>
      <c r="I44">
        <f t="shared" si="3"/>
        <v>1</v>
      </c>
      <c r="J44">
        <f t="shared" si="4"/>
        <v>0</v>
      </c>
      <c r="K44">
        <f t="shared" si="5"/>
        <v>1</v>
      </c>
    </row>
    <row r="45" spans="1:11" x14ac:dyDescent="0.3">
      <c r="A45" s="2">
        <v>892.33445405960003</v>
      </c>
      <c r="B45">
        <v>23.9</v>
      </c>
      <c r="C45">
        <v>21</v>
      </c>
      <c r="D45" s="4">
        <v>0.46</v>
      </c>
      <c r="E45">
        <v>55</v>
      </c>
      <c r="F45" s="1">
        <f t="shared" si="0"/>
        <v>21.733888366290032</v>
      </c>
      <c r="G45" s="3">
        <f t="shared" si="1"/>
        <v>1.0327945070134259E-2</v>
      </c>
      <c r="H45">
        <f t="shared" si="2"/>
        <v>-2.8999999999999986</v>
      </c>
      <c r="I45">
        <f t="shared" si="3"/>
        <v>1</v>
      </c>
      <c r="J45">
        <f t="shared" si="4"/>
        <v>0</v>
      </c>
      <c r="K45">
        <f t="shared" si="5"/>
        <v>1</v>
      </c>
    </row>
    <row r="46" spans="1:11" x14ac:dyDescent="0.3">
      <c r="A46" s="2">
        <v>913.01412272453297</v>
      </c>
      <c r="B46">
        <v>23.9</v>
      </c>
      <c r="C46">
        <v>21</v>
      </c>
      <c r="D46" s="4">
        <v>0.46</v>
      </c>
      <c r="E46">
        <v>54</v>
      </c>
      <c r="F46" s="1">
        <f t="shared" si="0"/>
        <v>21.733888366290032</v>
      </c>
      <c r="G46" s="3">
        <f t="shared" si="1"/>
        <v>1.0567293087089502E-2</v>
      </c>
      <c r="H46">
        <f t="shared" si="2"/>
        <v>-2.8999999999999986</v>
      </c>
      <c r="I46">
        <f t="shared" si="3"/>
        <v>1</v>
      </c>
      <c r="J46">
        <f t="shared" si="4"/>
        <v>0</v>
      </c>
      <c r="K46">
        <f t="shared" si="5"/>
        <v>1</v>
      </c>
    </row>
    <row r="47" spans="1:11" x14ac:dyDescent="0.3">
      <c r="A47" s="2">
        <v>933.774732589721</v>
      </c>
      <c r="B47">
        <v>23.9</v>
      </c>
      <c r="C47">
        <v>21</v>
      </c>
      <c r="D47" s="4">
        <v>0.46</v>
      </c>
      <c r="E47">
        <v>55</v>
      </c>
      <c r="F47" s="1">
        <f t="shared" si="0"/>
        <v>21.733888366290032</v>
      </c>
      <c r="G47" s="3">
        <f t="shared" si="1"/>
        <v>1.0807577923492141E-2</v>
      </c>
      <c r="H47">
        <f t="shared" si="2"/>
        <v>-2.8999999999999986</v>
      </c>
      <c r="I47">
        <f t="shared" si="3"/>
        <v>1</v>
      </c>
      <c r="J47">
        <f t="shared" si="4"/>
        <v>0</v>
      </c>
      <c r="K47">
        <f t="shared" si="5"/>
        <v>1</v>
      </c>
    </row>
    <row r="48" spans="1:11" x14ac:dyDescent="0.3">
      <c r="A48" s="2">
        <v>954.46888160705498</v>
      </c>
      <c r="B48">
        <v>23.9</v>
      </c>
      <c r="C48">
        <v>21</v>
      </c>
      <c r="D48" s="4">
        <v>0.46</v>
      </c>
      <c r="E48">
        <v>53</v>
      </c>
      <c r="F48" s="1">
        <f t="shared" si="0"/>
        <v>21.733888366290032</v>
      </c>
      <c r="G48" s="3">
        <f t="shared" si="1"/>
        <v>1.1047093537118692E-2</v>
      </c>
      <c r="H48">
        <f t="shared" si="2"/>
        <v>-2.8999999999999986</v>
      </c>
      <c r="I48">
        <f t="shared" si="3"/>
        <v>1</v>
      </c>
      <c r="J48">
        <f t="shared" si="4"/>
        <v>0</v>
      </c>
      <c r="K48">
        <f t="shared" si="5"/>
        <v>1</v>
      </c>
    </row>
    <row r="49" spans="1:11" x14ac:dyDescent="0.3">
      <c r="A49" s="2">
        <v>975.15520286560002</v>
      </c>
      <c r="B49">
        <v>23.9</v>
      </c>
      <c r="C49">
        <v>21</v>
      </c>
      <c r="D49" s="4">
        <v>0.46</v>
      </c>
      <c r="E49">
        <v>55</v>
      </c>
      <c r="F49" s="1">
        <f t="shared" si="0"/>
        <v>21.733888366290032</v>
      </c>
      <c r="G49" s="3">
        <f t="shared" si="1"/>
        <v>1.1286518551685186E-2</v>
      </c>
      <c r="H49">
        <f t="shared" si="2"/>
        <v>-2.8999999999999986</v>
      </c>
      <c r="I49">
        <f t="shared" si="3"/>
        <v>1</v>
      </c>
      <c r="J49">
        <f t="shared" si="4"/>
        <v>0</v>
      </c>
      <c r="K49">
        <f t="shared" si="5"/>
        <v>1</v>
      </c>
    </row>
    <row r="50" spans="1:11" x14ac:dyDescent="0.3">
      <c r="A50" s="2">
        <v>996.20064592361405</v>
      </c>
      <c r="B50">
        <v>23.9</v>
      </c>
      <c r="C50">
        <v>21</v>
      </c>
      <c r="D50" s="4">
        <v>0.46</v>
      </c>
      <c r="E50">
        <v>53</v>
      </c>
      <c r="F50" s="1">
        <f t="shared" si="0"/>
        <v>21.733888366290032</v>
      </c>
      <c r="G50" s="3">
        <f t="shared" si="1"/>
        <v>1.1530100068560348E-2</v>
      </c>
      <c r="H50">
        <f t="shared" si="2"/>
        <v>-2.8999999999999986</v>
      </c>
      <c r="I50">
        <f t="shared" si="3"/>
        <v>1</v>
      </c>
      <c r="J50">
        <f t="shared" si="4"/>
        <v>0</v>
      </c>
      <c r="K50">
        <f t="shared" si="5"/>
        <v>1</v>
      </c>
    </row>
    <row r="51" spans="1:11" x14ac:dyDescent="0.3">
      <c r="A51" s="2">
        <v>1016.94416475296</v>
      </c>
      <c r="B51">
        <v>23.9</v>
      </c>
      <c r="C51">
        <v>21</v>
      </c>
      <c r="D51" s="4">
        <v>0.46</v>
      </c>
      <c r="E51">
        <v>53</v>
      </c>
      <c r="F51" s="1">
        <f t="shared" si="0"/>
        <v>21.733888366290032</v>
      </c>
      <c r="G51" s="3">
        <f t="shared" si="1"/>
        <v>1.1770187092048148E-2</v>
      </c>
      <c r="H51">
        <f t="shared" si="2"/>
        <v>-2.8999999999999986</v>
      </c>
      <c r="I51">
        <f t="shared" si="3"/>
        <v>1</v>
      </c>
      <c r="J51">
        <f t="shared" si="4"/>
        <v>0</v>
      </c>
      <c r="K51">
        <f t="shared" si="5"/>
        <v>1</v>
      </c>
    </row>
    <row r="52" spans="1:11" x14ac:dyDescent="0.3">
      <c r="A52" s="2">
        <v>1037.6568701267199</v>
      </c>
      <c r="B52">
        <v>23.9</v>
      </c>
      <c r="C52">
        <v>21</v>
      </c>
      <c r="D52" s="4">
        <v>0.46</v>
      </c>
      <c r="E52">
        <v>54</v>
      </c>
      <c r="F52" s="1">
        <f t="shared" si="0"/>
        <v>21.733888366290032</v>
      </c>
      <c r="G52" s="3">
        <f t="shared" si="1"/>
        <v>1.2009917478318519E-2</v>
      </c>
      <c r="H52">
        <f t="shared" si="2"/>
        <v>-2.8999999999999986</v>
      </c>
      <c r="I52">
        <f t="shared" si="3"/>
        <v>1</v>
      </c>
      <c r="J52">
        <f t="shared" si="4"/>
        <v>0</v>
      </c>
      <c r="K52">
        <f t="shared" si="5"/>
        <v>1</v>
      </c>
    </row>
    <row r="53" spans="1:11" x14ac:dyDescent="0.3">
      <c r="A53" s="2">
        <v>1058.3437635898499</v>
      </c>
      <c r="B53">
        <v>23.9</v>
      </c>
      <c r="C53">
        <v>21</v>
      </c>
      <c r="D53" s="4">
        <v>0.46</v>
      </c>
      <c r="E53">
        <v>54</v>
      </c>
      <c r="F53" s="1">
        <f t="shared" si="0"/>
        <v>21.733888366290032</v>
      </c>
      <c r="G53" s="3">
        <f t="shared" si="1"/>
        <v>1.2249349115623262E-2</v>
      </c>
      <c r="H53">
        <f t="shared" si="2"/>
        <v>-2.8999999999999986</v>
      </c>
      <c r="I53">
        <f t="shared" si="3"/>
        <v>1</v>
      </c>
      <c r="J53">
        <f t="shared" si="4"/>
        <v>0</v>
      </c>
      <c r="K53">
        <f t="shared" si="5"/>
        <v>1</v>
      </c>
    </row>
    <row r="54" spans="1:11" x14ac:dyDescent="0.3">
      <c r="A54" s="2">
        <v>1079.10002493858</v>
      </c>
      <c r="B54">
        <v>23.9</v>
      </c>
      <c r="C54">
        <v>21</v>
      </c>
      <c r="D54" s="4">
        <v>0.46</v>
      </c>
      <c r="E54">
        <v>54</v>
      </c>
      <c r="F54" s="1">
        <f t="shared" si="0"/>
        <v>21.733888366290032</v>
      </c>
      <c r="G54" s="3">
        <f t="shared" si="1"/>
        <v>1.2489583621974306E-2</v>
      </c>
      <c r="H54">
        <f t="shared" si="2"/>
        <v>-2.8999999999999986</v>
      </c>
      <c r="I54">
        <f t="shared" si="3"/>
        <v>1</v>
      </c>
      <c r="J54">
        <f t="shared" si="4"/>
        <v>0</v>
      </c>
      <c r="K54">
        <f t="shared" si="5"/>
        <v>1</v>
      </c>
    </row>
    <row r="55" spans="1:11" x14ac:dyDescent="0.3">
      <c r="A55" s="2">
        <v>1099.8198533058101</v>
      </c>
      <c r="B55">
        <v>23.9</v>
      </c>
      <c r="C55">
        <v>21</v>
      </c>
      <c r="D55" s="4">
        <v>0.46</v>
      </c>
      <c r="E55">
        <v>54</v>
      </c>
      <c r="F55" s="1">
        <f t="shared" si="0"/>
        <v>21.733888366290032</v>
      </c>
      <c r="G55" s="3">
        <f t="shared" si="1"/>
        <v>1.2729396450298728E-2</v>
      </c>
      <c r="H55">
        <f t="shared" si="2"/>
        <v>-2.8999999999999986</v>
      </c>
      <c r="I55">
        <f t="shared" si="3"/>
        <v>1</v>
      </c>
      <c r="J55">
        <f t="shared" si="4"/>
        <v>0</v>
      </c>
      <c r="K55">
        <f t="shared" si="5"/>
        <v>1</v>
      </c>
    </row>
    <row r="56" spans="1:11" x14ac:dyDescent="0.3">
      <c r="A56" s="2">
        <v>1120.51176309585</v>
      </c>
      <c r="B56">
        <v>23.9</v>
      </c>
      <c r="C56">
        <v>21</v>
      </c>
      <c r="D56" s="4">
        <v>0.46</v>
      </c>
      <c r="E56">
        <v>53</v>
      </c>
      <c r="F56" s="1">
        <f t="shared" si="0"/>
        <v>21.733888366290032</v>
      </c>
      <c r="G56" s="3">
        <f t="shared" si="1"/>
        <v>1.2968886146942709E-2</v>
      </c>
      <c r="H56">
        <f t="shared" si="2"/>
        <v>-2.8999999999999986</v>
      </c>
      <c r="I56">
        <f t="shared" si="3"/>
        <v>1</v>
      </c>
      <c r="J56">
        <f t="shared" si="4"/>
        <v>0</v>
      </c>
      <c r="K56">
        <f t="shared" si="5"/>
        <v>1</v>
      </c>
    </row>
    <row r="57" spans="1:11" x14ac:dyDescent="0.3">
      <c r="A57" s="2">
        <v>1141.24800729751</v>
      </c>
      <c r="B57">
        <v>23.9</v>
      </c>
      <c r="C57">
        <v>21</v>
      </c>
      <c r="D57" s="4">
        <v>0.46</v>
      </c>
      <c r="E57">
        <v>52</v>
      </c>
      <c r="F57" s="1">
        <f t="shared" si="0"/>
        <v>21.733888366290032</v>
      </c>
      <c r="G57" s="3">
        <f t="shared" si="1"/>
        <v>1.320888897335081E-2</v>
      </c>
      <c r="H57">
        <f t="shared" si="2"/>
        <v>-2.8999999999999986</v>
      </c>
      <c r="I57">
        <f t="shared" si="3"/>
        <v>1</v>
      </c>
      <c r="J57">
        <f t="shared" si="4"/>
        <v>0</v>
      </c>
      <c r="K57">
        <f t="shared" si="5"/>
        <v>1</v>
      </c>
    </row>
    <row r="58" spans="1:11" x14ac:dyDescent="0.3">
      <c r="A58" s="2">
        <v>1161.9693133830999</v>
      </c>
      <c r="B58">
        <v>23.9</v>
      </c>
      <c r="C58">
        <v>21</v>
      </c>
      <c r="D58" s="4">
        <v>0.46</v>
      </c>
      <c r="E58">
        <v>53</v>
      </c>
      <c r="F58" s="1">
        <f t="shared" si="0"/>
        <v>21.733888366290032</v>
      </c>
      <c r="G58" s="3">
        <f t="shared" si="1"/>
        <v>1.3448718904896989E-2</v>
      </c>
      <c r="H58">
        <f t="shared" si="2"/>
        <v>-2.8999999999999986</v>
      </c>
      <c r="I58">
        <f t="shared" si="3"/>
        <v>1</v>
      </c>
      <c r="J58">
        <f t="shared" si="4"/>
        <v>0</v>
      </c>
      <c r="K58">
        <f t="shared" si="5"/>
        <v>1</v>
      </c>
    </row>
    <row r="59" spans="1:11" x14ac:dyDescent="0.3">
      <c r="A59" s="2">
        <v>1182.7304061093</v>
      </c>
      <c r="B59">
        <v>29.9</v>
      </c>
      <c r="C59">
        <v>21</v>
      </c>
      <c r="D59" s="4">
        <v>0.46</v>
      </c>
      <c r="E59">
        <v>52</v>
      </c>
      <c r="F59" s="1">
        <f t="shared" si="0"/>
        <v>21.733888366290032</v>
      </c>
      <c r="G59" s="3">
        <f t="shared" si="1"/>
        <v>1.368900932996875E-2</v>
      </c>
      <c r="H59">
        <f t="shared" si="2"/>
        <v>-8.8999999999999986</v>
      </c>
      <c r="I59">
        <f t="shared" si="3"/>
        <v>1</v>
      </c>
      <c r="J59">
        <f t="shared" si="4"/>
        <v>0</v>
      </c>
      <c r="K59">
        <f t="shared" si="5"/>
        <v>1</v>
      </c>
    </row>
    <row r="60" spans="1:11" x14ac:dyDescent="0.3">
      <c r="A60" s="2">
        <v>1203.5447450895001</v>
      </c>
      <c r="B60">
        <v>29.9</v>
      </c>
      <c r="C60">
        <v>21</v>
      </c>
      <c r="D60" s="4">
        <v>0.46</v>
      </c>
      <c r="E60">
        <v>52</v>
      </c>
      <c r="F60" s="1">
        <f t="shared" si="0"/>
        <v>21.733888366290032</v>
      </c>
      <c r="G60" s="3">
        <f t="shared" si="1"/>
        <v>1.3929916031128474E-2</v>
      </c>
      <c r="H60">
        <f t="shared" si="2"/>
        <v>-8.8999999999999986</v>
      </c>
      <c r="I60">
        <f t="shared" si="3"/>
        <v>1</v>
      </c>
      <c r="J60">
        <f t="shared" si="4"/>
        <v>0</v>
      </c>
      <c r="K60">
        <f t="shared" si="5"/>
        <v>1</v>
      </c>
    </row>
    <row r="61" spans="1:11" x14ac:dyDescent="0.3">
      <c r="A61" s="2">
        <v>1224.3416489744</v>
      </c>
      <c r="B61">
        <v>29.9</v>
      </c>
      <c r="C61">
        <v>21</v>
      </c>
      <c r="D61" s="4">
        <v>0.46</v>
      </c>
      <c r="E61">
        <v>52</v>
      </c>
      <c r="F61" s="1">
        <f t="shared" si="0"/>
        <v>21.733888366290032</v>
      </c>
      <c r="G61" s="3">
        <f t="shared" si="1"/>
        <v>1.4170620937203704E-2</v>
      </c>
      <c r="H61">
        <f t="shared" si="2"/>
        <v>-8.8999999999999986</v>
      </c>
      <c r="I61">
        <f t="shared" si="3"/>
        <v>1</v>
      </c>
      <c r="J61">
        <f t="shared" si="4"/>
        <v>0</v>
      </c>
      <c r="K61">
        <f t="shared" si="5"/>
        <v>1</v>
      </c>
    </row>
    <row r="62" spans="1:11" x14ac:dyDescent="0.3">
      <c r="A62" s="2">
        <v>1245.1206319517</v>
      </c>
      <c r="B62">
        <v>29.9</v>
      </c>
      <c r="C62">
        <v>21</v>
      </c>
      <c r="D62" s="4">
        <v>0.46</v>
      </c>
      <c r="E62">
        <v>52</v>
      </c>
      <c r="F62" s="1">
        <f t="shared" si="0"/>
        <v>21.733888366290032</v>
      </c>
      <c r="G62" s="3">
        <f t="shared" si="1"/>
        <v>1.44111184253669E-2</v>
      </c>
      <c r="H62">
        <f t="shared" si="2"/>
        <v>-8.8999999999999986</v>
      </c>
      <c r="I62">
        <f t="shared" si="3"/>
        <v>1</v>
      </c>
      <c r="J62">
        <f t="shared" si="4"/>
        <v>0</v>
      </c>
      <c r="K62">
        <f t="shared" si="5"/>
        <v>1</v>
      </c>
    </row>
    <row r="63" spans="1:11" x14ac:dyDescent="0.3">
      <c r="A63" s="2">
        <v>1265.9102089907999</v>
      </c>
      <c r="B63">
        <v>29.9</v>
      </c>
      <c r="C63">
        <v>21</v>
      </c>
      <c r="D63" s="4">
        <v>0.46</v>
      </c>
      <c r="E63">
        <v>52</v>
      </c>
      <c r="F63" s="1">
        <f t="shared" si="0"/>
        <v>21.733888366290032</v>
      </c>
      <c r="G63" s="3">
        <f t="shared" si="1"/>
        <v>1.465173852998611E-2</v>
      </c>
      <c r="H63">
        <f t="shared" si="2"/>
        <v>-8.8999999999999986</v>
      </c>
      <c r="I63">
        <f t="shared" si="3"/>
        <v>1</v>
      </c>
      <c r="J63">
        <f t="shared" si="4"/>
        <v>0</v>
      </c>
      <c r="K63">
        <f t="shared" si="5"/>
        <v>1</v>
      </c>
    </row>
    <row r="64" spans="1:11" x14ac:dyDescent="0.3">
      <c r="A64" s="2">
        <v>1286.6983618526999</v>
      </c>
      <c r="B64">
        <v>29.9</v>
      </c>
      <c r="C64">
        <v>21</v>
      </c>
      <c r="D64" s="4">
        <v>0.46</v>
      </c>
      <c r="E64">
        <v>52</v>
      </c>
      <c r="F64" s="1">
        <f t="shared" si="0"/>
        <v>21.733888366290032</v>
      </c>
      <c r="G64" s="3">
        <f t="shared" si="1"/>
        <v>1.4892342151072916E-2</v>
      </c>
      <c r="H64">
        <f t="shared" si="2"/>
        <v>-8.8999999999999986</v>
      </c>
      <c r="I64">
        <f t="shared" si="3"/>
        <v>1</v>
      </c>
      <c r="J64">
        <f t="shared" si="4"/>
        <v>0</v>
      </c>
      <c r="K64">
        <f t="shared" si="5"/>
        <v>1</v>
      </c>
    </row>
    <row r="65" spans="1:11" x14ac:dyDescent="0.3">
      <c r="A65" s="2">
        <v>1307.5019201688999</v>
      </c>
      <c r="B65">
        <v>29.9</v>
      </c>
      <c r="C65">
        <v>21</v>
      </c>
      <c r="D65" s="4">
        <v>0.46</v>
      </c>
      <c r="E65">
        <v>52</v>
      </c>
      <c r="F65" s="1">
        <f t="shared" si="0"/>
        <v>21.733888366290032</v>
      </c>
      <c r="G65" s="3">
        <f t="shared" si="1"/>
        <v>1.5133124076028933E-2</v>
      </c>
      <c r="H65">
        <f t="shared" si="2"/>
        <v>-8.8999999999999986</v>
      </c>
      <c r="I65">
        <f t="shared" si="3"/>
        <v>1</v>
      </c>
      <c r="J65">
        <f t="shared" si="4"/>
        <v>0</v>
      </c>
      <c r="K65">
        <f t="shared" si="5"/>
        <v>1</v>
      </c>
    </row>
    <row r="66" spans="1:11" x14ac:dyDescent="0.3">
      <c r="A66" s="2">
        <v>1328.3146132663001</v>
      </c>
      <c r="B66">
        <v>29.9</v>
      </c>
      <c r="C66">
        <v>21</v>
      </c>
      <c r="D66" s="4">
        <v>0.46</v>
      </c>
      <c r="E66">
        <v>52</v>
      </c>
      <c r="F66" s="1">
        <f t="shared" si="0"/>
        <v>21.733888366290032</v>
      </c>
      <c r="G66" s="3">
        <f t="shared" si="1"/>
        <v>1.5374011727619213E-2</v>
      </c>
      <c r="H66">
        <f t="shared" si="2"/>
        <v>-8.8999999999999986</v>
      </c>
      <c r="I66">
        <f t="shared" si="3"/>
        <v>1</v>
      </c>
      <c r="J66">
        <f t="shared" si="4"/>
        <v>0</v>
      </c>
      <c r="K66">
        <f t="shared" si="5"/>
        <v>1</v>
      </c>
    </row>
    <row r="67" spans="1:11" x14ac:dyDescent="0.3">
      <c r="A67" s="2">
        <v>1349.0836047168</v>
      </c>
      <c r="B67">
        <v>29.9</v>
      </c>
      <c r="C67">
        <v>21</v>
      </c>
      <c r="D67" s="4">
        <v>0.46</v>
      </c>
      <c r="E67">
        <v>52</v>
      </c>
      <c r="F67" s="1">
        <f t="shared" ref="F67:F130" si="6">C67+0.5555*(((D67*EXP(23.196-3816.44/(C67+273.15-46.13)))/100)-10)</f>
        <v>21.733888366290032</v>
      </c>
      <c r="G67" s="3">
        <f t="shared" ref="G67:G130" si="7">A67/3600/24</f>
        <v>1.5614393573111111E-2</v>
      </c>
      <c r="H67">
        <f t="shared" ref="H67:H130" si="8">C67-B67</f>
        <v>-8.8999999999999986</v>
      </c>
      <c r="I67">
        <f t="shared" ref="I67:I130" si="9">IF(ABS(H67)&lt;=1,0,IF(H67&lt;-1,1,IF(H67&gt;1,-1)))</f>
        <v>1</v>
      </c>
      <c r="J67">
        <f t="shared" ref="J67:J130" si="10">IF(D67&lt;=60 &amp; D67&gt;=40,0,IF(D67&gt;60,-1,1))</f>
        <v>0</v>
      </c>
      <c r="K67">
        <f t="shared" ref="K67:K130" si="11">IF(E67&lt;50,0,IF(E67&lt;200,1,IF(E67&lt;500,2,3)))</f>
        <v>1</v>
      </c>
    </row>
    <row r="68" spans="1:11" x14ac:dyDescent="0.3">
      <c r="A68" s="2">
        <v>1369.8315896738</v>
      </c>
      <c r="B68">
        <v>29.9</v>
      </c>
      <c r="C68">
        <v>21</v>
      </c>
      <c r="D68" s="4">
        <v>0.46</v>
      </c>
      <c r="E68">
        <v>53</v>
      </c>
      <c r="F68" s="1">
        <f t="shared" si="6"/>
        <v>21.733888366290032</v>
      </c>
      <c r="G68" s="3">
        <f t="shared" si="7"/>
        <v>1.5854532287891205E-2</v>
      </c>
      <c r="H68">
        <f t="shared" si="8"/>
        <v>-8.8999999999999986</v>
      </c>
      <c r="I68">
        <f t="shared" si="9"/>
        <v>1</v>
      </c>
      <c r="J68">
        <f t="shared" si="10"/>
        <v>0</v>
      </c>
      <c r="K68">
        <f t="shared" si="11"/>
        <v>1</v>
      </c>
    </row>
    <row r="69" spans="1:11" x14ac:dyDescent="0.3">
      <c r="A69" s="2">
        <v>1390.6524205113999</v>
      </c>
      <c r="B69">
        <v>29.9</v>
      </c>
      <c r="C69">
        <v>21</v>
      </c>
      <c r="D69" s="4">
        <v>0.46</v>
      </c>
      <c r="E69">
        <v>53</v>
      </c>
      <c r="F69" s="1">
        <f t="shared" si="6"/>
        <v>21.733888366290032</v>
      </c>
      <c r="G69" s="3">
        <f t="shared" si="7"/>
        <v>1.6095514126289349E-2</v>
      </c>
      <c r="H69">
        <f t="shared" si="8"/>
        <v>-8.8999999999999986</v>
      </c>
      <c r="I69">
        <f t="shared" si="9"/>
        <v>1</v>
      </c>
      <c r="J69">
        <f t="shared" si="10"/>
        <v>0</v>
      </c>
      <c r="K69">
        <f t="shared" si="11"/>
        <v>1</v>
      </c>
    </row>
    <row r="70" spans="1:11" x14ac:dyDescent="0.3">
      <c r="A70" s="2">
        <v>1411.4300813605</v>
      </c>
      <c r="B70">
        <v>29.9</v>
      </c>
      <c r="C70">
        <v>21</v>
      </c>
      <c r="D70" s="4">
        <v>0.46</v>
      </c>
      <c r="E70">
        <v>53</v>
      </c>
      <c r="F70" s="1">
        <f t="shared" si="6"/>
        <v>21.733888366290032</v>
      </c>
      <c r="G70" s="3">
        <f t="shared" si="7"/>
        <v>1.6335996312042824E-2</v>
      </c>
      <c r="H70">
        <f t="shared" si="8"/>
        <v>-8.8999999999999986</v>
      </c>
      <c r="I70">
        <f t="shared" si="9"/>
        <v>1</v>
      </c>
      <c r="J70">
        <f t="shared" si="10"/>
        <v>0</v>
      </c>
      <c r="K70">
        <f t="shared" si="11"/>
        <v>1</v>
      </c>
    </row>
    <row r="71" spans="1:11" x14ac:dyDescent="0.3">
      <c r="A71" s="2">
        <v>1432.2459004504001</v>
      </c>
      <c r="B71">
        <v>29.9</v>
      </c>
      <c r="C71">
        <v>21</v>
      </c>
      <c r="D71" s="4">
        <v>0.46</v>
      </c>
      <c r="E71">
        <v>53</v>
      </c>
      <c r="F71" s="1">
        <f t="shared" si="6"/>
        <v>21.733888366290032</v>
      </c>
      <c r="G71" s="3">
        <f t="shared" si="7"/>
        <v>1.6576920144101854E-2</v>
      </c>
      <c r="H71">
        <f t="shared" si="8"/>
        <v>-8.8999999999999986</v>
      </c>
      <c r="I71">
        <f t="shared" si="9"/>
        <v>1</v>
      </c>
      <c r="J71">
        <f t="shared" si="10"/>
        <v>0</v>
      </c>
      <c r="K71">
        <f t="shared" si="11"/>
        <v>1</v>
      </c>
    </row>
    <row r="72" spans="1:11" x14ac:dyDescent="0.3">
      <c r="A72" s="2">
        <v>1453.0027648912001</v>
      </c>
      <c r="B72">
        <v>29.9</v>
      </c>
      <c r="C72">
        <v>21</v>
      </c>
      <c r="D72" s="4">
        <v>0.46</v>
      </c>
      <c r="E72">
        <v>53</v>
      </c>
      <c r="F72" s="1">
        <f t="shared" si="6"/>
        <v>21.733888366290032</v>
      </c>
      <c r="G72" s="3">
        <f t="shared" si="7"/>
        <v>1.6817161630685185E-2</v>
      </c>
      <c r="H72">
        <f t="shared" si="8"/>
        <v>-8.8999999999999986</v>
      </c>
      <c r="I72">
        <f t="shared" si="9"/>
        <v>1</v>
      </c>
      <c r="J72">
        <f t="shared" si="10"/>
        <v>0</v>
      </c>
      <c r="K72">
        <f t="shared" si="11"/>
        <v>1</v>
      </c>
    </row>
    <row r="73" spans="1:11" x14ac:dyDescent="0.3">
      <c r="A73" s="2">
        <v>1473.7527036015999</v>
      </c>
      <c r="B73">
        <v>29.9</v>
      </c>
      <c r="C73">
        <v>21</v>
      </c>
      <c r="D73" s="4">
        <v>0.46</v>
      </c>
      <c r="E73">
        <v>53</v>
      </c>
      <c r="F73" s="1">
        <f t="shared" si="6"/>
        <v>21.733888366290032</v>
      </c>
      <c r="G73" s="3">
        <f t="shared" si="7"/>
        <v>1.7057322958351852E-2</v>
      </c>
      <c r="H73">
        <f t="shared" si="8"/>
        <v>-8.8999999999999986</v>
      </c>
      <c r="I73">
        <f t="shared" si="9"/>
        <v>1</v>
      </c>
      <c r="J73">
        <f t="shared" si="10"/>
        <v>0</v>
      </c>
      <c r="K73">
        <f t="shared" si="11"/>
        <v>1</v>
      </c>
    </row>
    <row r="74" spans="1:11" x14ac:dyDescent="0.3">
      <c r="A74" s="2">
        <v>1494.5813688190001</v>
      </c>
      <c r="B74">
        <v>29.9</v>
      </c>
      <c r="C74">
        <v>21</v>
      </c>
      <c r="D74" s="4">
        <v>0.46</v>
      </c>
      <c r="E74">
        <v>53</v>
      </c>
      <c r="F74" s="1">
        <f t="shared" si="6"/>
        <v>21.733888366290032</v>
      </c>
      <c r="G74" s="3">
        <f t="shared" si="7"/>
        <v>1.7298395472442132E-2</v>
      </c>
      <c r="H74">
        <f t="shared" si="8"/>
        <v>-8.8999999999999986</v>
      </c>
      <c r="I74">
        <f t="shared" si="9"/>
        <v>1</v>
      </c>
      <c r="J74">
        <f t="shared" si="10"/>
        <v>0</v>
      </c>
      <c r="K74">
        <f t="shared" si="11"/>
        <v>1</v>
      </c>
    </row>
    <row r="75" spans="1:11" x14ac:dyDescent="0.3">
      <c r="A75" s="2">
        <v>1515.4071841883999</v>
      </c>
      <c r="B75">
        <v>29.9</v>
      </c>
      <c r="C75">
        <v>21</v>
      </c>
      <c r="D75" s="4">
        <v>0.46</v>
      </c>
      <c r="E75">
        <v>53</v>
      </c>
      <c r="F75" s="1">
        <f t="shared" si="6"/>
        <v>21.733888366290032</v>
      </c>
      <c r="G75" s="3">
        <f t="shared" si="7"/>
        <v>1.7539435002180557E-2</v>
      </c>
      <c r="H75">
        <f t="shared" si="8"/>
        <v>-8.8999999999999986</v>
      </c>
      <c r="I75">
        <f t="shared" si="9"/>
        <v>1</v>
      </c>
      <c r="J75">
        <f t="shared" si="10"/>
        <v>0</v>
      </c>
      <c r="K75">
        <f t="shared" si="11"/>
        <v>1</v>
      </c>
    </row>
    <row r="76" spans="1:11" x14ac:dyDescent="0.3">
      <c r="A76" s="2">
        <v>1536.2452113673</v>
      </c>
      <c r="B76">
        <v>29.9</v>
      </c>
      <c r="C76">
        <v>21</v>
      </c>
      <c r="D76" s="4">
        <v>0.45</v>
      </c>
      <c r="E76">
        <v>53</v>
      </c>
      <c r="F76" s="1">
        <f t="shared" si="6"/>
        <v>21.597173401805463</v>
      </c>
      <c r="G76" s="3">
        <f t="shared" si="7"/>
        <v>1.7780615872306713E-2</v>
      </c>
      <c r="H76">
        <f t="shared" si="8"/>
        <v>-8.8999999999999986</v>
      </c>
      <c r="I76">
        <f t="shared" si="9"/>
        <v>1</v>
      </c>
      <c r="J76">
        <f t="shared" si="10"/>
        <v>0</v>
      </c>
      <c r="K76">
        <f t="shared" si="11"/>
        <v>1</v>
      </c>
    </row>
    <row r="77" spans="1:11" x14ac:dyDescent="0.3">
      <c r="A77" s="2">
        <v>1557.0698300737999</v>
      </c>
      <c r="B77">
        <v>29.9</v>
      </c>
      <c r="C77">
        <v>21</v>
      </c>
      <c r="D77" s="4">
        <v>0.45</v>
      </c>
      <c r="E77">
        <v>53</v>
      </c>
      <c r="F77" s="1">
        <f t="shared" si="6"/>
        <v>21.597173401805463</v>
      </c>
      <c r="G77" s="3">
        <f t="shared" si="7"/>
        <v>1.8021641551780092E-2</v>
      </c>
      <c r="H77">
        <f t="shared" si="8"/>
        <v>-8.8999999999999986</v>
      </c>
      <c r="I77">
        <f t="shared" si="9"/>
        <v>1</v>
      </c>
      <c r="J77">
        <f t="shared" si="10"/>
        <v>0</v>
      </c>
      <c r="K77">
        <f t="shared" si="11"/>
        <v>1</v>
      </c>
    </row>
    <row r="78" spans="1:11" x14ac:dyDescent="0.3">
      <c r="A78" s="2">
        <v>1577.8125981282001</v>
      </c>
      <c r="B78">
        <v>29.9</v>
      </c>
      <c r="C78">
        <v>21</v>
      </c>
      <c r="D78" s="4">
        <v>0.45</v>
      </c>
      <c r="E78">
        <v>53</v>
      </c>
      <c r="F78" s="1">
        <f t="shared" si="6"/>
        <v>21.597173401805463</v>
      </c>
      <c r="G78" s="3">
        <f t="shared" si="7"/>
        <v>1.8261719885743054E-2</v>
      </c>
      <c r="H78">
        <f t="shared" si="8"/>
        <v>-8.8999999999999986</v>
      </c>
      <c r="I78">
        <f t="shared" si="9"/>
        <v>1</v>
      </c>
      <c r="J78">
        <f t="shared" si="10"/>
        <v>0</v>
      </c>
      <c r="K78">
        <f t="shared" si="11"/>
        <v>1</v>
      </c>
    </row>
    <row r="79" spans="1:11" x14ac:dyDescent="0.3">
      <c r="A79" s="2">
        <v>1598.6056022365999</v>
      </c>
      <c r="B79">
        <v>29.9</v>
      </c>
      <c r="C79">
        <v>21</v>
      </c>
      <c r="D79" s="4">
        <v>0.45</v>
      </c>
      <c r="E79">
        <v>53</v>
      </c>
      <c r="F79" s="1">
        <f t="shared" si="6"/>
        <v>21.597173401805463</v>
      </c>
      <c r="G79" s="3">
        <f t="shared" si="7"/>
        <v>1.8502379655516203E-2</v>
      </c>
      <c r="H79">
        <f t="shared" si="8"/>
        <v>-8.8999999999999986</v>
      </c>
      <c r="I79">
        <f t="shared" si="9"/>
        <v>1</v>
      </c>
      <c r="J79">
        <f t="shared" si="10"/>
        <v>0</v>
      </c>
      <c r="K79">
        <f t="shared" si="11"/>
        <v>1</v>
      </c>
    </row>
    <row r="80" spans="1:11" x14ac:dyDescent="0.3">
      <c r="A80" s="2">
        <v>1619.4434141106001</v>
      </c>
      <c r="B80">
        <v>29.9</v>
      </c>
      <c r="C80">
        <v>21</v>
      </c>
      <c r="D80" s="4">
        <v>0.45</v>
      </c>
      <c r="E80">
        <v>53</v>
      </c>
      <c r="F80" s="1">
        <f t="shared" si="6"/>
        <v>21.597173401805463</v>
      </c>
      <c r="G80" s="3">
        <f t="shared" si="7"/>
        <v>1.8743558033687501E-2</v>
      </c>
      <c r="H80">
        <f t="shared" si="8"/>
        <v>-8.8999999999999986</v>
      </c>
      <c r="I80">
        <f t="shared" si="9"/>
        <v>1</v>
      </c>
      <c r="J80">
        <f t="shared" si="10"/>
        <v>0</v>
      </c>
      <c r="K80">
        <f t="shared" si="11"/>
        <v>1</v>
      </c>
    </row>
    <row r="81" spans="1:11" x14ac:dyDescent="0.3">
      <c r="A81" s="2">
        <v>1640.2330868936999</v>
      </c>
      <c r="B81">
        <v>29.9</v>
      </c>
      <c r="C81">
        <v>21</v>
      </c>
      <c r="D81" s="4">
        <v>0.45</v>
      </c>
      <c r="E81">
        <v>53</v>
      </c>
      <c r="F81" s="1">
        <f t="shared" si="6"/>
        <v>21.597173401805463</v>
      </c>
      <c r="G81" s="3">
        <f t="shared" si="7"/>
        <v>1.898417924645486E-2</v>
      </c>
      <c r="H81">
        <f t="shared" si="8"/>
        <v>-8.8999999999999986</v>
      </c>
      <c r="I81">
        <f t="shared" si="9"/>
        <v>1</v>
      </c>
      <c r="J81">
        <f t="shared" si="10"/>
        <v>0</v>
      </c>
      <c r="K81">
        <f t="shared" si="11"/>
        <v>1</v>
      </c>
    </row>
    <row r="82" spans="1:11" x14ac:dyDescent="0.3">
      <c r="A82" s="2">
        <v>1661.058621424</v>
      </c>
      <c r="B82">
        <v>29.9</v>
      </c>
      <c r="C82">
        <v>21</v>
      </c>
      <c r="D82" s="4">
        <v>0.45</v>
      </c>
      <c r="E82">
        <v>53</v>
      </c>
      <c r="F82" s="1">
        <f t="shared" si="6"/>
        <v>21.597173401805463</v>
      </c>
      <c r="G82" s="3">
        <f t="shared" si="7"/>
        <v>1.9225215525740739E-2</v>
      </c>
      <c r="H82">
        <f t="shared" si="8"/>
        <v>-8.8999999999999986</v>
      </c>
      <c r="I82">
        <f t="shared" si="9"/>
        <v>1</v>
      </c>
      <c r="J82">
        <f t="shared" si="10"/>
        <v>0</v>
      </c>
      <c r="K82">
        <f t="shared" si="11"/>
        <v>1</v>
      </c>
    </row>
    <row r="83" spans="1:11" x14ac:dyDescent="0.3">
      <c r="A83" s="2">
        <v>1681.8046881239</v>
      </c>
      <c r="B83">
        <v>29.9</v>
      </c>
      <c r="C83">
        <v>21</v>
      </c>
      <c r="D83" s="4">
        <v>0.45</v>
      </c>
      <c r="E83">
        <v>53</v>
      </c>
      <c r="F83" s="1">
        <f t="shared" si="6"/>
        <v>21.597173401805463</v>
      </c>
      <c r="G83" s="3">
        <f t="shared" si="7"/>
        <v>1.9465332038471065E-2</v>
      </c>
      <c r="H83">
        <f t="shared" si="8"/>
        <v>-8.8999999999999986</v>
      </c>
      <c r="I83">
        <f t="shared" si="9"/>
        <v>1</v>
      </c>
      <c r="J83">
        <f t="shared" si="10"/>
        <v>0</v>
      </c>
      <c r="K83">
        <f t="shared" si="11"/>
        <v>1</v>
      </c>
    </row>
    <row r="84" spans="1:11" x14ac:dyDescent="0.3">
      <c r="A84" s="2">
        <v>1702.6415030578</v>
      </c>
      <c r="B84">
        <v>29.9</v>
      </c>
      <c r="C84">
        <v>21</v>
      </c>
      <c r="D84" s="4">
        <v>0.45</v>
      </c>
      <c r="E84">
        <v>53</v>
      </c>
      <c r="F84" s="1">
        <f t="shared" si="6"/>
        <v>21.597173401805463</v>
      </c>
      <c r="G84" s="3">
        <f t="shared" si="7"/>
        <v>1.9706498877983796E-2</v>
      </c>
      <c r="H84">
        <f t="shared" si="8"/>
        <v>-8.8999999999999986</v>
      </c>
      <c r="I84">
        <f t="shared" si="9"/>
        <v>1</v>
      </c>
      <c r="J84">
        <f t="shared" si="10"/>
        <v>0</v>
      </c>
      <c r="K84">
        <f t="shared" si="11"/>
        <v>1</v>
      </c>
    </row>
    <row r="85" spans="1:11" x14ac:dyDescent="0.3">
      <c r="A85" s="2">
        <v>1723.4719049628</v>
      </c>
      <c r="B85">
        <v>29.9</v>
      </c>
      <c r="C85">
        <v>21</v>
      </c>
      <c r="D85" s="4">
        <v>0.45</v>
      </c>
      <c r="E85">
        <v>53</v>
      </c>
      <c r="F85" s="1">
        <f t="shared" si="6"/>
        <v>21.597173401805463</v>
      </c>
      <c r="G85" s="3">
        <f t="shared" si="7"/>
        <v>1.9947591492625E-2</v>
      </c>
      <c r="H85">
        <f t="shared" si="8"/>
        <v>-8.8999999999999986</v>
      </c>
      <c r="I85">
        <f t="shared" si="9"/>
        <v>1</v>
      </c>
      <c r="J85">
        <f t="shared" si="10"/>
        <v>0</v>
      </c>
      <c r="K85">
        <f t="shared" si="11"/>
        <v>1</v>
      </c>
    </row>
    <row r="86" spans="1:11" x14ac:dyDescent="0.3">
      <c r="A86" s="2">
        <v>1744.2668459281001</v>
      </c>
      <c r="B86">
        <v>29.9</v>
      </c>
      <c r="C86">
        <v>21</v>
      </c>
      <c r="D86" s="4">
        <v>0.45</v>
      </c>
      <c r="E86">
        <v>53</v>
      </c>
      <c r="F86" s="1">
        <f t="shared" si="6"/>
        <v>21.597173401805463</v>
      </c>
      <c r="G86" s="3">
        <f t="shared" si="7"/>
        <v>2.0188273679723381E-2</v>
      </c>
      <c r="H86">
        <f t="shared" si="8"/>
        <v>-8.8999999999999986</v>
      </c>
      <c r="I86">
        <f t="shared" si="9"/>
        <v>1</v>
      </c>
      <c r="J86">
        <f t="shared" si="10"/>
        <v>0</v>
      </c>
      <c r="K86">
        <f t="shared" si="11"/>
        <v>1</v>
      </c>
    </row>
    <row r="87" spans="1:11" x14ac:dyDescent="0.3">
      <c r="A87" s="2">
        <v>1765.0486493856999</v>
      </c>
      <c r="B87">
        <v>29.9</v>
      </c>
      <c r="C87">
        <v>21</v>
      </c>
      <c r="D87" s="4">
        <v>0.45</v>
      </c>
      <c r="E87">
        <v>53</v>
      </c>
      <c r="F87" s="1">
        <f t="shared" si="6"/>
        <v>21.597173401805463</v>
      </c>
      <c r="G87" s="3">
        <f t="shared" si="7"/>
        <v>2.042880381233449E-2</v>
      </c>
      <c r="H87">
        <f t="shared" si="8"/>
        <v>-8.8999999999999986</v>
      </c>
      <c r="I87">
        <f t="shared" si="9"/>
        <v>1</v>
      </c>
      <c r="J87">
        <f t="shared" si="10"/>
        <v>0</v>
      </c>
      <c r="K87">
        <f t="shared" si="11"/>
        <v>1</v>
      </c>
    </row>
    <row r="88" spans="1:11" x14ac:dyDescent="0.3">
      <c r="A88" s="2">
        <v>1785.8211914655999</v>
      </c>
      <c r="B88">
        <v>29.9</v>
      </c>
      <c r="C88">
        <v>21</v>
      </c>
      <c r="D88" s="4">
        <v>0.45</v>
      </c>
      <c r="E88">
        <v>53</v>
      </c>
      <c r="F88" s="1">
        <f t="shared" si="6"/>
        <v>21.597173401805463</v>
      </c>
      <c r="G88" s="3">
        <f t="shared" si="7"/>
        <v>2.0669226753074071E-2</v>
      </c>
      <c r="H88">
        <f t="shared" si="8"/>
        <v>-8.8999999999999986</v>
      </c>
      <c r="I88">
        <f t="shared" si="9"/>
        <v>1</v>
      </c>
      <c r="J88">
        <f t="shared" si="10"/>
        <v>0</v>
      </c>
      <c r="K88">
        <f t="shared" si="11"/>
        <v>1</v>
      </c>
    </row>
    <row r="89" spans="1:11" x14ac:dyDescent="0.3">
      <c r="A89" s="2">
        <v>1806.6316109319</v>
      </c>
      <c r="B89">
        <v>29.9</v>
      </c>
      <c r="C89">
        <v>21</v>
      </c>
      <c r="D89" s="4">
        <v>0.45</v>
      </c>
      <c r="E89">
        <v>53</v>
      </c>
      <c r="F89" s="1">
        <f t="shared" si="6"/>
        <v>21.597173401805463</v>
      </c>
      <c r="G89" s="3">
        <f t="shared" si="7"/>
        <v>2.0910088089489586E-2</v>
      </c>
      <c r="H89">
        <f t="shared" si="8"/>
        <v>-8.8999999999999986</v>
      </c>
      <c r="I89">
        <f t="shared" si="9"/>
        <v>1</v>
      </c>
      <c r="J89">
        <f t="shared" si="10"/>
        <v>0</v>
      </c>
      <c r="K89">
        <f t="shared" si="11"/>
        <v>1</v>
      </c>
    </row>
    <row r="90" spans="1:11" x14ac:dyDescent="0.3">
      <c r="A90" s="2">
        <v>1827.3720816878999</v>
      </c>
      <c r="B90">
        <v>29.9</v>
      </c>
      <c r="C90">
        <v>21</v>
      </c>
      <c r="D90" s="4">
        <v>0.45</v>
      </c>
      <c r="E90">
        <v>53</v>
      </c>
      <c r="F90" s="1">
        <f t="shared" si="6"/>
        <v>21.597173401805463</v>
      </c>
      <c r="G90" s="3">
        <f t="shared" si="7"/>
        <v>2.1150139834350695E-2</v>
      </c>
      <c r="H90">
        <f t="shared" si="8"/>
        <v>-8.8999999999999986</v>
      </c>
      <c r="I90">
        <f t="shared" si="9"/>
        <v>1</v>
      </c>
      <c r="J90">
        <f t="shared" si="10"/>
        <v>0</v>
      </c>
      <c r="K90">
        <f t="shared" si="11"/>
        <v>1</v>
      </c>
    </row>
    <row r="91" spans="1:11" x14ac:dyDescent="0.3">
      <c r="A91" s="2">
        <v>1848.1482065022999</v>
      </c>
      <c r="B91">
        <v>29.9</v>
      </c>
      <c r="C91">
        <v>21</v>
      </c>
      <c r="D91" s="4">
        <v>0.45</v>
      </c>
      <c r="E91">
        <v>53</v>
      </c>
      <c r="F91" s="1">
        <f t="shared" si="6"/>
        <v>21.597173401805463</v>
      </c>
      <c r="G91" s="3">
        <f t="shared" si="7"/>
        <v>2.1390604241924766E-2</v>
      </c>
      <c r="H91">
        <f t="shared" si="8"/>
        <v>-8.8999999999999986</v>
      </c>
      <c r="I91">
        <f t="shared" si="9"/>
        <v>1</v>
      </c>
      <c r="J91">
        <f t="shared" si="10"/>
        <v>0</v>
      </c>
      <c r="K91">
        <f t="shared" si="11"/>
        <v>1</v>
      </c>
    </row>
    <row r="92" spans="1:11" x14ac:dyDescent="0.3">
      <c r="A92" s="2">
        <v>1868.9786056165999</v>
      </c>
      <c r="B92">
        <v>29.9</v>
      </c>
      <c r="C92">
        <v>21</v>
      </c>
      <c r="D92" s="4">
        <v>0.45</v>
      </c>
      <c r="E92">
        <v>53</v>
      </c>
      <c r="F92" s="1">
        <f t="shared" si="6"/>
        <v>21.597173401805463</v>
      </c>
      <c r="G92" s="3">
        <f t="shared" si="7"/>
        <v>2.1631696824266203E-2</v>
      </c>
      <c r="H92">
        <f t="shared" si="8"/>
        <v>-8.8999999999999986</v>
      </c>
      <c r="I92">
        <f t="shared" si="9"/>
        <v>1</v>
      </c>
      <c r="J92">
        <f t="shared" si="10"/>
        <v>0</v>
      </c>
      <c r="K92">
        <f t="shared" si="11"/>
        <v>1</v>
      </c>
    </row>
    <row r="93" spans="1:11" x14ac:dyDescent="0.3">
      <c r="A93" s="2">
        <v>1889.7717875187</v>
      </c>
      <c r="B93">
        <v>29.9</v>
      </c>
      <c r="C93">
        <v>21</v>
      </c>
      <c r="D93" s="4">
        <v>0.45</v>
      </c>
      <c r="E93">
        <v>53</v>
      </c>
      <c r="F93" s="1">
        <f t="shared" si="6"/>
        <v>21.597173401805463</v>
      </c>
      <c r="G93" s="3">
        <f t="shared" si="7"/>
        <v>2.1872358651836805E-2</v>
      </c>
      <c r="H93">
        <f t="shared" si="8"/>
        <v>-8.8999999999999986</v>
      </c>
      <c r="I93">
        <f t="shared" si="9"/>
        <v>1</v>
      </c>
      <c r="J93">
        <f t="shared" si="10"/>
        <v>0</v>
      </c>
      <c r="K93">
        <f t="shared" si="11"/>
        <v>1</v>
      </c>
    </row>
    <row r="94" spans="1:11" x14ac:dyDescent="0.3">
      <c r="A94" s="2">
        <v>1910.5577879726</v>
      </c>
      <c r="B94">
        <v>29.9</v>
      </c>
      <c r="C94">
        <v>21</v>
      </c>
      <c r="D94" s="4">
        <v>0.45</v>
      </c>
      <c r="E94">
        <v>53</v>
      </c>
      <c r="F94" s="1">
        <f t="shared" si="6"/>
        <v>21.597173401805463</v>
      </c>
      <c r="G94" s="3">
        <f t="shared" si="7"/>
        <v>2.2112937360793981E-2</v>
      </c>
      <c r="H94">
        <f t="shared" si="8"/>
        <v>-8.8999999999999986</v>
      </c>
      <c r="I94">
        <f t="shared" si="9"/>
        <v>1</v>
      </c>
      <c r="J94">
        <f t="shared" si="10"/>
        <v>0</v>
      </c>
      <c r="K94">
        <f t="shared" si="11"/>
        <v>1</v>
      </c>
    </row>
    <row r="95" spans="1:11" x14ac:dyDescent="0.3">
      <c r="A95" s="2">
        <v>1931.3460291870001</v>
      </c>
      <c r="B95">
        <v>29.9</v>
      </c>
      <c r="C95">
        <v>21</v>
      </c>
      <c r="D95" s="4">
        <v>0.45</v>
      </c>
      <c r="E95">
        <v>53</v>
      </c>
      <c r="F95" s="1">
        <f t="shared" si="6"/>
        <v>21.597173401805463</v>
      </c>
      <c r="G95" s="3">
        <f t="shared" si="7"/>
        <v>2.2353542004479168E-2</v>
      </c>
      <c r="H95">
        <f t="shared" si="8"/>
        <v>-8.8999999999999986</v>
      </c>
      <c r="I95">
        <f t="shared" si="9"/>
        <v>1</v>
      </c>
      <c r="J95">
        <f t="shared" si="10"/>
        <v>0</v>
      </c>
      <c r="K95">
        <f t="shared" si="11"/>
        <v>1</v>
      </c>
    </row>
    <row r="96" spans="1:11" x14ac:dyDescent="0.3">
      <c r="A96" s="2">
        <v>1952.1157148748</v>
      </c>
      <c r="B96">
        <v>29.9</v>
      </c>
      <c r="C96">
        <v>21</v>
      </c>
      <c r="D96" s="4">
        <v>0.45</v>
      </c>
      <c r="E96">
        <v>53</v>
      </c>
      <c r="F96" s="1">
        <f t="shared" si="6"/>
        <v>21.597173401805463</v>
      </c>
      <c r="G96" s="3">
        <f t="shared" si="7"/>
        <v>2.2593931885124999E-2</v>
      </c>
      <c r="H96">
        <f t="shared" si="8"/>
        <v>-8.8999999999999986</v>
      </c>
      <c r="I96">
        <f t="shared" si="9"/>
        <v>1</v>
      </c>
      <c r="J96">
        <f t="shared" si="10"/>
        <v>0</v>
      </c>
      <c r="K96">
        <f t="shared" si="11"/>
        <v>1</v>
      </c>
    </row>
    <row r="97" spans="1:11" x14ac:dyDescent="0.3">
      <c r="A97" s="2">
        <v>1972.9488990397001</v>
      </c>
      <c r="B97">
        <v>29.9</v>
      </c>
      <c r="C97">
        <v>21</v>
      </c>
      <c r="D97" s="4">
        <v>0.45</v>
      </c>
      <c r="E97">
        <v>53</v>
      </c>
      <c r="F97" s="1">
        <f t="shared" si="6"/>
        <v>21.597173401805463</v>
      </c>
      <c r="G97" s="3">
        <f t="shared" si="7"/>
        <v>2.2835056701848381E-2</v>
      </c>
      <c r="H97">
        <f t="shared" si="8"/>
        <v>-8.8999999999999986</v>
      </c>
      <c r="I97">
        <f t="shared" si="9"/>
        <v>1</v>
      </c>
      <c r="J97">
        <f t="shared" si="10"/>
        <v>0</v>
      </c>
      <c r="K97">
        <f t="shared" si="11"/>
        <v>1</v>
      </c>
    </row>
    <row r="98" spans="1:11" x14ac:dyDescent="0.3">
      <c r="A98" s="2">
        <v>1993.7851653736</v>
      </c>
      <c r="B98">
        <v>29.9</v>
      </c>
      <c r="C98">
        <v>21</v>
      </c>
      <c r="D98" s="4">
        <v>0.45</v>
      </c>
      <c r="E98">
        <v>53</v>
      </c>
      <c r="F98" s="1">
        <f t="shared" si="6"/>
        <v>21.597173401805463</v>
      </c>
      <c r="G98" s="3">
        <f t="shared" si="7"/>
        <v>2.3076217191824077E-2</v>
      </c>
      <c r="H98">
        <f t="shared" si="8"/>
        <v>-8.8999999999999986</v>
      </c>
      <c r="I98">
        <f t="shared" si="9"/>
        <v>1</v>
      </c>
      <c r="J98">
        <f t="shared" si="10"/>
        <v>0</v>
      </c>
      <c r="K98">
        <f t="shared" si="11"/>
        <v>1</v>
      </c>
    </row>
    <row r="99" spans="1:11" x14ac:dyDescent="0.3">
      <c r="A99" s="2">
        <v>2014.5750909123999</v>
      </c>
      <c r="B99">
        <v>29.9</v>
      </c>
      <c r="C99">
        <v>21</v>
      </c>
      <c r="D99" s="4">
        <v>0.45</v>
      </c>
      <c r="E99">
        <v>52</v>
      </c>
      <c r="F99" s="1">
        <f t="shared" si="6"/>
        <v>21.597173401805463</v>
      </c>
      <c r="G99" s="3">
        <f t="shared" si="7"/>
        <v>2.3316841330004629E-2</v>
      </c>
      <c r="H99">
        <f t="shared" si="8"/>
        <v>-8.8999999999999986</v>
      </c>
      <c r="I99">
        <f t="shared" si="9"/>
        <v>1</v>
      </c>
      <c r="J99">
        <f t="shared" si="10"/>
        <v>0</v>
      </c>
      <c r="K99">
        <f t="shared" si="11"/>
        <v>1</v>
      </c>
    </row>
    <row r="100" spans="1:11" x14ac:dyDescent="0.3">
      <c r="A100" s="2">
        <v>2035.412405539</v>
      </c>
      <c r="B100">
        <v>29.9</v>
      </c>
      <c r="C100">
        <v>21</v>
      </c>
      <c r="D100" s="4">
        <v>0.45</v>
      </c>
      <c r="E100">
        <v>52</v>
      </c>
      <c r="F100" s="1">
        <f t="shared" si="6"/>
        <v>21.597173401805463</v>
      </c>
      <c r="G100" s="3">
        <f t="shared" si="7"/>
        <v>2.3558013952997683E-2</v>
      </c>
      <c r="H100">
        <f t="shared" si="8"/>
        <v>-8.8999999999999986</v>
      </c>
      <c r="I100">
        <f t="shared" si="9"/>
        <v>1</v>
      </c>
      <c r="J100">
        <f t="shared" si="10"/>
        <v>0</v>
      </c>
      <c r="K100">
        <f t="shared" si="11"/>
        <v>1</v>
      </c>
    </row>
    <row r="101" spans="1:11" x14ac:dyDescent="0.3">
      <c r="A101" s="2">
        <v>2056.1966210208998</v>
      </c>
      <c r="B101">
        <v>29.9</v>
      </c>
      <c r="C101">
        <v>21</v>
      </c>
      <c r="D101" s="4">
        <v>0.45</v>
      </c>
      <c r="E101">
        <v>52</v>
      </c>
      <c r="F101" s="1">
        <f t="shared" si="6"/>
        <v>21.597173401805463</v>
      </c>
      <c r="G101" s="3">
        <f t="shared" si="7"/>
        <v>2.3798572002556709E-2</v>
      </c>
      <c r="H101">
        <f t="shared" si="8"/>
        <v>-8.8999999999999986</v>
      </c>
      <c r="I101">
        <f t="shared" si="9"/>
        <v>1</v>
      </c>
      <c r="J101">
        <f t="shared" si="10"/>
        <v>0</v>
      </c>
      <c r="K101">
        <f t="shared" si="11"/>
        <v>1</v>
      </c>
    </row>
    <row r="102" spans="1:11" x14ac:dyDescent="0.3">
      <c r="A102" s="2">
        <v>2076.9778881735001</v>
      </c>
      <c r="B102">
        <v>29.9</v>
      </c>
      <c r="C102">
        <v>21</v>
      </c>
      <c r="D102" s="4">
        <v>0.45</v>
      </c>
      <c r="E102">
        <v>52</v>
      </c>
      <c r="F102" s="1">
        <f t="shared" si="6"/>
        <v>21.597173401805463</v>
      </c>
      <c r="G102" s="3">
        <f t="shared" si="7"/>
        <v>2.4039095927934028E-2</v>
      </c>
      <c r="H102">
        <f t="shared" si="8"/>
        <v>-8.8999999999999986</v>
      </c>
      <c r="I102">
        <f t="shared" si="9"/>
        <v>1</v>
      </c>
      <c r="J102">
        <f t="shared" si="10"/>
        <v>0</v>
      </c>
      <c r="K102">
        <f t="shared" si="11"/>
        <v>1</v>
      </c>
    </row>
    <row r="103" spans="1:11" x14ac:dyDescent="0.3">
      <c r="A103" s="2">
        <v>2097.7381008952998</v>
      </c>
      <c r="B103">
        <v>29.9</v>
      </c>
      <c r="C103">
        <v>21</v>
      </c>
      <c r="D103" s="4">
        <v>0.45</v>
      </c>
      <c r="E103">
        <v>52</v>
      </c>
      <c r="F103" s="1">
        <f t="shared" si="6"/>
        <v>21.597173401805463</v>
      </c>
      <c r="G103" s="3">
        <f t="shared" si="7"/>
        <v>2.4279376167769675E-2</v>
      </c>
      <c r="H103">
        <f t="shared" si="8"/>
        <v>-8.8999999999999986</v>
      </c>
      <c r="I103">
        <f t="shared" si="9"/>
        <v>1</v>
      </c>
      <c r="J103">
        <f t="shared" si="10"/>
        <v>0</v>
      </c>
      <c r="K103">
        <f t="shared" si="11"/>
        <v>1</v>
      </c>
    </row>
    <row r="104" spans="1:11" x14ac:dyDescent="0.3">
      <c r="A104" s="2">
        <v>2118.4963384928001</v>
      </c>
      <c r="B104">
        <v>29.9</v>
      </c>
      <c r="C104">
        <v>21</v>
      </c>
      <c r="D104" s="4">
        <v>0.45</v>
      </c>
      <c r="E104">
        <v>51</v>
      </c>
      <c r="F104" s="1">
        <f t="shared" si="6"/>
        <v>21.597173401805463</v>
      </c>
      <c r="G104" s="3">
        <f t="shared" si="7"/>
        <v>2.451963354737037E-2</v>
      </c>
      <c r="H104">
        <f t="shared" si="8"/>
        <v>-8.8999999999999986</v>
      </c>
      <c r="I104">
        <f t="shared" si="9"/>
        <v>1</v>
      </c>
      <c r="J104">
        <f t="shared" si="10"/>
        <v>0</v>
      </c>
      <c r="K104">
        <f t="shared" si="11"/>
        <v>1</v>
      </c>
    </row>
    <row r="105" spans="1:11" x14ac:dyDescent="0.3">
      <c r="A105" s="2">
        <v>2139.3178409283</v>
      </c>
      <c r="B105">
        <v>29.9</v>
      </c>
      <c r="C105">
        <v>21</v>
      </c>
      <c r="D105" s="4">
        <v>0.45</v>
      </c>
      <c r="E105">
        <v>51</v>
      </c>
      <c r="F105" s="1">
        <f t="shared" si="6"/>
        <v>21.597173401805463</v>
      </c>
      <c r="G105" s="3">
        <f t="shared" si="7"/>
        <v>2.4760623158892364E-2</v>
      </c>
      <c r="H105">
        <f t="shared" si="8"/>
        <v>-8.8999999999999986</v>
      </c>
      <c r="I105">
        <f t="shared" si="9"/>
        <v>1</v>
      </c>
      <c r="J105">
        <f t="shared" si="10"/>
        <v>0</v>
      </c>
      <c r="K105">
        <f t="shared" si="11"/>
        <v>1</v>
      </c>
    </row>
    <row r="106" spans="1:11" x14ac:dyDescent="0.3">
      <c r="A106" s="2">
        <v>2160.1288454216001</v>
      </c>
      <c r="B106">
        <v>29.9</v>
      </c>
      <c r="C106">
        <v>21</v>
      </c>
      <c r="D106" s="4">
        <v>0.45</v>
      </c>
      <c r="E106">
        <v>51</v>
      </c>
      <c r="F106" s="1">
        <f t="shared" si="6"/>
        <v>21.597173401805463</v>
      </c>
      <c r="G106" s="3">
        <f t="shared" si="7"/>
        <v>2.5001491266453707E-2</v>
      </c>
      <c r="H106">
        <f t="shared" si="8"/>
        <v>-8.8999999999999986</v>
      </c>
      <c r="I106">
        <f t="shared" si="9"/>
        <v>1</v>
      </c>
      <c r="J106">
        <f t="shared" si="10"/>
        <v>0</v>
      </c>
      <c r="K106">
        <f t="shared" si="11"/>
        <v>1</v>
      </c>
    </row>
    <row r="107" spans="1:11" x14ac:dyDescent="0.3">
      <c r="A107" s="2">
        <v>2180.9203718693998</v>
      </c>
      <c r="B107">
        <v>29.9</v>
      </c>
      <c r="C107">
        <v>21</v>
      </c>
      <c r="D107" s="4">
        <v>0.45</v>
      </c>
      <c r="E107">
        <v>51</v>
      </c>
      <c r="F107" s="1">
        <f t="shared" si="6"/>
        <v>21.597173401805463</v>
      </c>
      <c r="G107" s="3">
        <f t="shared" si="7"/>
        <v>2.5242133933673611E-2</v>
      </c>
      <c r="H107">
        <f t="shared" si="8"/>
        <v>-8.8999999999999986</v>
      </c>
      <c r="I107">
        <f t="shared" si="9"/>
        <v>1</v>
      </c>
      <c r="J107">
        <f t="shared" si="10"/>
        <v>0</v>
      </c>
      <c r="K107">
        <f t="shared" si="11"/>
        <v>1</v>
      </c>
    </row>
    <row r="108" spans="1:11" x14ac:dyDescent="0.3">
      <c r="A108" s="2">
        <v>2201.7415108925002</v>
      </c>
      <c r="B108">
        <v>29.9</v>
      </c>
      <c r="C108">
        <v>21</v>
      </c>
      <c r="D108" s="4">
        <v>0.45</v>
      </c>
      <c r="E108">
        <v>51</v>
      </c>
      <c r="F108" s="1">
        <f t="shared" si="6"/>
        <v>21.597173401805463</v>
      </c>
      <c r="G108" s="3">
        <f t="shared" si="7"/>
        <v>2.5483119339033567E-2</v>
      </c>
      <c r="H108">
        <f t="shared" si="8"/>
        <v>-8.8999999999999986</v>
      </c>
      <c r="I108">
        <f t="shared" si="9"/>
        <v>1</v>
      </c>
      <c r="J108">
        <f t="shared" si="10"/>
        <v>0</v>
      </c>
      <c r="K108">
        <f t="shared" si="11"/>
        <v>1</v>
      </c>
    </row>
    <row r="109" spans="1:11" x14ac:dyDescent="0.3">
      <c r="A109" s="2">
        <v>2222.5312693746</v>
      </c>
      <c r="B109">
        <v>29.9</v>
      </c>
      <c r="C109">
        <v>21</v>
      </c>
      <c r="D109" s="4">
        <v>0.45</v>
      </c>
      <c r="E109">
        <v>51</v>
      </c>
      <c r="F109" s="1">
        <f t="shared" si="6"/>
        <v>21.597173401805463</v>
      </c>
      <c r="G109" s="3">
        <f t="shared" si="7"/>
        <v>2.5723741543687503E-2</v>
      </c>
      <c r="H109">
        <f t="shared" si="8"/>
        <v>-8.8999999999999986</v>
      </c>
      <c r="I109">
        <f t="shared" si="9"/>
        <v>1</v>
      </c>
      <c r="J109">
        <f t="shared" si="10"/>
        <v>0</v>
      </c>
      <c r="K109">
        <f t="shared" si="11"/>
        <v>1</v>
      </c>
    </row>
    <row r="110" spans="1:11" x14ac:dyDescent="0.3">
      <c r="A110" s="2">
        <v>2243.3249936189</v>
      </c>
      <c r="B110">
        <v>29.9</v>
      </c>
      <c r="C110">
        <v>21</v>
      </c>
      <c r="D110" s="4">
        <v>0.45</v>
      </c>
      <c r="E110">
        <v>51</v>
      </c>
      <c r="F110" s="1">
        <f t="shared" si="6"/>
        <v>21.597173401805463</v>
      </c>
      <c r="G110" s="3">
        <f t="shared" si="7"/>
        <v>2.5964409648366896E-2</v>
      </c>
      <c r="H110">
        <f t="shared" si="8"/>
        <v>-8.8999999999999986</v>
      </c>
      <c r="I110">
        <f t="shared" si="9"/>
        <v>1</v>
      </c>
      <c r="J110">
        <f t="shared" si="10"/>
        <v>0</v>
      </c>
      <c r="K110">
        <f t="shared" si="11"/>
        <v>1</v>
      </c>
    </row>
    <row r="111" spans="1:11" x14ac:dyDescent="0.3">
      <c r="A111" s="2">
        <v>2264.0852132770001</v>
      </c>
      <c r="B111">
        <v>29.9</v>
      </c>
      <c r="C111">
        <v>21</v>
      </c>
      <c r="D111" s="4">
        <v>0.45</v>
      </c>
      <c r="E111">
        <v>51</v>
      </c>
      <c r="F111" s="1">
        <f t="shared" si="6"/>
        <v>21.597173401805463</v>
      </c>
      <c r="G111" s="3">
        <f t="shared" si="7"/>
        <v>2.6204689968483796E-2</v>
      </c>
      <c r="H111">
        <f t="shared" si="8"/>
        <v>-8.8999999999999986</v>
      </c>
      <c r="I111">
        <f t="shared" si="9"/>
        <v>1</v>
      </c>
      <c r="J111">
        <f t="shared" si="10"/>
        <v>0</v>
      </c>
      <c r="K111">
        <f t="shared" si="11"/>
        <v>1</v>
      </c>
    </row>
    <row r="112" spans="1:11" x14ac:dyDescent="0.3">
      <c r="A112" s="2">
        <v>2284.8824849535999</v>
      </c>
      <c r="B112">
        <v>29.9</v>
      </c>
      <c r="C112">
        <v>21</v>
      </c>
      <c r="D112" s="4">
        <v>0.45</v>
      </c>
      <c r="E112">
        <v>51</v>
      </c>
      <c r="F112" s="1">
        <f t="shared" si="6"/>
        <v>21.597173401805463</v>
      </c>
      <c r="G112" s="3">
        <f t="shared" si="7"/>
        <v>2.6445399131407407E-2</v>
      </c>
      <c r="H112">
        <f t="shared" si="8"/>
        <v>-8.8999999999999986</v>
      </c>
      <c r="I112">
        <f t="shared" si="9"/>
        <v>1</v>
      </c>
      <c r="J112">
        <f t="shared" si="10"/>
        <v>0</v>
      </c>
      <c r="K112">
        <f t="shared" si="11"/>
        <v>1</v>
      </c>
    </row>
    <row r="113" spans="1:11" x14ac:dyDescent="0.3">
      <c r="A113" s="2">
        <v>2305.6357280540001</v>
      </c>
      <c r="B113">
        <v>29.9</v>
      </c>
      <c r="C113">
        <v>21</v>
      </c>
      <c r="D113" s="4">
        <v>0.45</v>
      </c>
      <c r="E113">
        <v>51</v>
      </c>
      <c r="F113" s="1">
        <f t="shared" si="6"/>
        <v>21.597173401805463</v>
      </c>
      <c r="G113" s="3">
        <f t="shared" si="7"/>
        <v>2.6685598704328708E-2</v>
      </c>
      <c r="H113">
        <f t="shared" si="8"/>
        <v>-8.8999999999999986</v>
      </c>
      <c r="I113">
        <f t="shared" si="9"/>
        <v>1</v>
      </c>
      <c r="J113">
        <f t="shared" si="10"/>
        <v>0</v>
      </c>
      <c r="K113">
        <f t="shared" si="11"/>
        <v>1</v>
      </c>
    </row>
    <row r="114" spans="1:11" x14ac:dyDescent="0.3">
      <c r="A114" s="2">
        <v>2326.3800142558998</v>
      </c>
      <c r="B114">
        <v>29.9</v>
      </c>
      <c r="C114">
        <v>21</v>
      </c>
      <c r="D114" s="4">
        <v>0.45</v>
      </c>
      <c r="E114">
        <v>51</v>
      </c>
      <c r="F114" s="1">
        <f t="shared" si="6"/>
        <v>21.597173401805463</v>
      </c>
      <c r="G114" s="3">
        <f t="shared" si="7"/>
        <v>2.6925694609443284E-2</v>
      </c>
      <c r="H114">
        <f t="shared" si="8"/>
        <v>-8.8999999999999986</v>
      </c>
      <c r="I114">
        <f t="shared" si="9"/>
        <v>1</v>
      </c>
      <c r="J114">
        <f t="shared" si="10"/>
        <v>0</v>
      </c>
      <c r="K114">
        <f t="shared" si="11"/>
        <v>1</v>
      </c>
    </row>
    <row r="115" spans="1:11" x14ac:dyDescent="0.3">
      <c r="A115" s="2">
        <v>2347.1867322856001</v>
      </c>
      <c r="B115">
        <v>29.9</v>
      </c>
      <c r="C115">
        <v>21</v>
      </c>
      <c r="D115" s="4">
        <v>0.45</v>
      </c>
      <c r="E115">
        <v>51</v>
      </c>
      <c r="F115" s="1">
        <f t="shared" si="6"/>
        <v>21.597173401805463</v>
      </c>
      <c r="G115" s="3">
        <f t="shared" si="7"/>
        <v>2.716651310515741E-2</v>
      </c>
      <c r="H115">
        <f t="shared" si="8"/>
        <v>-8.8999999999999986</v>
      </c>
      <c r="I115">
        <f t="shared" si="9"/>
        <v>1</v>
      </c>
      <c r="J115">
        <f t="shared" si="10"/>
        <v>0</v>
      </c>
      <c r="K115">
        <f t="shared" si="11"/>
        <v>1</v>
      </c>
    </row>
    <row r="116" spans="1:11" x14ac:dyDescent="0.3">
      <c r="A116" s="2">
        <v>2367.9860556125</v>
      </c>
      <c r="B116">
        <v>29.9</v>
      </c>
      <c r="C116">
        <v>21</v>
      </c>
      <c r="D116" s="4">
        <v>0.45</v>
      </c>
      <c r="E116">
        <v>51</v>
      </c>
      <c r="F116" s="1">
        <f t="shared" si="6"/>
        <v>21.597173401805463</v>
      </c>
      <c r="G116" s="3">
        <f t="shared" si="7"/>
        <v>2.7407246014033562E-2</v>
      </c>
      <c r="H116">
        <f t="shared" si="8"/>
        <v>-8.8999999999999986</v>
      </c>
      <c r="I116">
        <f t="shared" si="9"/>
        <v>1</v>
      </c>
      <c r="J116">
        <f t="shared" si="10"/>
        <v>0</v>
      </c>
      <c r="K116">
        <f t="shared" si="11"/>
        <v>1</v>
      </c>
    </row>
    <row r="117" spans="1:11" x14ac:dyDescent="0.3">
      <c r="A117" s="2">
        <v>2388.7469055441002</v>
      </c>
      <c r="B117">
        <v>29.9</v>
      </c>
      <c r="C117">
        <v>21</v>
      </c>
      <c r="D117" s="4">
        <v>0.45</v>
      </c>
      <c r="E117">
        <v>51</v>
      </c>
      <c r="F117" s="1">
        <f t="shared" si="6"/>
        <v>21.597173401805463</v>
      </c>
      <c r="G117" s="3">
        <f t="shared" si="7"/>
        <v>2.7647533628982642E-2</v>
      </c>
      <c r="H117">
        <f t="shared" si="8"/>
        <v>-8.8999999999999986</v>
      </c>
      <c r="I117">
        <f t="shared" si="9"/>
        <v>1</v>
      </c>
      <c r="J117">
        <f t="shared" si="10"/>
        <v>0</v>
      </c>
      <c r="K117">
        <f t="shared" si="11"/>
        <v>1</v>
      </c>
    </row>
    <row r="118" spans="1:11" x14ac:dyDescent="0.3">
      <c r="A118" s="2">
        <v>2409.5262177893001</v>
      </c>
      <c r="B118">
        <v>29.9</v>
      </c>
      <c r="C118">
        <v>21</v>
      </c>
      <c r="D118" s="4">
        <v>0.45</v>
      </c>
      <c r="E118">
        <v>51</v>
      </c>
      <c r="F118" s="1">
        <f t="shared" si="6"/>
        <v>21.597173401805463</v>
      </c>
      <c r="G118" s="3">
        <f t="shared" si="7"/>
        <v>2.7888034928116898E-2</v>
      </c>
      <c r="H118">
        <f t="shared" si="8"/>
        <v>-8.8999999999999986</v>
      </c>
      <c r="I118">
        <f t="shared" si="9"/>
        <v>1</v>
      </c>
      <c r="J118">
        <f t="shared" si="10"/>
        <v>0</v>
      </c>
      <c r="K118">
        <f t="shared" si="11"/>
        <v>1</v>
      </c>
    </row>
    <row r="119" spans="1:11" x14ac:dyDescent="0.3">
      <c r="A119" s="2">
        <v>2430.3276530743001</v>
      </c>
      <c r="B119">
        <v>29.9</v>
      </c>
      <c r="C119">
        <v>21</v>
      </c>
      <c r="D119" s="4">
        <v>0.45</v>
      </c>
      <c r="E119">
        <v>51</v>
      </c>
      <c r="F119" s="1">
        <f t="shared" si="6"/>
        <v>21.597173401805463</v>
      </c>
      <c r="G119" s="3">
        <f t="shared" si="7"/>
        <v>2.8128792280952549E-2</v>
      </c>
      <c r="H119">
        <f t="shared" si="8"/>
        <v>-8.8999999999999986</v>
      </c>
      <c r="I119">
        <f t="shared" si="9"/>
        <v>1</v>
      </c>
      <c r="J119">
        <f t="shared" si="10"/>
        <v>0</v>
      </c>
      <c r="K119">
        <f t="shared" si="11"/>
        <v>1</v>
      </c>
    </row>
    <row r="120" spans="1:11" x14ac:dyDescent="0.3">
      <c r="A120" s="2">
        <v>2451.1217083093002</v>
      </c>
      <c r="B120">
        <v>29.9</v>
      </c>
      <c r="C120">
        <v>21</v>
      </c>
      <c r="D120" s="4">
        <v>0.45</v>
      </c>
      <c r="E120">
        <v>51</v>
      </c>
      <c r="F120" s="1">
        <f t="shared" si="6"/>
        <v>21.597173401805463</v>
      </c>
      <c r="G120" s="3">
        <f t="shared" si="7"/>
        <v>2.8369464216542826E-2</v>
      </c>
      <c r="H120">
        <f t="shared" si="8"/>
        <v>-8.8999999999999986</v>
      </c>
      <c r="I120">
        <f t="shared" si="9"/>
        <v>1</v>
      </c>
      <c r="J120">
        <f t="shared" si="10"/>
        <v>0</v>
      </c>
      <c r="K120">
        <f t="shared" si="11"/>
        <v>1</v>
      </c>
    </row>
    <row r="121" spans="1:11" x14ac:dyDescent="0.3">
      <c r="A121" s="2">
        <v>2471.8734492729</v>
      </c>
      <c r="B121">
        <v>29.9</v>
      </c>
      <c r="C121">
        <v>21</v>
      </c>
      <c r="D121" s="4">
        <v>0.45</v>
      </c>
      <c r="E121">
        <v>51</v>
      </c>
      <c r="F121" s="1">
        <f t="shared" si="6"/>
        <v>21.597173401805463</v>
      </c>
      <c r="G121" s="3">
        <f t="shared" si="7"/>
        <v>2.8609646403621528E-2</v>
      </c>
      <c r="H121">
        <f t="shared" si="8"/>
        <v>-8.8999999999999986</v>
      </c>
      <c r="I121">
        <f t="shared" si="9"/>
        <v>1</v>
      </c>
      <c r="J121">
        <f t="shared" si="10"/>
        <v>0</v>
      </c>
      <c r="K121">
        <f t="shared" si="11"/>
        <v>1</v>
      </c>
    </row>
    <row r="122" spans="1:11" x14ac:dyDescent="0.3">
      <c r="A122" s="2">
        <v>2492.6293075417002</v>
      </c>
      <c r="B122">
        <v>29.9</v>
      </c>
      <c r="C122">
        <v>21</v>
      </c>
      <c r="D122" s="4">
        <v>0.45</v>
      </c>
      <c r="E122">
        <v>51</v>
      </c>
      <c r="F122" s="1">
        <f t="shared" si="6"/>
        <v>21.597173401805463</v>
      </c>
      <c r="G122" s="3">
        <f t="shared" si="7"/>
        <v>2.8849876244695604E-2</v>
      </c>
      <c r="H122">
        <f t="shared" si="8"/>
        <v>-8.8999999999999986</v>
      </c>
      <c r="I122">
        <f t="shared" si="9"/>
        <v>1</v>
      </c>
      <c r="J122">
        <f t="shared" si="10"/>
        <v>0</v>
      </c>
      <c r="K122">
        <f t="shared" si="11"/>
        <v>1</v>
      </c>
    </row>
    <row r="123" spans="1:11" x14ac:dyDescent="0.3">
      <c r="A123" s="2">
        <v>2513.3685262519998</v>
      </c>
      <c r="B123">
        <v>29.9</v>
      </c>
      <c r="C123">
        <v>21</v>
      </c>
      <c r="D123" s="4">
        <v>0.45</v>
      </c>
      <c r="E123">
        <v>51</v>
      </c>
      <c r="F123" s="1">
        <f t="shared" si="6"/>
        <v>21.597173401805463</v>
      </c>
      <c r="G123" s="3">
        <f t="shared" si="7"/>
        <v>2.9089913498287035E-2</v>
      </c>
      <c r="H123">
        <f t="shared" si="8"/>
        <v>-8.8999999999999986</v>
      </c>
      <c r="I123">
        <f t="shared" si="9"/>
        <v>1</v>
      </c>
      <c r="J123">
        <f t="shared" si="10"/>
        <v>0</v>
      </c>
      <c r="K123">
        <f t="shared" si="11"/>
        <v>1</v>
      </c>
    </row>
    <row r="124" spans="1:11" x14ac:dyDescent="0.3">
      <c r="A124" s="2">
        <v>2534.1490140104002</v>
      </c>
      <c r="B124">
        <v>29.9</v>
      </c>
      <c r="C124">
        <v>21</v>
      </c>
      <c r="D124" s="4">
        <v>0.45</v>
      </c>
      <c r="E124">
        <v>51</v>
      </c>
      <c r="F124" s="1">
        <f t="shared" si="6"/>
        <v>21.597173401805463</v>
      </c>
      <c r="G124" s="3">
        <f t="shared" si="7"/>
        <v>2.9330428402898151E-2</v>
      </c>
      <c r="H124">
        <f t="shared" si="8"/>
        <v>-8.8999999999999986</v>
      </c>
      <c r="I124">
        <f t="shared" si="9"/>
        <v>1</v>
      </c>
      <c r="J124">
        <f t="shared" si="10"/>
        <v>0</v>
      </c>
      <c r="K124">
        <f t="shared" si="11"/>
        <v>1</v>
      </c>
    </row>
    <row r="125" spans="1:11" x14ac:dyDescent="0.3">
      <c r="A125" s="2">
        <v>2554.9364586933002</v>
      </c>
      <c r="B125">
        <v>29.9</v>
      </c>
      <c r="C125">
        <v>21</v>
      </c>
      <c r="D125" s="4">
        <v>0.45</v>
      </c>
      <c r="E125">
        <v>51</v>
      </c>
      <c r="F125" s="1">
        <f t="shared" si="6"/>
        <v>21.597173401805463</v>
      </c>
      <c r="G125" s="3">
        <f t="shared" si="7"/>
        <v>2.9571023827468752E-2</v>
      </c>
      <c r="H125">
        <f t="shared" si="8"/>
        <v>-8.8999999999999986</v>
      </c>
      <c r="I125">
        <f t="shared" si="9"/>
        <v>1</v>
      </c>
      <c r="J125">
        <f t="shared" si="10"/>
        <v>0</v>
      </c>
      <c r="K125">
        <f t="shared" si="11"/>
        <v>1</v>
      </c>
    </row>
    <row r="126" spans="1:11" x14ac:dyDescent="0.3">
      <c r="A126" s="2">
        <v>2575.6913940158001</v>
      </c>
      <c r="B126">
        <v>29.9</v>
      </c>
      <c r="C126">
        <v>21</v>
      </c>
      <c r="D126" s="4">
        <v>0.45</v>
      </c>
      <c r="E126">
        <v>51</v>
      </c>
      <c r="F126" s="1">
        <f t="shared" si="6"/>
        <v>21.597173401805463</v>
      </c>
      <c r="G126" s="3">
        <f t="shared" si="7"/>
        <v>2.9811242986293982E-2</v>
      </c>
      <c r="H126">
        <f t="shared" si="8"/>
        <v>-8.8999999999999986</v>
      </c>
      <c r="I126">
        <f t="shared" si="9"/>
        <v>1</v>
      </c>
      <c r="J126">
        <f t="shared" si="10"/>
        <v>0</v>
      </c>
      <c r="K126">
        <f t="shared" si="11"/>
        <v>1</v>
      </c>
    </row>
    <row r="127" spans="1:11" x14ac:dyDescent="0.3">
      <c r="A127" s="2">
        <v>2596.4964827692002</v>
      </c>
      <c r="B127">
        <v>29.9</v>
      </c>
      <c r="C127">
        <v>21</v>
      </c>
      <c r="D127" s="4">
        <v>0.45</v>
      </c>
      <c r="E127">
        <v>51</v>
      </c>
      <c r="F127" s="1">
        <f t="shared" si="6"/>
        <v>21.597173401805463</v>
      </c>
      <c r="G127" s="3">
        <f t="shared" si="7"/>
        <v>3.0052042624643518E-2</v>
      </c>
      <c r="H127">
        <f t="shared" si="8"/>
        <v>-8.8999999999999986</v>
      </c>
      <c r="I127">
        <f t="shared" si="9"/>
        <v>1</v>
      </c>
      <c r="J127">
        <f t="shared" si="10"/>
        <v>0</v>
      </c>
      <c r="K127">
        <f t="shared" si="11"/>
        <v>1</v>
      </c>
    </row>
    <row r="128" spans="1:11" x14ac:dyDescent="0.3">
      <c r="A128" s="2">
        <v>2617.2373754330001</v>
      </c>
      <c r="B128">
        <v>29.9</v>
      </c>
      <c r="C128">
        <v>21</v>
      </c>
      <c r="D128" s="4">
        <v>0.45</v>
      </c>
      <c r="E128">
        <v>51</v>
      </c>
      <c r="F128" s="1">
        <f t="shared" si="6"/>
        <v>21.597173401805463</v>
      </c>
      <c r="G128" s="3">
        <f t="shared" si="7"/>
        <v>3.0292099252696759E-2</v>
      </c>
      <c r="H128">
        <f t="shared" si="8"/>
        <v>-8.8999999999999986</v>
      </c>
      <c r="I128">
        <f t="shared" si="9"/>
        <v>1</v>
      </c>
      <c r="J128">
        <f t="shared" si="10"/>
        <v>0</v>
      </c>
      <c r="K128">
        <f t="shared" si="11"/>
        <v>1</v>
      </c>
    </row>
    <row r="129" spans="1:11" x14ac:dyDescent="0.3">
      <c r="A129" s="2">
        <v>2637.9883344998998</v>
      </c>
      <c r="B129">
        <v>29.9</v>
      </c>
      <c r="C129">
        <v>21</v>
      </c>
      <c r="D129" s="4">
        <v>0.45</v>
      </c>
      <c r="E129">
        <v>51</v>
      </c>
      <c r="F129" s="1">
        <f t="shared" si="6"/>
        <v>21.597173401805463</v>
      </c>
      <c r="G129" s="3">
        <f t="shared" si="7"/>
        <v>3.0532272390045134E-2</v>
      </c>
      <c r="H129">
        <f t="shared" si="8"/>
        <v>-8.8999999999999986</v>
      </c>
      <c r="I129">
        <f t="shared" si="9"/>
        <v>1</v>
      </c>
      <c r="J129">
        <f t="shared" si="10"/>
        <v>0</v>
      </c>
      <c r="K129">
        <f t="shared" si="11"/>
        <v>1</v>
      </c>
    </row>
    <row r="130" spans="1:11" x14ac:dyDescent="0.3">
      <c r="A130" s="2">
        <v>2658.8216460591998</v>
      </c>
      <c r="B130">
        <v>29.9</v>
      </c>
      <c r="C130">
        <v>21</v>
      </c>
      <c r="D130" s="4">
        <v>0.45</v>
      </c>
      <c r="E130">
        <v>51</v>
      </c>
      <c r="F130" s="1">
        <f t="shared" si="6"/>
        <v>21.597173401805463</v>
      </c>
      <c r="G130" s="3">
        <f t="shared" si="7"/>
        <v>3.0773398681240738E-2</v>
      </c>
      <c r="H130">
        <f t="shared" si="8"/>
        <v>-8.8999999999999986</v>
      </c>
      <c r="I130">
        <f t="shared" si="9"/>
        <v>1</v>
      </c>
      <c r="J130">
        <f t="shared" si="10"/>
        <v>0</v>
      </c>
      <c r="K130">
        <f t="shared" si="11"/>
        <v>1</v>
      </c>
    </row>
    <row r="131" spans="1:11" x14ac:dyDescent="0.3">
      <c r="A131" s="2">
        <v>2679.6573050441998</v>
      </c>
      <c r="B131">
        <v>29.9</v>
      </c>
      <c r="C131">
        <v>21</v>
      </c>
      <c r="D131" s="4">
        <v>0.45</v>
      </c>
      <c r="E131">
        <v>51</v>
      </c>
      <c r="F131" s="1">
        <f t="shared" ref="F131:F194" si="12">C131+0.5555*(((D131*EXP(23.196-3816.44/(C131+273.15-46.13)))/100)-10)</f>
        <v>21.597173401805463</v>
      </c>
      <c r="G131" s="3">
        <f t="shared" ref="G131:G194" si="13">A131/3600/24</f>
        <v>3.1014552141715276E-2</v>
      </c>
      <c r="H131">
        <f t="shared" ref="H131:H194" si="14">C131-B131</f>
        <v>-8.8999999999999986</v>
      </c>
      <c r="I131">
        <f t="shared" ref="I131:I194" si="15">IF(ABS(H131)&lt;=1,0,IF(H131&lt;-1,1,IF(H131&gt;1,-1)))</f>
        <v>1</v>
      </c>
      <c r="J131">
        <f t="shared" ref="J131:J194" si="16">IF(D131&lt;=60 &amp; D131&gt;=40,0,IF(D131&gt;60,-1,1))</f>
        <v>0</v>
      </c>
      <c r="K131">
        <f t="shared" ref="K131:K194" si="17">IF(E131&lt;50,0,IF(E131&lt;200,1,IF(E131&lt;500,2,3)))</f>
        <v>1</v>
      </c>
    </row>
    <row r="132" spans="1:11" x14ac:dyDescent="0.3">
      <c r="A132" s="2">
        <v>2700.3994831933001</v>
      </c>
      <c r="B132">
        <v>29.9</v>
      </c>
      <c r="C132">
        <v>21</v>
      </c>
      <c r="D132" s="4">
        <v>0.45</v>
      </c>
      <c r="E132">
        <v>51</v>
      </c>
      <c r="F132" s="1">
        <f t="shared" si="12"/>
        <v>21.597173401805463</v>
      </c>
      <c r="G132" s="3">
        <f t="shared" si="13"/>
        <v>3.1254623648070599E-2</v>
      </c>
      <c r="H132">
        <f t="shared" si="14"/>
        <v>-8.8999999999999986</v>
      </c>
      <c r="I132">
        <f t="shared" si="15"/>
        <v>1</v>
      </c>
      <c r="J132">
        <f t="shared" si="16"/>
        <v>0</v>
      </c>
      <c r="K132">
        <f t="shared" si="17"/>
        <v>1</v>
      </c>
    </row>
    <row r="133" spans="1:11" x14ac:dyDescent="0.3">
      <c r="A133" s="2">
        <v>2721.1874617071999</v>
      </c>
      <c r="B133">
        <v>29.9</v>
      </c>
      <c r="C133">
        <v>21</v>
      </c>
      <c r="D133" s="4">
        <v>0.45</v>
      </c>
      <c r="E133">
        <v>51</v>
      </c>
      <c r="F133" s="1">
        <f t="shared" si="12"/>
        <v>21.597173401805463</v>
      </c>
      <c r="G133" s="3">
        <f t="shared" si="13"/>
        <v>3.1495225251240738E-2</v>
      </c>
      <c r="H133">
        <f t="shared" si="14"/>
        <v>-8.8999999999999986</v>
      </c>
      <c r="I133">
        <f t="shared" si="15"/>
        <v>1</v>
      </c>
      <c r="J133">
        <f t="shared" si="16"/>
        <v>0</v>
      </c>
      <c r="K133">
        <f t="shared" si="17"/>
        <v>1</v>
      </c>
    </row>
    <row r="134" spans="1:11" x14ac:dyDescent="0.3">
      <c r="A134" s="2">
        <v>2742.0119288011001</v>
      </c>
      <c r="B134">
        <v>29.9</v>
      </c>
      <c r="C134">
        <v>21</v>
      </c>
      <c r="D134" s="4">
        <v>0.45</v>
      </c>
      <c r="E134">
        <v>51</v>
      </c>
      <c r="F134" s="1">
        <f t="shared" si="12"/>
        <v>21.597173401805463</v>
      </c>
      <c r="G134" s="3">
        <f t="shared" si="13"/>
        <v>3.1736249175938661E-2</v>
      </c>
      <c r="H134">
        <f t="shared" si="14"/>
        <v>-8.8999999999999986</v>
      </c>
      <c r="I134">
        <f t="shared" si="15"/>
        <v>1</v>
      </c>
      <c r="J134">
        <f t="shared" si="16"/>
        <v>0</v>
      </c>
      <c r="K134">
        <f t="shared" si="17"/>
        <v>1</v>
      </c>
    </row>
    <row r="135" spans="1:11" x14ac:dyDescent="0.3">
      <c r="A135" s="2">
        <v>2762.7750758604998</v>
      </c>
      <c r="B135">
        <v>29.9</v>
      </c>
      <c r="C135">
        <v>21</v>
      </c>
      <c r="D135" s="4">
        <v>0.45</v>
      </c>
      <c r="E135">
        <v>51</v>
      </c>
      <c r="F135" s="1">
        <f t="shared" si="12"/>
        <v>21.597173401805463</v>
      </c>
      <c r="G135" s="3">
        <f t="shared" si="13"/>
        <v>3.1976563378015042E-2</v>
      </c>
      <c r="H135">
        <f t="shared" si="14"/>
        <v>-8.8999999999999986</v>
      </c>
      <c r="I135">
        <f t="shared" si="15"/>
        <v>1</v>
      </c>
      <c r="J135">
        <f t="shared" si="16"/>
        <v>0</v>
      </c>
      <c r="K135">
        <f t="shared" si="17"/>
        <v>1</v>
      </c>
    </row>
    <row r="136" spans="1:11" x14ac:dyDescent="0.3">
      <c r="A136" s="2">
        <v>2783.5967282625002</v>
      </c>
      <c r="B136">
        <v>29.9</v>
      </c>
      <c r="C136">
        <v>21</v>
      </c>
      <c r="D136" s="4">
        <v>0.45</v>
      </c>
      <c r="E136">
        <v>51</v>
      </c>
      <c r="F136" s="1">
        <f t="shared" si="12"/>
        <v>21.597173401805463</v>
      </c>
      <c r="G136" s="3">
        <f t="shared" si="13"/>
        <v>3.2217554725260417E-2</v>
      </c>
      <c r="H136">
        <f t="shared" si="14"/>
        <v>-8.8999999999999986</v>
      </c>
      <c r="I136">
        <f t="shared" si="15"/>
        <v>1</v>
      </c>
      <c r="J136">
        <f t="shared" si="16"/>
        <v>0</v>
      </c>
      <c r="K136">
        <f t="shared" si="17"/>
        <v>1</v>
      </c>
    </row>
    <row r="137" spans="1:11" x14ac:dyDescent="0.3">
      <c r="A137" s="2">
        <v>2804.4163349380001</v>
      </c>
      <c r="B137">
        <v>29.9</v>
      </c>
      <c r="C137">
        <v>21</v>
      </c>
      <c r="D137" s="4">
        <v>0.45</v>
      </c>
      <c r="E137">
        <v>51</v>
      </c>
      <c r="F137" s="1">
        <f t="shared" si="12"/>
        <v>21.597173401805463</v>
      </c>
      <c r="G137" s="3">
        <f t="shared" si="13"/>
        <v>3.2458522395115742E-2</v>
      </c>
      <c r="H137">
        <f t="shared" si="14"/>
        <v>-8.8999999999999986</v>
      </c>
      <c r="I137">
        <f t="shared" si="15"/>
        <v>1</v>
      </c>
      <c r="J137">
        <f t="shared" si="16"/>
        <v>0</v>
      </c>
      <c r="K137">
        <f t="shared" si="17"/>
        <v>1</v>
      </c>
    </row>
    <row r="138" spans="1:11" x14ac:dyDescent="0.3">
      <c r="A138" s="2">
        <v>2825.2176777412001</v>
      </c>
      <c r="B138">
        <v>29.9</v>
      </c>
      <c r="C138">
        <v>21</v>
      </c>
      <c r="D138" s="4">
        <v>0.45</v>
      </c>
      <c r="E138">
        <v>51</v>
      </c>
      <c r="F138" s="1">
        <f t="shared" si="12"/>
        <v>21.597173401805463</v>
      </c>
      <c r="G138" s="3">
        <f t="shared" si="13"/>
        <v>3.2699278677560187E-2</v>
      </c>
      <c r="H138">
        <f t="shared" si="14"/>
        <v>-8.8999999999999986</v>
      </c>
      <c r="I138">
        <f t="shared" si="15"/>
        <v>1</v>
      </c>
      <c r="J138">
        <f t="shared" si="16"/>
        <v>0</v>
      </c>
      <c r="K138">
        <f t="shared" si="17"/>
        <v>1</v>
      </c>
    </row>
    <row r="139" spans="1:11" x14ac:dyDescent="0.3">
      <c r="A139" s="2">
        <v>2845.9570190014001</v>
      </c>
      <c r="B139">
        <v>29.9</v>
      </c>
      <c r="C139">
        <v>21</v>
      </c>
      <c r="D139" s="4">
        <v>0.45</v>
      </c>
      <c r="E139">
        <v>51</v>
      </c>
      <c r="F139" s="1">
        <f t="shared" si="12"/>
        <v>21.597173401805463</v>
      </c>
      <c r="G139" s="3">
        <f t="shared" si="13"/>
        <v>3.2939317349553243E-2</v>
      </c>
      <c r="H139">
        <f t="shared" si="14"/>
        <v>-8.8999999999999986</v>
      </c>
      <c r="I139">
        <f t="shared" si="15"/>
        <v>1</v>
      </c>
      <c r="J139">
        <f t="shared" si="16"/>
        <v>0</v>
      </c>
      <c r="K139">
        <f t="shared" si="17"/>
        <v>1</v>
      </c>
    </row>
    <row r="140" spans="1:11" x14ac:dyDescent="0.3">
      <c r="A140" s="2">
        <v>2866.7337041182</v>
      </c>
      <c r="B140">
        <v>29.9</v>
      </c>
      <c r="C140">
        <v>21</v>
      </c>
      <c r="D140" s="4">
        <v>0.45</v>
      </c>
      <c r="E140">
        <v>51</v>
      </c>
      <c r="F140" s="1">
        <f t="shared" si="12"/>
        <v>21.597173401805463</v>
      </c>
      <c r="G140" s="3">
        <f t="shared" si="13"/>
        <v>3.31797882421088E-2</v>
      </c>
      <c r="H140">
        <f t="shared" si="14"/>
        <v>-8.8999999999999986</v>
      </c>
      <c r="I140">
        <f t="shared" si="15"/>
        <v>1</v>
      </c>
      <c r="J140">
        <f t="shared" si="16"/>
        <v>0</v>
      </c>
      <c r="K140">
        <f t="shared" si="17"/>
        <v>1</v>
      </c>
    </row>
    <row r="141" spans="1:11" x14ac:dyDescent="0.3">
      <c r="A141" s="2">
        <v>2887.5622948782998</v>
      </c>
      <c r="B141">
        <v>29.9</v>
      </c>
      <c r="C141">
        <v>21</v>
      </c>
      <c r="D141" s="4">
        <v>0.45</v>
      </c>
      <c r="E141">
        <v>51</v>
      </c>
      <c r="F141" s="1">
        <f t="shared" si="12"/>
        <v>21.597173401805463</v>
      </c>
      <c r="G141" s="3">
        <f t="shared" si="13"/>
        <v>3.3420859894424768E-2</v>
      </c>
      <c r="H141">
        <f t="shared" si="14"/>
        <v>-8.8999999999999986</v>
      </c>
      <c r="I141">
        <f t="shared" si="15"/>
        <v>1</v>
      </c>
      <c r="J141">
        <f t="shared" si="16"/>
        <v>0</v>
      </c>
      <c r="K141">
        <f t="shared" si="17"/>
        <v>1</v>
      </c>
    </row>
    <row r="142" spans="1:11" x14ac:dyDescent="0.3">
      <c r="A142" s="2">
        <v>2908.3687204526</v>
      </c>
      <c r="B142">
        <v>29.9</v>
      </c>
      <c r="C142">
        <v>21</v>
      </c>
      <c r="D142" s="4">
        <v>0.45</v>
      </c>
      <c r="E142">
        <v>51</v>
      </c>
      <c r="F142" s="1">
        <f t="shared" si="12"/>
        <v>21.597173401805463</v>
      </c>
      <c r="G142" s="3">
        <f t="shared" si="13"/>
        <v>3.366167500523843E-2</v>
      </c>
      <c r="H142">
        <f t="shared" si="14"/>
        <v>-8.8999999999999986</v>
      </c>
      <c r="I142">
        <f t="shared" si="15"/>
        <v>1</v>
      </c>
      <c r="J142">
        <f t="shared" si="16"/>
        <v>0</v>
      </c>
      <c r="K142">
        <f t="shared" si="17"/>
        <v>1</v>
      </c>
    </row>
    <row r="143" spans="1:11" x14ac:dyDescent="0.3">
      <c r="A143" s="2">
        <v>2929.1453164541999</v>
      </c>
      <c r="B143">
        <v>29.9</v>
      </c>
      <c r="C143">
        <v>21</v>
      </c>
      <c r="D143" s="4">
        <v>0.45</v>
      </c>
      <c r="E143">
        <v>51</v>
      </c>
      <c r="F143" s="1">
        <f t="shared" si="12"/>
        <v>21.597173401805463</v>
      </c>
      <c r="G143" s="3">
        <f t="shared" si="13"/>
        <v>3.3902144866368056E-2</v>
      </c>
      <c r="H143">
        <f t="shared" si="14"/>
        <v>-8.8999999999999986</v>
      </c>
      <c r="I143">
        <f t="shared" si="15"/>
        <v>1</v>
      </c>
      <c r="J143">
        <f t="shared" si="16"/>
        <v>0</v>
      </c>
      <c r="K143">
        <f t="shared" si="17"/>
        <v>1</v>
      </c>
    </row>
    <row r="144" spans="1:11" x14ac:dyDescent="0.3">
      <c r="A144" s="2">
        <v>2949.9469542214001</v>
      </c>
      <c r="B144">
        <v>29.9</v>
      </c>
      <c r="C144">
        <v>21</v>
      </c>
      <c r="D144" s="4">
        <v>0.45</v>
      </c>
      <c r="E144">
        <v>51</v>
      </c>
      <c r="F144" s="1">
        <f t="shared" si="12"/>
        <v>21.597173401805463</v>
      </c>
      <c r="G144" s="3">
        <f t="shared" si="13"/>
        <v>3.414290456274769E-2</v>
      </c>
      <c r="H144">
        <f t="shared" si="14"/>
        <v>-8.8999999999999986</v>
      </c>
      <c r="I144">
        <f t="shared" si="15"/>
        <v>1</v>
      </c>
      <c r="J144">
        <f t="shared" si="16"/>
        <v>0</v>
      </c>
      <c r="K144">
        <f t="shared" si="17"/>
        <v>1</v>
      </c>
    </row>
    <row r="145" spans="1:11" x14ac:dyDescent="0.3">
      <c r="A145" s="2">
        <v>2970.7101401946002</v>
      </c>
      <c r="B145">
        <v>29.9</v>
      </c>
      <c r="C145">
        <v>21</v>
      </c>
      <c r="D145" s="4">
        <v>0.45</v>
      </c>
      <c r="E145">
        <v>51</v>
      </c>
      <c r="F145" s="1">
        <f t="shared" si="12"/>
        <v>21.597173401805463</v>
      </c>
      <c r="G145" s="3">
        <f t="shared" si="13"/>
        <v>3.4383219215215276E-2</v>
      </c>
      <c r="H145">
        <f t="shared" si="14"/>
        <v>-8.8999999999999986</v>
      </c>
      <c r="I145">
        <f t="shared" si="15"/>
        <v>1</v>
      </c>
      <c r="J145">
        <f t="shared" si="16"/>
        <v>0</v>
      </c>
      <c r="K145">
        <f t="shared" si="17"/>
        <v>1</v>
      </c>
    </row>
    <row r="146" spans="1:11" x14ac:dyDescent="0.3">
      <c r="A146" s="2">
        <v>2991.5057887070002</v>
      </c>
      <c r="B146">
        <v>29.9</v>
      </c>
      <c r="C146">
        <v>21</v>
      </c>
      <c r="D146" s="4">
        <v>0.45</v>
      </c>
      <c r="E146">
        <v>51</v>
      </c>
      <c r="F146" s="1">
        <f t="shared" si="12"/>
        <v>21.597173401805463</v>
      </c>
      <c r="G146" s="3">
        <f t="shared" si="13"/>
        <v>3.4623909591516205E-2</v>
      </c>
      <c r="H146">
        <f t="shared" si="14"/>
        <v>-8.8999999999999986</v>
      </c>
      <c r="I146">
        <f t="shared" si="15"/>
        <v>1</v>
      </c>
      <c r="J146">
        <f t="shared" si="16"/>
        <v>0</v>
      </c>
      <c r="K146">
        <f t="shared" si="17"/>
        <v>1</v>
      </c>
    </row>
    <row r="147" spans="1:11" x14ac:dyDescent="0.3">
      <c r="A147" s="2">
        <v>3012.3420288737002</v>
      </c>
      <c r="B147">
        <v>29.9</v>
      </c>
      <c r="C147">
        <v>21</v>
      </c>
      <c r="D147" s="4">
        <v>0.45</v>
      </c>
      <c r="E147">
        <v>51</v>
      </c>
      <c r="F147" s="1">
        <f t="shared" si="12"/>
        <v>21.597173401805463</v>
      </c>
      <c r="G147" s="3">
        <f t="shared" si="13"/>
        <v>3.486506977863079E-2</v>
      </c>
      <c r="H147">
        <f t="shared" si="14"/>
        <v>-8.8999999999999986</v>
      </c>
      <c r="I147">
        <f t="shared" si="15"/>
        <v>1</v>
      </c>
      <c r="J147">
        <f t="shared" si="16"/>
        <v>0</v>
      </c>
      <c r="K147">
        <f t="shared" si="17"/>
        <v>1</v>
      </c>
    </row>
    <row r="148" spans="1:11" x14ac:dyDescent="0.3">
      <c r="A148" s="2">
        <v>3033.1652059375001</v>
      </c>
      <c r="B148">
        <v>29.9</v>
      </c>
      <c r="C148">
        <v>21</v>
      </c>
      <c r="D148" s="4">
        <v>0.45</v>
      </c>
      <c r="E148">
        <v>51</v>
      </c>
      <c r="F148" s="1">
        <f t="shared" si="12"/>
        <v>21.597173401805463</v>
      </c>
      <c r="G148" s="3">
        <f t="shared" si="13"/>
        <v>3.5106078772424769E-2</v>
      </c>
      <c r="H148">
        <f t="shared" si="14"/>
        <v>-8.8999999999999986</v>
      </c>
      <c r="I148">
        <f t="shared" si="15"/>
        <v>1</v>
      </c>
      <c r="J148">
        <f t="shared" si="16"/>
        <v>0</v>
      </c>
      <c r="K148">
        <f t="shared" si="17"/>
        <v>1</v>
      </c>
    </row>
    <row r="149" spans="1:11" x14ac:dyDescent="0.3">
      <c r="A149" s="2">
        <v>3053.9323663042001</v>
      </c>
      <c r="B149">
        <v>29.9</v>
      </c>
      <c r="C149">
        <v>21</v>
      </c>
      <c r="D149" s="4">
        <v>0.45</v>
      </c>
      <c r="E149">
        <v>51</v>
      </c>
      <c r="F149" s="1">
        <f t="shared" si="12"/>
        <v>21.597173401805463</v>
      </c>
      <c r="G149" s="3">
        <f t="shared" si="13"/>
        <v>3.5346439424817126E-2</v>
      </c>
      <c r="H149">
        <f t="shared" si="14"/>
        <v>-8.8999999999999986</v>
      </c>
      <c r="I149">
        <f t="shared" si="15"/>
        <v>1</v>
      </c>
      <c r="J149">
        <f t="shared" si="16"/>
        <v>0</v>
      </c>
      <c r="K149">
        <f t="shared" si="17"/>
        <v>1</v>
      </c>
    </row>
    <row r="150" spans="1:11" x14ac:dyDescent="0.3">
      <c r="A150" s="2">
        <v>3074.7390002205002</v>
      </c>
      <c r="B150">
        <v>29.9</v>
      </c>
      <c r="C150">
        <v>21</v>
      </c>
      <c r="D150" s="4">
        <v>0.45</v>
      </c>
      <c r="E150">
        <v>51</v>
      </c>
      <c r="F150" s="1">
        <f t="shared" si="12"/>
        <v>21.597173401805463</v>
      </c>
      <c r="G150" s="3">
        <f t="shared" si="13"/>
        <v>3.5587256946996527E-2</v>
      </c>
      <c r="H150">
        <f t="shared" si="14"/>
        <v>-8.8999999999999986</v>
      </c>
      <c r="I150">
        <f t="shared" si="15"/>
        <v>1</v>
      </c>
      <c r="J150">
        <f t="shared" si="16"/>
        <v>0</v>
      </c>
      <c r="K150">
        <f t="shared" si="17"/>
        <v>1</v>
      </c>
    </row>
    <row r="151" spans="1:11" x14ac:dyDescent="0.3">
      <c r="A151" s="2">
        <v>3095.5135485538999</v>
      </c>
      <c r="B151">
        <v>29.9</v>
      </c>
      <c r="C151">
        <v>21</v>
      </c>
      <c r="D151" s="4">
        <v>0.45</v>
      </c>
      <c r="E151">
        <v>51</v>
      </c>
      <c r="F151" s="1">
        <f t="shared" si="12"/>
        <v>21.597173401805463</v>
      </c>
      <c r="G151" s="3">
        <f t="shared" si="13"/>
        <v>3.5827703108262728E-2</v>
      </c>
      <c r="H151">
        <f t="shared" si="14"/>
        <v>-8.8999999999999986</v>
      </c>
      <c r="I151">
        <f t="shared" si="15"/>
        <v>1</v>
      </c>
      <c r="J151">
        <f t="shared" si="16"/>
        <v>0</v>
      </c>
      <c r="K151">
        <f t="shared" si="17"/>
        <v>1</v>
      </c>
    </row>
    <row r="152" spans="1:11" x14ac:dyDescent="0.3">
      <c r="A152" s="2">
        <v>3116.3503029473</v>
      </c>
      <c r="B152">
        <v>29.9</v>
      </c>
      <c r="C152">
        <v>21</v>
      </c>
      <c r="D152" s="4">
        <v>0.45</v>
      </c>
      <c r="E152">
        <v>51</v>
      </c>
      <c r="F152" s="1">
        <f t="shared" si="12"/>
        <v>21.597173401805463</v>
      </c>
      <c r="G152" s="3">
        <f t="shared" si="13"/>
        <v>3.6068869247075232E-2</v>
      </c>
      <c r="H152">
        <f t="shared" si="14"/>
        <v>-8.8999999999999986</v>
      </c>
      <c r="I152">
        <f t="shared" si="15"/>
        <v>1</v>
      </c>
      <c r="J152">
        <f t="shared" si="16"/>
        <v>0</v>
      </c>
      <c r="K152">
        <f t="shared" si="17"/>
        <v>1</v>
      </c>
    </row>
    <row r="153" spans="1:11" x14ac:dyDescent="0.3">
      <c r="A153" s="2">
        <v>3137.0977313717999</v>
      </c>
      <c r="B153">
        <v>29.9</v>
      </c>
      <c r="C153">
        <v>21</v>
      </c>
      <c r="D153" s="4">
        <v>0.45</v>
      </c>
      <c r="E153">
        <v>51</v>
      </c>
      <c r="F153" s="1">
        <f t="shared" si="12"/>
        <v>21.597173401805463</v>
      </c>
      <c r="G153" s="3">
        <f t="shared" si="13"/>
        <v>3.6309001520506944E-2</v>
      </c>
      <c r="H153">
        <f t="shared" si="14"/>
        <v>-8.8999999999999986</v>
      </c>
      <c r="I153">
        <f t="shared" si="15"/>
        <v>1</v>
      </c>
      <c r="J153">
        <f t="shared" si="16"/>
        <v>0</v>
      </c>
      <c r="K153">
        <f t="shared" si="17"/>
        <v>1</v>
      </c>
    </row>
    <row r="154" spans="1:11" x14ac:dyDescent="0.3">
      <c r="A154" s="2">
        <v>3157.8616134375002</v>
      </c>
      <c r="B154">
        <v>29.9</v>
      </c>
      <c r="C154">
        <v>21</v>
      </c>
      <c r="D154" s="4">
        <v>0.45</v>
      </c>
      <c r="E154">
        <v>51</v>
      </c>
      <c r="F154" s="1">
        <f t="shared" si="12"/>
        <v>21.597173401805463</v>
      </c>
      <c r="G154" s="3">
        <f t="shared" si="13"/>
        <v>3.6549324229600701E-2</v>
      </c>
      <c r="H154">
        <f t="shared" si="14"/>
        <v>-8.8999999999999986</v>
      </c>
      <c r="I154">
        <f t="shared" si="15"/>
        <v>1</v>
      </c>
      <c r="J154">
        <f t="shared" si="16"/>
        <v>0</v>
      </c>
      <c r="K154">
        <f t="shared" si="17"/>
        <v>1</v>
      </c>
    </row>
    <row r="155" spans="1:11" x14ac:dyDescent="0.3">
      <c r="A155" s="2">
        <v>3178.6809980618</v>
      </c>
      <c r="B155">
        <v>29.9</v>
      </c>
      <c r="C155">
        <v>21</v>
      </c>
      <c r="D155" s="4">
        <v>0.45</v>
      </c>
      <c r="E155">
        <v>51</v>
      </c>
      <c r="F155" s="1">
        <f t="shared" si="12"/>
        <v>21.597173401805463</v>
      </c>
      <c r="G155" s="3">
        <f t="shared" si="13"/>
        <v>3.6790289329418982E-2</v>
      </c>
      <c r="H155">
        <f t="shared" si="14"/>
        <v>-8.8999999999999986</v>
      </c>
      <c r="I155">
        <f t="shared" si="15"/>
        <v>1</v>
      </c>
      <c r="J155">
        <f t="shared" si="16"/>
        <v>0</v>
      </c>
      <c r="K155">
        <f t="shared" si="17"/>
        <v>1</v>
      </c>
    </row>
    <row r="156" spans="1:11" x14ac:dyDescent="0.3">
      <c r="A156" s="2">
        <v>3199.4284696988002</v>
      </c>
      <c r="B156">
        <v>29.9</v>
      </c>
      <c r="C156">
        <v>21</v>
      </c>
      <c r="D156" s="4">
        <v>0.45</v>
      </c>
      <c r="E156">
        <v>51</v>
      </c>
      <c r="F156" s="1">
        <f t="shared" si="12"/>
        <v>21.597173401805463</v>
      </c>
      <c r="G156" s="3">
        <f t="shared" si="13"/>
        <v>3.7030422102995376E-2</v>
      </c>
      <c r="H156">
        <f t="shared" si="14"/>
        <v>-8.8999999999999986</v>
      </c>
      <c r="I156">
        <f t="shared" si="15"/>
        <v>1</v>
      </c>
      <c r="J156">
        <f t="shared" si="16"/>
        <v>0</v>
      </c>
      <c r="K156">
        <f t="shared" si="17"/>
        <v>1</v>
      </c>
    </row>
    <row r="157" spans="1:11" x14ac:dyDescent="0.3">
      <c r="A157" s="2">
        <v>3220.2201453565999</v>
      </c>
      <c r="B157">
        <v>29.9</v>
      </c>
      <c r="C157">
        <v>21</v>
      </c>
      <c r="D157" s="4">
        <v>0.45</v>
      </c>
      <c r="E157">
        <v>51</v>
      </c>
      <c r="F157" s="1">
        <f t="shared" si="12"/>
        <v>21.597173401805463</v>
      </c>
      <c r="G157" s="3">
        <f t="shared" si="13"/>
        <v>3.727106649718287E-2</v>
      </c>
      <c r="H157">
        <f t="shared" si="14"/>
        <v>-8.8999999999999986</v>
      </c>
      <c r="I157">
        <f t="shared" si="15"/>
        <v>1</v>
      </c>
      <c r="J157">
        <f t="shared" si="16"/>
        <v>0</v>
      </c>
      <c r="K157">
        <f t="shared" si="17"/>
        <v>1</v>
      </c>
    </row>
    <row r="158" spans="1:11" x14ac:dyDescent="0.3">
      <c r="A158" s="2">
        <v>3241.0384691146</v>
      </c>
      <c r="B158">
        <v>29.9</v>
      </c>
      <c r="C158">
        <v>21</v>
      </c>
      <c r="D158" s="4">
        <v>0.45</v>
      </c>
      <c r="E158">
        <v>51</v>
      </c>
      <c r="F158" s="1">
        <f t="shared" si="12"/>
        <v>21.597173401805463</v>
      </c>
      <c r="G158" s="3">
        <f t="shared" si="13"/>
        <v>3.7512019318456019E-2</v>
      </c>
      <c r="H158">
        <f t="shared" si="14"/>
        <v>-8.8999999999999986</v>
      </c>
      <c r="I158">
        <f t="shared" si="15"/>
        <v>1</v>
      </c>
      <c r="J158">
        <f t="shared" si="16"/>
        <v>0</v>
      </c>
      <c r="K158">
        <f t="shared" si="17"/>
        <v>1</v>
      </c>
    </row>
    <row r="159" spans="1:11" x14ac:dyDescent="0.3">
      <c r="A159" s="2">
        <v>3261.8506791568002</v>
      </c>
      <c r="B159">
        <v>29.9</v>
      </c>
      <c r="C159">
        <v>21</v>
      </c>
      <c r="D159" s="4">
        <v>0.45</v>
      </c>
      <c r="E159">
        <v>51</v>
      </c>
      <c r="F159" s="1">
        <f t="shared" si="12"/>
        <v>21.597173401805463</v>
      </c>
      <c r="G159" s="3">
        <f t="shared" si="13"/>
        <v>3.7752901379129629E-2</v>
      </c>
      <c r="H159">
        <f t="shared" si="14"/>
        <v>-8.8999999999999986</v>
      </c>
      <c r="I159">
        <f t="shared" si="15"/>
        <v>1</v>
      </c>
      <c r="J159">
        <f t="shared" si="16"/>
        <v>0</v>
      </c>
      <c r="K159">
        <f t="shared" si="17"/>
        <v>1</v>
      </c>
    </row>
    <row r="160" spans="1:11" x14ac:dyDescent="0.3">
      <c r="A160" s="2">
        <v>3282.6038134123</v>
      </c>
      <c r="B160">
        <v>29.9</v>
      </c>
      <c r="C160">
        <v>21</v>
      </c>
      <c r="D160" s="4">
        <v>0.45</v>
      </c>
      <c r="E160">
        <v>51</v>
      </c>
      <c r="F160" s="1">
        <f t="shared" si="12"/>
        <v>21.597173401805463</v>
      </c>
      <c r="G160" s="3">
        <f t="shared" si="13"/>
        <v>3.7993099692271992E-2</v>
      </c>
      <c r="H160">
        <f t="shared" si="14"/>
        <v>-8.8999999999999986</v>
      </c>
      <c r="I160">
        <f t="shared" si="15"/>
        <v>1</v>
      </c>
      <c r="J160">
        <f t="shared" si="16"/>
        <v>0</v>
      </c>
      <c r="K160">
        <f t="shared" si="17"/>
        <v>1</v>
      </c>
    </row>
    <row r="161" spans="1:11" x14ac:dyDescent="0.3">
      <c r="A161" s="2">
        <v>3303.3862531940999</v>
      </c>
      <c r="B161">
        <v>23.5</v>
      </c>
      <c r="C161">
        <v>21</v>
      </c>
      <c r="D161" s="4">
        <v>0.45</v>
      </c>
      <c r="E161">
        <v>50</v>
      </c>
      <c r="F161" s="1">
        <f t="shared" si="12"/>
        <v>21.597173401805463</v>
      </c>
      <c r="G161" s="3">
        <f t="shared" si="13"/>
        <v>3.8233637189746525E-2</v>
      </c>
      <c r="H161">
        <f t="shared" si="14"/>
        <v>-2.5</v>
      </c>
      <c r="I161">
        <f t="shared" si="15"/>
        <v>1</v>
      </c>
      <c r="J161">
        <f t="shared" si="16"/>
        <v>0</v>
      </c>
      <c r="K161">
        <f t="shared" si="17"/>
        <v>1</v>
      </c>
    </row>
    <row r="162" spans="1:11" x14ac:dyDescent="0.3">
      <c r="A162" s="2">
        <v>3324.1600354145999</v>
      </c>
      <c r="B162">
        <v>23.5</v>
      </c>
      <c r="C162">
        <v>21</v>
      </c>
      <c r="D162" s="4">
        <v>0.45</v>
      </c>
      <c r="E162">
        <v>50</v>
      </c>
      <c r="F162" s="1">
        <f t="shared" si="12"/>
        <v>21.597173401805463</v>
      </c>
      <c r="G162" s="3">
        <f t="shared" si="13"/>
        <v>3.8474074483965275E-2</v>
      </c>
      <c r="H162">
        <f t="shared" si="14"/>
        <v>-2.5</v>
      </c>
      <c r="I162">
        <f t="shared" si="15"/>
        <v>1</v>
      </c>
      <c r="J162">
        <f t="shared" si="16"/>
        <v>0</v>
      </c>
      <c r="K162">
        <f t="shared" si="17"/>
        <v>1</v>
      </c>
    </row>
    <row r="163" spans="1:11" x14ac:dyDescent="0.3">
      <c r="A163" s="2">
        <v>3344.9464919880002</v>
      </c>
      <c r="B163">
        <v>23.5</v>
      </c>
      <c r="C163">
        <v>21</v>
      </c>
      <c r="D163" s="4">
        <v>0.45</v>
      </c>
      <c r="E163">
        <v>50</v>
      </c>
      <c r="F163" s="1">
        <f t="shared" si="12"/>
        <v>21.597173401805463</v>
      </c>
      <c r="G163" s="3">
        <f t="shared" si="13"/>
        <v>3.8714658472083337E-2</v>
      </c>
      <c r="H163">
        <f t="shared" si="14"/>
        <v>-2.5</v>
      </c>
      <c r="I163">
        <f t="shared" si="15"/>
        <v>1</v>
      </c>
      <c r="J163">
        <f t="shared" si="16"/>
        <v>0</v>
      </c>
      <c r="K163">
        <f t="shared" si="17"/>
        <v>1</v>
      </c>
    </row>
    <row r="164" spans="1:11" x14ac:dyDescent="0.3">
      <c r="A164" s="2">
        <v>3365.7437223892998</v>
      </c>
      <c r="B164">
        <v>23.5</v>
      </c>
      <c r="C164">
        <v>21</v>
      </c>
      <c r="D164" s="4">
        <v>0.45</v>
      </c>
      <c r="E164">
        <v>50</v>
      </c>
      <c r="F164" s="1">
        <f t="shared" si="12"/>
        <v>21.597173401805463</v>
      </c>
      <c r="G164" s="3">
        <f t="shared" si="13"/>
        <v>3.8955367157283559E-2</v>
      </c>
      <c r="H164">
        <f t="shared" si="14"/>
        <v>-2.5</v>
      </c>
      <c r="I164">
        <f t="shared" si="15"/>
        <v>1</v>
      </c>
      <c r="J164">
        <f t="shared" si="16"/>
        <v>0</v>
      </c>
      <c r="K164">
        <f t="shared" si="17"/>
        <v>1</v>
      </c>
    </row>
    <row r="165" spans="1:11" x14ac:dyDescent="0.3">
      <c r="A165" s="2">
        <v>3386.4972664747002</v>
      </c>
      <c r="B165">
        <v>23.5</v>
      </c>
      <c r="C165">
        <v>21</v>
      </c>
      <c r="D165" s="4">
        <v>0.45</v>
      </c>
      <c r="E165">
        <v>50</v>
      </c>
      <c r="F165" s="1">
        <f t="shared" si="12"/>
        <v>21.597173401805463</v>
      </c>
      <c r="G165" s="3">
        <f t="shared" si="13"/>
        <v>3.9195570213827545E-2</v>
      </c>
      <c r="H165">
        <f t="shared" si="14"/>
        <v>-2.5</v>
      </c>
      <c r="I165">
        <f t="shared" si="15"/>
        <v>1</v>
      </c>
      <c r="J165">
        <f t="shared" si="16"/>
        <v>0</v>
      </c>
      <c r="K165">
        <f t="shared" si="17"/>
        <v>1</v>
      </c>
    </row>
    <row r="166" spans="1:11" x14ac:dyDescent="0.3">
      <c r="A166" s="2">
        <v>3407.3259487342998</v>
      </c>
      <c r="B166">
        <v>23.5</v>
      </c>
      <c r="C166">
        <v>21</v>
      </c>
      <c r="D166" s="4">
        <v>0.45</v>
      </c>
      <c r="E166">
        <v>50</v>
      </c>
      <c r="F166" s="1">
        <f t="shared" si="12"/>
        <v>21.597173401805463</v>
      </c>
      <c r="G166" s="3">
        <f t="shared" si="13"/>
        <v>3.9436642925165508E-2</v>
      </c>
      <c r="H166">
        <f t="shared" si="14"/>
        <v>-2.5</v>
      </c>
      <c r="I166">
        <f t="shared" si="15"/>
        <v>1</v>
      </c>
      <c r="J166">
        <f t="shared" si="16"/>
        <v>0</v>
      </c>
      <c r="K166">
        <f t="shared" si="17"/>
        <v>1</v>
      </c>
    </row>
    <row r="167" spans="1:11" x14ac:dyDescent="0.3">
      <c r="A167" s="2">
        <v>3428.1284016212999</v>
      </c>
      <c r="B167">
        <v>23.5</v>
      </c>
      <c r="C167">
        <v>21</v>
      </c>
      <c r="D167" s="4">
        <v>0.45</v>
      </c>
      <c r="E167">
        <v>50</v>
      </c>
      <c r="F167" s="1">
        <f t="shared" si="12"/>
        <v>21.597173401805463</v>
      </c>
      <c r="G167" s="3">
        <f t="shared" si="13"/>
        <v>3.967741205580208E-2</v>
      </c>
      <c r="H167">
        <f t="shared" si="14"/>
        <v>-2.5</v>
      </c>
      <c r="I167">
        <f t="shared" si="15"/>
        <v>1</v>
      </c>
      <c r="J167">
        <f t="shared" si="16"/>
        <v>0</v>
      </c>
      <c r="K167">
        <f t="shared" si="17"/>
        <v>1</v>
      </c>
    </row>
    <row r="168" spans="1:11" x14ac:dyDescent="0.3">
      <c r="A168" s="2">
        <v>3448.8836407243998</v>
      </c>
      <c r="B168">
        <v>23.5</v>
      </c>
      <c r="C168">
        <v>21</v>
      </c>
      <c r="D168" s="4">
        <v>0.45</v>
      </c>
      <c r="E168">
        <v>50</v>
      </c>
      <c r="F168" s="1">
        <f t="shared" si="12"/>
        <v>21.597173401805463</v>
      </c>
      <c r="G168" s="3">
        <f t="shared" si="13"/>
        <v>3.9917634730606479E-2</v>
      </c>
      <c r="H168">
        <f t="shared" si="14"/>
        <v>-2.5</v>
      </c>
      <c r="I168">
        <f t="shared" si="15"/>
        <v>1</v>
      </c>
      <c r="J168">
        <f t="shared" si="16"/>
        <v>0</v>
      </c>
      <c r="K168">
        <f t="shared" si="17"/>
        <v>1</v>
      </c>
    </row>
    <row r="169" spans="1:11" x14ac:dyDescent="0.3">
      <c r="A169" s="2">
        <v>3469.6787448881</v>
      </c>
      <c r="B169">
        <v>23.5</v>
      </c>
      <c r="C169">
        <v>21</v>
      </c>
      <c r="D169" s="4">
        <v>0.45</v>
      </c>
      <c r="E169">
        <v>50</v>
      </c>
      <c r="F169" s="1">
        <f t="shared" si="12"/>
        <v>21.597173401805463</v>
      </c>
      <c r="G169" s="3">
        <f t="shared" si="13"/>
        <v>4.0158318806575229E-2</v>
      </c>
      <c r="H169">
        <f t="shared" si="14"/>
        <v>-2.5</v>
      </c>
      <c r="I169">
        <f t="shared" si="15"/>
        <v>1</v>
      </c>
      <c r="J169">
        <f t="shared" si="16"/>
        <v>0</v>
      </c>
      <c r="K169">
        <f t="shared" si="17"/>
        <v>1</v>
      </c>
    </row>
    <row r="170" spans="1:11" x14ac:dyDescent="0.3">
      <c r="A170" s="2">
        <v>3490.5100275189002</v>
      </c>
      <c r="B170">
        <v>23.5</v>
      </c>
      <c r="C170">
        <v>21</v>
      </c>
      <c r="D170" s="4">
        <v>0.45</v>
      </c>
      <c r="E170">
        <v>50</v>
      </c>
      <c r="F170" s="1">
        <f t="shared" si="12"/>
        <v>21.597173401805463</v>
      </c>
      <c r="G170" s="3">
        <f t="shared" si="13"/>
        <v>4.0399421614802082E-2</v>
      </c>
      <c r="H170">
        <f t="shared" si="14"/>
        <v>-2.5</v>
      </c>
      <c r="I170">
        <f t="shared" si="15"/>
        <v>1</v>
      </c>
      <c r="J170">
        <f t="shared" si="16"/>
        <v>0</v>
      </c>
      <c r="K170">
        <f t="shared" si="17"/>
        <v>1</v>
      </c>
    </row>
    <row r="171" spans="1:11" x14ac:dyDescent="0.3">
      <c r="A171" s="2">
        <v>3511.3266179523998</v>
      </c>
      <c r="B171">
        <v>23.5</v>
      </c>
      <c r="C171">
        <v>21</v>
      </c>
      <c r="D171" s="4">
        <v>0.45</v>
      </c>
      <c r="E171">
        <v>50</v>
      </c>
      <c r="F171" s="1">
        <f t="shared" si="12"/>
        <v>21.597173401805463</v>
      </c>
      <c r="G171" s="3">
        <f t="shared" si="13"/>
        <v>4.0640354374449073E-2</v>
      </c>
      <c r="H171">
        <f t="shared" si="14"/>
        <v>-2.5</v>
      </c>
      <c r="I171">
        <f t="shared" si="15"/>
        <v>1</v>
      </c>
      <c r="J171">
        <f t="shared" si="16"/>
        <v>0</v>
      </c>
      <c r="K171">
        <f t="shared" si="17"/>
        <v>1</v>
      </c>
    </row>
    <row r="172" spans="1:11" x14ac:dyDescent="0.3">
      <c r="A172" s="2">
        <v>3532.1335713535</v>
      </c>
      <c r="B172">
        <v>23.5</v>
      </c>
      <c r="C172">
        <v>21</v>
      </c>
      <c r="D172" s="4">
        <v>0.45</v>
      </c>
      <c r="E172">
        <v>50</v>
      </c>
      <c r="F172" s="1">
        <f t="shared" si="12"/>
        <v>21.597173401805463</v>
      </c>
      <c r="G172" s="3">
        <f t="shared" si="13"/>
        <v>4.0881175594369212E-2</v>
      </c>
      <c r="H172">
        <f t="shared" si="14"/>
        <v>-2.5</v>
      </c>
      <c r="I172">
        <f t="shared" si="15"/>
        <v>1</v>
      </c>
      <c r="J172">
        <f t="shared" si="16"/>
        <v>0</v>
      </c>
      <c r="K172">
        <f t="shared" si="17"/>
        <v>1</v>
      </c>
    </row>
    <row r="173" spans="1:11" x14ac:dyDescent="0.3">
      <c r="A173" s="2">
        <v>3552.9188132695999</v>
      </c>
      <c r="B173">
        <v>23.5</v>
      </c>
      <c r="C173">
        <v>21</v>
      </c>
      <c r="D173" s="4">
        <v>0.45</v>
      </c>
      <c r="E173">
        <v>50</v>
      </c>
      <c r="F173" s="1">
        <f t="shared" si="12"/>
        <v>21.597173401805463</v>
      </c>
      <c r="G173" s="3">
        <f t="shared" si="13"/>
        <v>4.1121745523953701E-2</v>
      </c>
      <c r="H173">
        <f t="shared" si="14"/>
        <v>-2.5</v>
      </c>
      <c r="I173">
        <f t="shared" si="15"/>
        <v>1</v>
      </c>
      <c r="J173">
        <f t="shared" si="16"/>
        <v>0</v>
      </c>
      <c r="K173">
        <f t="shared" si="17"/>
        <v>1</v>
      </c>
    </row>
    <row r="174" spans="1:11" x14ac:dyDescent="0.3">
      <c r="A174" s="2">
        <v>3573.6836858216998</v>
      </c>
      <c r="B174">
        <v>23.5</v>
      </c>
      <c r="C174">
        <v>21</v>
      </c>
      <c r="D174" s="4">
        <v>0.45</v>
      </c>
      <c r="E174">
        <v>50</v>
      </c>
      <c r="F174" s="1">
        <f t="shared" si="12"/>
        <v>21.597173401805463</v>
      </c>
      <c r="G174" s="3">
        <f t="shared" si="13"/>
        <v>4.1362079697010411E-2</v>
      </c>
      <c r="H174">
        <f t="shared" si="14"/>
        <v>-2.5</v>
      </c>
      <c r="I174">
        <f t="shared" si="15"/>
        <v>1</v>
      </c>
      <c r="J174">
        <f t="shared" si="16"/>
        <v>0</v>
      </c>
      <c r="K174">
        <f t="shared" si="17"/>
        <v>1</v>
      </c>
    </row>
    <row r="175" spans="1:11" x14ac:dyDescent="0.3">
      <c r="A175" s="2">
        <v>3594.4791221436999</v>
      </c>
      <c r="B175">
        <v>23.5</v>
      </c>
      <c r="C175">
        <v>21</v>
      </c>
      <c r="D175" s="4">
        <v>0.45</v>
      </c>
      <c r="E175">
        <v>50</v>
      </c>
      <c r="F175" s="1">
        <f t="shared" si="12"/>
        <v>21.597173401805463</v>
      </c>
      <c r="G175" s="3">
        <f t="shared" si="13"/>
        <v>4.1602767617403932E-2</v>
      </c>
      <c r="H175">
        <f t="shared" si="14"/>
        <v>-2.5</v>
      </c>
      <c r="I175">
        <f t="shared" si="15"/>
        <v>1</v>
      </c>
      <c r="J175">
        <f t="shared" si="16"/>
        <v>0</v>
      </c>
      <c r="K175">
        <f t="shared" si="17"/>
        <v>1</v>
      </c>
    </row>
    <row r="176" spans="1:11" x14ac:dyDescent="0.3">
      <c r="A176" s="2">
        <v>3615.242852333</v>
      </c>
      <c r="B176">
        <v>23.5</v>
      </c>
      <c r="C176">
        <v>21</v>
      </c>
      <c r="D176" s="4">
        <v>0.45</v>
      </c>
      <c r="E176">
        <v>50</v>
      </c>
      <c r="F176" s="1">
        <f t="shared" si="12"/>
        <v>21.597173401805463</v>
      </c>
      <c r="G176" s="3">
        <f t="shared" si="13"/>
        <v>4.184308856866898E-2</v>
      </c>
      <c r="H176">
        <f t="shared" si="14"/>
        <v>-2.5</v>
      </c>
      <c r="I176">
        <f t="shared" si="15"/>
        <v>1</v>
      </c>
      <c r="J176">
        <f t="shared" si="16"/>
        <v>0</v>
      </c>
      <c r="K176">
        <f t="shared" si="17"/>
        <v>1</v>
      </c>
    </row>
    <row r="177" spans="1:11" x14ac:dyDescent="0.3">
      <c r="A177" s="2">
        <v>3636.0135599961</v>
      </c>
      <c r="B177">
        <v>23.5</v>
      </c>
      <c r="C177">
        <v>21</v>
      </c>
      <c r="D177" s="4">
        <v>0.45</v>
      </c>
      <c r="E177">
        <v>50</v>
      </c>
      <c r="F177" s="1">
        <f t="shared" si="12"/>
        <v>21.597173401805463</v>
      </c>
      <c r="G177" s="3">
        <f t="shared" si="13"/>
        <v>4.2083490277732637E-2</v>
      </c>
      <c r="H177">
        <f t="shared" si="14"/>
        <v>-2.5</v>
      </c>
      <c r="I177">
        <f t="shared" si="15"/>
        <v>1</v>
      </c>
      <c r="J177">
        <f t="shared" si="16"/>
        <v>0</v>
      </c>
      <c r="K177">
        <f t="shared" si="17"/>
        <v>1</v>
      </c>
    </row>
    <row r="178" spans="1:11" x14ac:dyDescent="0.3">
      <c r="A178" s="2">
        <v>3656.8427835518</v>
      </c>
      <c r="B178">
        <v>23.5</v>
      </c>
      <c r="C178">
        <v>21</v>
      </c>
      <c r="D178" s="4">
        <v>0.45</v>
      </c>
      <c r="E178">
        <v>50</v>
      </c>
      <c r="F178" s="1">
        <f t="shared" si="12"/>
        <v>21.597173401805463</v>
      </c>
      <c r="G178" s="3">
        <f t="shared" si="13"/>
        <v>4.2324569254071763E-2</v>
      </c>
      <c r="H178">
        <f t="shared" si="14"/>
        <v>-2.5</v>
      </c>
      <c r="I178">
        <f t="shared" si="15"/>
        <v>1</v>
      </c>
      <c r="J178">
        <f t="shared" si="16"/>
        <v>0</v>
      </c>
      <c r="K178">
        <f t="shared" si="17"/>
        <v>1</v>
      </c>
    </row>
    <row r="179" spans="1:11" x14ac:dyDescent="0.3">
      <c r="A179" s="2">
        <v>3677.6694763160999</v>
      </c>
      <c r="B179">
        <v>23.5</v>
      </c>
      <c r="C179">
        <v>21</v>
      </c>
      <c r="D179" s="4">
        <v>0.45</v>
      </c>
      <c r="E179">
        <v>50</v>
      </c>
      <c r="F179" s="1">
        <f t="shared" si="12"/>
        <v>21.597173401805463</v>
      </c>
      <c r="G179" s="3">
        <f t="shared" si="13"/>
        <v>4.2565618938843752E-2</v>
      </c>
      <c r="H179">
        <f t="shared" si="14"/>
        <v>-2.5</v>
      </c>
      <c r="I179">
        <f t="shared" si="15"/>
        <v>1</v>
      </c>
      <c r="J179">
        <f t="shared" si="16"/>
        <v>0</v>
      </c>
      <c r="K179">
        <f t="shared" si="17"/>
        <v>1</v>
      </c>
    </row>
    <row r="180" spans="1:11" x14ac:dyDescent="0.3">
      <c r="A180" s="2">
        <v>3698.4872031874002</v>
      </c>
      <c r="B180">
        <v>23.5</v>
      </c>
      <c r="C180">
        <v>21</v>
      </c>
      <c r="D180" s="4">
        <v>0.45</v>
      </c>
      <c r="E180">
        <v>51</v>
      </c>
      <c r="F180" s="1">
        <f t="shared" si="12"/>
        <v>21.597173401805463</v>
      </c>
      <c r="G180" s="3">
        <f t="shared" si="13"/>
        <v>4.2806564851706023E-2</v>
      </c>
      <c r="H180">
        <f t="shared" si="14"/>
        <v>-2.5</v>
      </c>
      <c r="I180">
        <f t="shared" si="15"/>
        <v>1</v>
      </c>
      <c r="J180">
        <f t="shared" si="16"/>
        <v>0</v>
      </c>
      <c r="K180">
        <f t="shared" si="17"/>
        <v>1</v>
      </c>
    </row>
    <row r="181" spans="1:11" x14ac:dyDescent="0.3">
      <c r="A181" s="2">
        <v>3719.3179114104</v>
      </c>
      <c r="B181">
        <v>23.5</v>
      </c>
      <c r="C181">
        <v>21</v>
      </c>
      <c r="D181" s="4">
        <v>0.45</v>
      </c>
      <c r="E181">
        <v>49</v>
      </c>
      <c r="F181" s="1">
        <f t="shared" si="12"/>
        <v>21.597173401805463</v>
      </c>
      <c r="G181" s="3">
        <f t="shared" si="13"/>
        <v>4.3047661011694445E-2</v>
      </c>
      <c r="H181">
        <f t="shared" si="14"/>
        <v>-2.5</v>
      </c>
      <c r="I181">
        <f t="shared" si="15"/>
        <v>1</v>
      </c>
      <c r="J181">
        <f t="shared" si="16"/>
        <v>0</v>
      </c>
      <c r="K181">
        <f t="shared" si="17"/>
        <v>0</v>
      </c>
    </row>
    <row r="182" spans="1:11" x14ac:dyDescent="0.3">
      <c r="A182" s="2">
        <v>3740.0747235039998</v>
      </c>
      <c r="B182">
        <v>23.5</v>
      </c>
      <c r="C182">
        <v>21</v>
      </c>
      <c r="D182" s="4">
        <v>0.45</v>
      </c>
      <c r="E182">
        <v>49</v>
      </c>
      <c r="F182" s="1">
        <f t="shared" si="12"/>
        <v>21.597173401805463</v>
      </c>
      <c r="G182" s="3">
        <f t="shared" si="13"/>
        <v>4.3287901892407409E-2</v>
      </c>
      <c r="H182">
        <f t="shared" si="14"/>
        <v>-2.5</v>
      </c>
      <c r="I182">
        <f t="shared" si="15"/>
        <v>1</v>
      </c>
      <c r="J182">
        <f t="shared" si="16"/>
        <v>0</v>
      </c>
      <c r="K182">
        <f t="shared" si="17"/>
        <v>0</v>
      </c>
    </row>
    <row r="183" spans="1:11" x14ac:dyDescent="0.3">
      <c r="A183" s="2">
        <v>3760.8650425822998</v>
      </c>
      <c r="B183">
        <v>23.5</v>
      </c>
      <c r="C183">
        <v>21</v>
      </c>
      <c r="D183" s="4">
        <v>0.45</v>
      </c>
      <c r="E183">
        <v>49</v>
      </c>
      <c r="F183" s="1">
        <f t="shared" si="12"/>
        <v>21.597173401805463</v>
      </c>
      <c r="G183" s="3">
        <f t="shared" si="13"/>
        <v>4.3528530585443287E-2</v>
      </c>
      <c r="H183">
        <f t="shared" si="14"/>
        <v>-2.5</v>
      </c>
      <c r="I183">
        <f t="shared" si="15"/>
        <v>1</v>
      </c>
      <c r="J183">
        <f t="shared" si="16"/>
        <v>0</v>
      </c>
      <c r="K183">
        <f t="shared" si="17"/>
        <v>0</v>
      </c>
    </row>
    <row r="184" spans="1:11" x14ac:dyDescent="0.3">
      <c r="A184" s="2">
        <v>3781.6661907164998</v>
      </c>
      <c r="B184">
        <v>23.5</v>
      </c>
      <c r="C184">
        <v>21</v>
      </c>
      <c r="D184" s="4">
        <v>0.45</v>
      </c>
      <c r="E184">
        <v>49</v>
      </c>
      <c r="F184" s="1">
        <f t="shared" si="12"/>
        <v>21.597173401805463</v>
      </c>
      <c r="G184" s="3">
        <f t="shared" si="13"/>
        <v>4.3769284614774306E-2</v>
      </c>
      <c r="H184">
        <f t="shared" si="14"/>
        <v>-2.5</v>
      </c>
      <c r="I184">
        <f t="shared" si="15"/>
        <v>1</v>
      </c>
      <c r="J184">
        <f t="shared" si="16"/>
        <v>0</v>
      </c>
      <c r="K184">
        <f t="shared" si="17"/>
        <v>0</v>
      </c>
    </row>
    <row r="185" spans="1:11" x14ac:dyDescent="0.3">
      <c r="A185" s="2">
        <v>3802.4956497316998</v>
      </c>
      <c r="B185">
        <v>23.5</v>
      </c>
      <c r="C185">
        <v>21</v>
      </c>
      <c r="D185" s="4">
        <v>0.45</v>
      </c>
      <c r="E185">
        <v>49</v>
      </c>
      <c r="F185" s="1">
        <f t="shared" si="12"/>
        <v>21.597173401805463</v>
      </c>
      <c r="G185" s="3">
        <f t="shared" si="13"/>
        <v>4.4010366316339117E-2</v>
      </c>
      <c r="H185">
        <f t="shared" si="14"/>
        <v>-2.5</v>
      </c>
      <c r="I185">
        <f t="shared" si="15"/>
        <v>1</v>
      </c>
      <c r="J185">
        <f t="shared" si="16"/>
        <v>0</v>
      </c>
      <c r="K185">
        <f t="shared" si="17"/>
        <v>0</v>
      </c>
    </row>
    <row r="186" spans="1:11" x14ac:dyDescent="0.3">
      <c r="A186" s="2">
        <v>3823.3004545302001</v>
      </c>
      <c r="B186">
        <v>23.5</v>
      </c>
      <c r="C186">
        <v>21</v>
      </c>
      <c r="D186" s="4">
        <v>0.45</v>
      </c>
      <c r="E186">
        <v>49</v>
      </c>
      <c r="F186" s="1">
        <f t="shared" si="12"/>
        <v>21.597173401805463</v>
      </c>
      <c r="G186" s="3">
        <f t="shared" si="13"/>
        <v>4.425116266817361E-2</v>
      </c>
      <c r="H186">
        <f t="shared" si="14"/>
        <v>-2.5</v>
      </c>
      <c r="I186">
        <f t="shared" si="15"/>
        <v>1</v>
      </c>
      <c r="J186">
        <f t="shared" si="16"/>
        <v>0</v>
      </c>
      <c r="K186">
        <f t="shared" si="17"/>
        <v>0</v>
      </c>
    </row>
    <row r="187" spans="1:11" x14ac:dyDescent="0.3">
      <c r="A187" s="2">
        <v>3844.0780763833</v>
      </c>
      <c r="B187">
        <v>23.5</v>
      </c>
      <c r="C187">
        <v>21</v>
      </c>
      <c r="D187" s="4">
        <v>0.45</v>
      </c>
      <c r="E187">
        <v>49</v>
      </c>
      <c r="F187" s="1">
        <f t="shared" si="12"/>
        <v>21.597173401805463</v>
      </c>
      <c r="G187" s="3">
        <f t="shared" si="13"/>
        <v>4.449164440258449E-2</v>
      </c>
      <c r="H187">
        <f t="shared" si="14"/>
        <v>-2.5</v>
      </c>
      <c r="I187">
        <f t="shared" si="15"/>
        <v>1</v>
      </c>
      <c r="J187">
        <f t="shared" si="16"/>
        <v>0</v>
      </c>
      <c r="K187">
        <f t="shared" si="17"/>
        <v>0</v>
      </c>
    </row>
    <row r="188" spans="1:11" x14ac:dyDescent="0.3">
      <c r="A188" s="2">
        <v>3864.8904035896999</v>
      </c>
      <c r="B188">
        <v>23.5</v>
      </c>
      <c r="C188">
        <v>21</v>
      </c>
      <c r="D188" s="4">
        <v>0.45</v>
      </c>
      <c r="E188">
        <v>49</v>
      </c>
      <c r="F188" s="1">
        <f t="shared" si="12"/>
        <v>21.597173401805463</v>
      </c>
      <c r="G188" s="3">
        <f t="shared" si="13"/>
        <v>4.4732527819325234E-2</v>
      </c>
      <c r="H188">
        <f t="shared" si="14"/>
        <v>-2.5</v>
      </c>
      <c r="I188">
        <f t="shared" si="15"/>
        <v>1</v>
      </c>
      <c r="J188">
        <f t="shared" si="16"/>
        <v>0</v>
      </c>
      <c r="K188">
        <f t="shared" si="17"/>
        <v>0</v>
      </c>
    </row>
    <row r="189" spans="1:11" x14ac:dyDescent="0.3">
      <c r="A189" s="2">
        <v>3885.7104102966</v>
      </c>
      <c r="B189">
        <v>23.5</v>
      </c>
      <c r="C189">
        <v>21</v>
      </c>
      <c r="D189" s="4">
        <v>0.45</v>
      </c>
      <c r="E189">
        <v>49</v>
      </c>
      <c r="F189" s="1">
        <f t="shared" si="12"/>
        <v>21.597173401805463</v>
      </c>
      <c r="G189" s="3">
        <f t="shared" si="13"/>
        <v>4.4973500119173615E-2</v>
      </c>
      <c r="H189">
        <f t="shared" si="14"/>
        <v>-2.5</v>
      </c>
      <c r="I189">
        <f t="shared" si="15"/>
        <v>1</v>
      </c>
      <c r="J189">
        <f t="shared" si="16"/>
        <v>0</v>
      </c>
      <c r="K189">
        <f t="shared" si="17"/>
        <v>0</v>
      </c>
    </row>
    <row r="190" spans="1:11" x14ac:dyDescent="0.3">
      <c r="A190" s="2">
        <v>3906.5089209623002</v>
      </c>
      <c r="B190">
        <v>23.5</v>
      </c>
      <c r="C190">
        <v>21</v>
      </c>
      <c r="D190" s="4">
        <v>0.45</v>
      </c>
      <c r="E190">
        <v>49</v>
      </c>
      <c r="F190" s="1">
        <f t="shared" si="12"/>
        <v>21.597173401805463</v>
      </c>
      <c r="G190" s="3">
        <f t="shared" si="13"/>
        <v>4.5214223622248841E-2</v>
      </c>
      <c r="H190">
        <f t="shared" si="14"/>
        <v>-2.5</v>
      </c>
      <c r="I190">
        <f t="shared" si="15"/>
        <v>1</v>
      </c>
      <c r="J190">
        <f t="shared" si="16"/>
        <v>0</v>
      </c>
      <c r="K190">
        <f t="shared" si="17"/>
        <v>0</v>
      </c>
    </row>
    <row r="191" spans="1:11" x14ac:dyDescent="0.3">
      <c r="A191" s="2">
        <v>3927.25644938</v>
      </c>
      <c r="B191">
        <v>23.5</v>
      </c>
      <c r="C191">
        <v>21</v>
      </c>
      <c r="D191" s="4">
        <v>0.45</v>
      </c>
      <c r="E191">
        <v>49</v>
      </c>
      <c r="F191" s="1">
        <f t="shared" si="12"/>
        <v>21.597173401805463</v>
      </c>
      <c r="G191" s="3">
        <f t="shared" si="13"/>
        <v>4.5454357053009264E-2</v>
      </c>
      <c r="H191">
        <f t="shared" si="14"/>
        <v>-2.5</v>
      </c>
      <c r="I191">
        <f t="shared" si="15"/>
        <v>1</v>
      </c>
      <c r="J191">
        <f t="shared" si="16"/>
        <v>0</v>
      </c>
      <c r="K191">
        <f t="shared" si="17"/>
        <v>0</v>
      </c>
    </row>
    <row r="192" spans="1:11" x14ac:dyDescent="0.3">
      <c r="A192" s="2">
        <v>3948.0868161232002</v>
      </c>
      <c r="B192">
        <v>23.5</v>
      </c>
      <c r="C192">
        <v>21</v>
      </c>
      <c r="D192" s="4">
        <v>0.45</v>
      </c>
      <c r="E192">
        <v>49</v>
      </c>
      <c r="F192" s="1">
        <f t="shared" si="12"/>
        <v>21.597173401805463</v>
      </c>
      <c r="G192" s="3">
        <f t="shared" si="13"/>
        <v>4.5695449260685188E-2</v>
      </c>
      <c r="H192">
        <f t="shared" si="14"/>
        <v>-2.5</v>
      </c>
      <c r="I192">
        <f t="shared" si="15"/>
        <v>1</v>
      </c>
      <c r="J192">
        <f t="shared" si="16"/>
        <v>0</v>
      </c>
      <c r="K192">
        <f t="shared" si="17"/>
        <v>0</v>
      </c>
    </row>
    <row r="193" spans="1:11" x14ac:dyDescent="0.3">
      <c r="A193" s="2">
        <v>3968.8312382804002</v>
      </c>
      <c r="B193">
        <v>23.5</v>
      </c>
      <c r="C193">
        <v>21</v>
      </c>
      <c r="D193" s="4">
        <v>0.45</v>
      </c>
      <c r="E193">
        <v>49</v>
      </c>
      <c r="F193" s="1">
        <f t="shared" si="12"/>
        <v>21.597173401805463</v>
      </c>
      <c r="G193" s="3">
        <f t="shared" si="13"/>
        <v>4.5935546739356486E-2</v>
      </c>
      <c r="H193">
        <f t="shared" si="14"/>
        <v>-2.5</v>
      </c>
      <c r="I193">
        <f t="shared" si="15"/>
        <v>1</v>
      </c>
      <c r="J193">
        <f t="shared" si="16"/>
        <v>0</v>
      </c>
      <c r="K193">
        <f t="shared" si="17"/>
        <v>0</v>
      </c>
    </row>
    <row r="194" spans="1:11" x14ac:dyDescent="0.3">
      <c r="A194" s="2">
        <v>3989.6224955711</v>
      </c>
      <c r="B194">
        <v>23.5</v>
      </c>
      <c r="C194">
        <v>21</v>
      </c>
      <c r="D194" s="4">
        <v>0.45</v>
      </c>
      <c r="E194">
        <v>49</v>
      </c>
      <c r="F194" s="1">
        <f t="shared" si="12"/>
        <v>21.597173401805463</v>
      </c>
      <c r="G194" s="3">
        <f t="shared" si="13"/>
        <v>4.6176186291332182E-2</v>
      </c>
      <c r="H194">
        <f t="shared" si="14"/>
        <v>-2.5</v>
      </c>
      <c r="I194">
        <f t="shared" si="15"/>
        <v>1</v>
      </c>
      <c r="J194">
        <f t="shared" si="16"/>
        <v>0</v>
      </c>
      <c r="K194">
        <f t="shared" si="17"/>
        <v>0</v>
      </c>
    </row>
    <row r="195" spans="1:11" x14ac:dyDescent="0.3">
      <c r="A195" s="2">
        <v>4010.3733733114</v>
      </c>
      <c r="B195">
        <v>23.5</v>
      </c>
      <c r="C195">
        <v>21</v>
      </c>
      <c r="D195" s="4">
        <v>0.45</v>
      </c>
      <c r="E195">
        <v>49</v>
      </c>
      <c r="F195" s="1">
        <f t="shared" ref="F195:F258" si="18">C195+0.5555*(((D195*EXP(23.196-3816.44/(C195+273.15-46.13)))/100)-10)</f>
        <v>21.597173401805463</v>
      </c>
      <c r="G195" s="3">
        <f t="shared" ref="G195:G258" si="19">A195/3600/24</f>
        <v>4.6416358487400465E-2</v>
      </c>
      <c r="H195">
        <f t="shared" ref="H195:H258" si="20">C195-B195</f>
        <v>-2.5</v>
      </c>
      <c r="I195">
        <f t="shared" ref="I195:I258" si="21">IF(ABS(H195)&lt;=1,0,IF(H195&lt;-1,1,IF(H195&gt;1,-1)))</f>
        <v>1</v>
      </c>
      <c r="J195">
        <f t="shared" ref="J195:J258" si="22">IF(D195&lt;=60 &amp; D195&gt;=40,0,IF(D195&gt;60,-1,1))</f>
        <v>0</v>
      </c>
      <c r="K195">
        <f t="shared" ref="K195:K258" si="23">IF(E195&lt;50,0,IF(E195&lt;200,1,IF(E195&lt;500,2,3)))</f>
        <v>0</v>
      </c>
    </row>
    <row r="196" spans="1:11" x14ac:dyDescent="0.3">
      <c r="A196" s="2">
        <v>4031.1500998839001</v>
      </c>
      <c r="B196">
        <v>23.5</v>
      </c>
      <c r="C196">
        <v>21</v>
      </c>
      <c r="D196" s="4">
        <v>0.45</v>
      </c>
      <c r="E196">
        <v>49</v>
      </c>
      <c r="F196" s="1">
        <f t="shared" si="18"/>
        <v>21.597173401805463</v>
      </c>
      <c r="G196" s="3">
        <f t="shared" si="19"/>
        <v>4.6656829859767358E-2</v>
      </c>
      <c r="H196">
        <f t="shared" si="20"/>
        <v>-2.5</v>
      </c>
      <c r="I196">
        <f t="shared" si="21"/>
        <v>1</v>
      </c>
      <c r="J196">
        <f t="shared" si="22"/>
        <v>0</v>
      </c>
      <c r="K196">
        <f t="shared" si="23"/>
        <v>0</v>
      </c>
    </row>
    <row r="197" spans="1:11" x14ac:dyDescent="0.3">
      <c r="A197" s="2">
        <v>4051.969631507</v>
      </c>
      <c r="B197">
        <v>23.5</v>
      </c>
      <c r="C197">
        <v>21</v>
      </c>
      <c r="D197" s="4">
        <v>0.45</v>
      </c>
      <c r="E197">
        <v>49</v>
      </c>
      <c r="F197" s="1">
        <f t="shared" si="18"/>
        <v>21.597173401805463</v>
      </c>
      <c r="G197" s="3">
        <f t="shared" si="19"/>
        <v>4.6897796660960646E-2</v>
      </c>
      <c r="H197">
        <f t="shared" si="20"/>
        <v>-2.5</v>
      </c>
      <c r="I197">
        <f t="shared" si="21"/>
        <v>1</v>
      </c>
      <c r="J197">
        <f t="shared" si="22"/>
        <v>0</v>
      </c>
      <c r="K197">
        <f t="shared" si="23"/>
        <v>0</v>
      </c>
    </row>
    <row r="198" spans="1:11" x14ac:dyDescent="0.3">
      <c r="A198" s="2">
        <v>4072.7328992335001</v>
      </c>
      <c r="B198">
        <v>23.5</v>
      </c>
      <c r="C198">
        <v>21</v>
      </c>
      <c r="D198" s="4">
        <v>0.44</v>
      </c>
      <c r="E198">
        <v>49</v>
      </c>
      <c r="F198" s="1">
        <f t="shared" si="18"/>
        <v>21.460458437320899</v>
      </c>
      <c r="G198" s="3">
        <f t="shared" si="19"/>
        <v>4.7138112259646987E-2</v>
      </c>
      <c r="H198">
        <f t="shared" si="20"/>
        <v>-2.5</v>
      </c>
      <c r="I198">
        <f t="shared" si="21"/>
        <v>1</v>
      </c>
      <c r="J198">
        <f t="shared" si="22"/>
        <v>0</v>
      </c>
      <c r="K198">
        <f t="shared" si="23"/>
        <v>0</v>
      </c>
    </row>
    <row r="199" spans="1:11" x14ac:dyDescent="0.3">
      <c r="A199" s="2">
        <v>4093.5595131145001</v>
      </c>
      <c r="B199">
        <v>23.5</v>
      </c>
      <c r="C199">
        <v>21</v>
      </c>
      <c r="D199" s="4">
        <v>0.44</v>
      </c>
      <c r="E199">
        <v>48</v>
      </c>
      <c r="F199" s="1">
        <f t="shared" si="18"/>
        <v>21.460458437320899</v>
      </c>
      <c r="G199" s="3">
        <f t="shared" si="19"/>
        <v>4.7379161031417823E-2</v>
      </c>
      <c r="H199">
        <f t="shared" si="20"/>
        <v>-2.5</v>
      </c>
      <c r="I199">
        <f t="shared" si="21"/>
        <v>1</v>
      </c>
      <c r="J199">
        <f t="shared" si="22"/>
        <v>0</v>
      </c>
      <c r="K199">
        <f t="shared" si="23"/>
        <v>0</v>
      </c>
    </row>
    <row r="200" spans="1:11" x14ac:dyDescent="0.3">
      <c r="A200" s="2">
        <v>4114.3691335768999</v>
      </c>
      <c r="B200">
        <v>23.5</v>
      </c>
      <c r="C200">
        <v>21</v>
      </c>
      <c r="D200" s="4">
        <v>0.44</v>
      </c>
      <c r="E200">
        <v>48</v>
      </c>
      <c r="F200" s="1">
        <f t="shared" si="18"/>
        <v>21.460458437320899</v>
      </c>
      <c r="G200" s="3">
        <f t="shared" si="19"/>
        <v>4.7620013120103007E-2</v>
      </c>
      <c r="H200">
        <f t="shared" si="20"/>
        <v>-2.5</v>
      </c>
      <c r="I200">
        <f t="shared" si="21"/>
        <v>1</v>
      </c>
      <c r="J200">
        <f t="shared" si="22"/>
        <v>0</v>
      </c>
      <c r="K200">
        <f t="shared" si="23"/>
        <v>0</v>
      </c>
    </row>
    <row r="201" spans="1:11" x14ac:dyDescent="0.3">
      <c r="A201" s="2">
        <v>4135.1456628325996</v>
      </c>
      <c r="B201">
        <v>23.5</v>
      </c>
      <c r="C201">
        <v>21</v>
      </c>
      <c r="D201" s="4">
        <v>0.44</v>
      </c>
      <c r="E201">
        <v>48</v>
      </c>
      <c r="F201" s="1">
        <f t="shared" si="18"/>
        <v>21.460458437320899</v>
      </c>
      <c r="G201" s="3">
        <f t="shared" si="19"/>
        <v>4.7860482208710642E-2</v>
      </c>
      <c r="H201">
        <f t="shared" si="20"/>
        <v>-2.5</v>
      </c>
      <c r="I201">
        <f t="shared" si="21"/>
        <v>1</v>
      </c>
      <c r="J201">
        <f t="shared" si="22"/>
        <v>0</v>
      </c>
      <c r="K201">
        <f t="shared" si="23"/>
        <v>0</v>
      </c>
    </row>
    <row r="202" spans="1:11" x14ac:dyDescent="0.3">
      <c r="A202" s="2">
        <v>4155.9094077569998</v>
      </c>
      <c r="B202">
        <v>23.5</v>
      </c>
      <c r="C202">
        <v>21</v>
      </c>
      <c r="D202" s="4">
        <v>0.44</v>
      </c>
      <c r="E202">
        <v>48</v>
      </c>
      <c r="F202" s="1">
        <f t="shared" si="18"/>
        <v>21.460458437320899</v>
      </c>
      <c r="G202" s="3">
        <f t="shared" si="19"/>
        <v>4.810080333052083E-2</v>
      </c>
      <c r="H202">
        <f t="shared" si="20"/>
        <v>-2.5</v>
      </c>
      <c r="I202">
        <f t="shared" si="21"/>
        <v>1</v>
      </c>
      <c r="J202">
        <f t="shared" si="22"/>
        <v>0</v>
      </c>
      <c r="K202">
        <f t="shared" si="23"/>
        <v>0</v>
      </c>
    </row>
    <row r="203" spans="1:11" x14ac:dyDescent="0.3">
      <c r="A203" s="2">
        <v>4176.6735418769003</v>
      </c>
      <c r="B203">
        <v>23.5</v>
      </c>
      <c r="C203">
        <v>21</v>
      </c>
      <c r="D203" s="4">
        <v>0.44</v>
      </c>
      <c r="E203">
        <v>48</v>
      </c>
      <c r="F203" s="1">
        <f t="shared" si="18"/>
        <v>21.460458437320899</v>
      </c>
      <c r="G203" s="3">
        <f t="shared" si="19"/>
        <v>4.834112895690857E-2</v>
      </c>
      <c r="H203">
        <f t="shared" si="20"/>
        <v>-2.5</v>
      </c>
      <c r="I203">
        <f t="shared" si="21"/>
        <v>1</v>
      </c>
      <c r="J203">
        <f t="shared" si="22"/>
        <v>0</v>
      </c>
      <c r="K203">
        <f t="shared" si="23"/>
        <v>0</v>
      </c>
    </row>
    <row r="204" spans="1:11" x14ac:dyDescent="0.3">
      <c r="A204" s="2">
        <v>4197.4885634838001</v>
      </c>
      <c r="B204">
        <v>23.5</v>
      </c>
      <c r="C204">
        <v>21</v>
      </c>
      <c r="D204" s="4">
        <v>0.44</v>
      </c>
      <c r="E204">
        <v>48</v>
      </c>
      <c r="F204" s="1">
        <f t="shared" si="18"/>
        <v>21.460458437320899</v>
      </c>
      <c r="G204" s="3">
        <f t="shared" si="19"/>
        <v>4.8582043558840278E-2</v>
      </c>
      <c r="H204">
        <f t="shared" si="20"/>
        <v>-2.5</v>
      </c>
      <c r="I204">
        <f t="shared" si="21"/>
        <v>1</v>
      </c>
      <c r="J204">
        <f t="shared" si="22"/>
        <v>0</v>
      </c>
      <c r="K204">
        <f t="shared" si="23"/>
        <v>0</v>
      </c>
    </row>
    <row r="205" spans="1:11" x14ac:dyDescent="0.3">
      <c r="A205" s="2">
        <v>4218.2326160534003</v>
      </c>
      <c r="B205">
        <v>23.5</v>
      </c>
      <c r="C205">
        <v>21</v>
      </c>
      <c r="D205" s="4">
        <v>0.44</v>
      </c>
      <c r="E205">
        <v>48</v>
      </c>
      <c r="F205" s="1">
        <f t="shared" si="18"/>
        <v>21.460458437320899</v>
      </c>
      <c r="G205" s="3">
        <f t="shared" si="19"/>
        <v>4.8822136759877316E-2</v>
      </c>
      <c r="H205">
        <f t="shared" si="20"/>
        <v>-2.5</v>
      </c>
      <c r="I205">
        <f t="shared" si="21"/>
        <v>1</v>
      </c>
      <c r="J205">
        <f t="shared" si="22"/>
        <v>0</v>
      </c>
      <c r="K205">
        <f t="shared" si="23"/>
        <v>0</v>
      </c>
    </row>
    <row r="206" spans="1:11" x14ac:dyDescent="0.3">
      <c r="A206" s="2">
        <v>4239.0395300249002</v>
      </c>
      <c r="B206">
        <v>23.5</v>
      </c>
      <c r="C206">
        <v>21</v>
      </c>
      <c r="D206" s="4">
        <v>0.44</v>
      </c>
      <c r="E206">
        <v>48</v>
      </c>
      <c r="F206" s="1">
        <f t="shared" si="18"/>
        <v>21.460458437320899</v>
      </c>
      <c r="G206" s="3">
        <f t="shared" si="19"/>
        <v>4.906295752343634E-2</v>
      </c>
      <c r="H206">
        <f t="shared" si="20"/>
        <v>-2.5</v>
      </c>
      <c r="I206">
        <f t="shared" si="21"/>
        <v>1</v>
      </c>
      <c r="J206">
        <f t="shared" si="22"/>
        <v>0</v>
      </c>
      <c r="K206">
        <f t="shared" si="23"/>
        <v>0</v>
      </c>
    </row>
    <row r="207" spans="1:11" x14ac:dyDescent="0.3">
      <c r="A207" s="2">
        <v>4259.8400126521001</v>
      </c>
      <c r="B207">
        <v>23.5</v>
      </c>
      <c r="C207">
        <v>21</v>
      </c>
      <c r="D207" s="4">
        <v>0.44</v>
      </c>
      <c r="E207">
        <v>48</v>
      </c>
      <c r="F207" s="1">
        <f t="shared" si="18"/>
        <v>21.460458437320899</v>
      </c>
      <c r="G207" s="3">
        <f t="shared" si="19"/>
        <v>4.9303703850140046E-2</v>
      </c>
      <c r="H207">
        <f t="shared" si="20"/>
        <v>-2.5</v>
      </c>
      <c r="I207">
        <f t="shared" si="21"/>
        <v>1</v>
      </c>
      <c r="J207">
        <f t="shared" si="22"/>
        <v>0</v>
      </c>
      <c r="K207">
        <f t="shared" si="23"/>
        <v>0</v>
      </c>
    </row>
    <row r="208" spans="1:11" x14ac:dyDescent="0.3">
      <c r="A208" s="2">
        <v>4280.6530004046999</v>
      </c>
      <c r="B208">
        <v>23.5</v>
      </c>
      <c r="C208">
        <v>21</v>
      </c>
      <c r="D208" s="4">
        <v>0.44</v>
      </c>
      <c r="E208">
        <v>48</v>
      </c>
      <c r="F208" s="1">
        <f t="shared" si="18"/>
        <v>21.460458437320899</v>
      </c>
      <c r="G208" s="3">
        <f t="shared" si="19"/>
        <v>4.9544594912091434E-2</v>
      </c>
      <c r="H208">
        <f t="shared" si="20"/>
        <v>-2.5</v>
      </c>
      <c r="I208">
        <f t="shared" si="21"/>
        <v>1</v>
      </c>
      <c r="J208">
        <f t="shared" si="22"/>
        <v>0</v>
      </c>
      <c r="K208">
        <f t="shared" si="23"/>
        <v>0</v>
      </c>
    </row>
    <row r="209" spans="1:11" x14ac:dyDescent="0.3">
      <c r="A209" s="2">
        <v>4301.4887980546</v>
      </c>
      <c r="B209">
        <v>23.5</v>
      </c>
      <c r="C209">
        <v>21</v>
      </c>
      <c r="D209" s="4">
        <v>0.44</v>
      </c>
      <c r="E209">
        <v>48</v>
      </c>
      <c r="F209" s="1">
        <f t="shared" si="18"/>
        <v>21.460458437320899</v>
      </c>
      <c r="G209" s="3">
        <f t="shared" si="19"/>
        <v>4.9785749977483799E-2</v>
      </c>
      <c r="H209">
        <f t="shared" si="20"/>
        <v>-2.5</v>
      </c>
      <c r="I209">
        <f t="shared" si="21"/>
        <v>1</v>
      </c>
      <c r="J209">
        <f t="shared" si="22"/>
        <v>0</v>
      </c>
      <c r="K209">
        <f t="shared" si="23"/>
        <v>0</v>
      </c>
    </row>
    <row r="210" spans="1:11" x14ac:dyDescent="0.3">
      <c r="A210" s="2">
        <v>4322.2658976369003</v>
      </c>
      <c r="B210">
        <v>23.5</v>
      </c>
      <c r="C210">
        <v>21</v>
      </c>
      <c r="D210" s="4">
        <v>0.44</v>
      </c>
      <c r="E210">
        <v>48</v>
      </c>
      <c r="F210" s="1">
        <f t="shared" si="18"/>
        <v>21.460458437320899</v>
      </c>
      <c r="G210" s="3">
        <f t="shared" si="19"/>
        <v>5.0026225667093749E-2</v>
      </c>
      <c r="H210">
        <f t="shared" si="20"/>
        <v>-2.5</v>
      </c>
      <c r="I210">
        <f t="shared" si="21"/>
        <v>1</v>
      </c>
      <c r="J210">
        <f t="shared" si="22"/>
        <v>0</v>
      </c>
      <c r="K210">
        <f t="shared" si="23"/>
        <v>0</v>
      </c>
    </row>
    <row r="211" spans="1:11" x14ac:dyDescent="0.3">
      <c r="A211" s="2">
        <v>4343.0307590602997</v>
      </c>
      <c r="B211">
        <v>23.5</v>
      </c>
      <c r="C211">
        <v>21</v>
      </c>
      <c r="D211" s="4">
        <v>0.44</v>
      </c>
      <c r="E211">
        <v>48</v>
      </c>
      <c r="F211" s="1">
        <f t="shared" si="18"/>
        <v>21.460458437320899</v>
      </c>
      <c r="G211" s="3">
        <f t="shared" si="19"/>
        <v>5.0266559711346061E-2</v>
      </c>
      <c r="H211">
        <f t="shared" si="20"/>
        <v>-2.5</v>
      </c>
      <c r="I211">
        <f t="shared" si="21"/>
        <v>1</v>
      </c>
      <c r="J211">
        <f t="shared" si="22"/>
        <v>0</v>
      </c>
      <c r="K211">
        <f t="shared" si="23"/>
        <v>0</v>
      </c>
    </row>
    <row r="212" spans="1:11" x14ac:dyDescent="0.3">
      <c r="A212" s="2">
        <v>4363.8566850836996</v>
      </c>
      <c r="B212">
        <v>23.5</v>
      </c>
      <c r="C212">
        <v>21</v>
      </c>
      <c r="D212" s="4">
        <v>0.44</v>
      </c>
      <c r="E212">
        <v>48</v>
      </c>
      <c r="F212" s="1">
        <f t="shared" si="18"/>
        <v>21.460458437320899</v>
      </c>
      <c r="G212" s="3">
        <f t="shared" si="19"/>
        <v>5.050760052180208E-2</v>
      </c>
      <c r="H212">
        <f t="shared" si="20"/>
        <v>-2.5</v>
      </c>
      <c r="I212">
        <f t="shared" si="21"/>
        <v>1</v>
      </c>
      <c r="J212">
        <f t="shared" si="22"/>
        <v>0</v>
      </c>
      <c r="K212">
        <f t="shared" si="23"/>
        <v>0</v>
      </c>
    </row>
    <row r="213" spans="1:11" x14ac:dyDescent="0.3">
      <c r="A213" s="2">
        <v>4384.6755502742999</v>
      </c>
      <c r="B213">
        <v>23.5</v>
      </c>
      <c r="C213">
        <v>21</v>
      </c>
      <c r="D213" s="4">
        <v>0.44</v>
      </c>
      <c r="E213">
        <v>48</v>
      </c>
      <c r="F213" s="1">
        <f t="shared" si="18"/>
        <v>21.460458437320899</v>
      </c>
      <c r="G213" s="3">
        <f t="shared" si="19"/>
        <v>5.0748559609656248E-2</v>
      </c>
      <c r="H213">
        <f t="shared" si="20"/>
        <v>-2.5</v>
      </c>
      <c r="I213">
        <f t="shared" si="21"/>
        <v>1</v>
      </c>
      <c r="J213">
        <f t="shared" si="22"/>
        <v>0</v>
      </c>
      <c r="K213">
        <f t="shared" si="23"/>
        <v>0</v>
      </c>
    </row>
    <row r="214" spans="1:11" x14ac:dyDescent="0.3">
      <c r="A214" s="2">
        <v>4405.4602878359001</v>
      </c>
      <c r="B214">
        <v>23.5</v>
      </c>
      <c r="C214">
        <v>21</v>
      </c>
      <c r="D214" s="4">
        <v>0.44</v>
      </c>
      <c r="E214">
        <v>48</v>
      </c>
      <c r="F214" s="1">
        <f t="shared" si="18"/>
        <v>21.460458437320899</v>
      </c>
      <c r="G214" s="3">
        <f t="shared" si="19"/>
        <v>5.0989123701804397E-2</v>
      </c>
      <c r="H214">
        <f t="shared" si="20"/>
        <v>-2.5</v>
      </c>
      <c r="I214">
        <f t="shared" si="21"/>
        <v>1</v>
      </c>
      <c r="J214">
        <f t="shared" si="22"/>
        <v>0</v>
      </c>
      <c r="K214">
        <f t="shared" si="23"/>
        <v>0</v>
      </c>
    </row>
    <row r="215" spans="1:11" x14ac:dyDescent="0.3">
      <c r="A215" s="2">
        <v>4426.2084063210004</v>
      </c>
      <c r="B215">
        <v>23.5</v>
      </c>
      <c r="C215">
        <v>21</v>
      </c>
      <c r="D215" s="4">
        <v>0.44</v>
      </c>
      <c r="E215">
        <v>48</v>
      </c>
      <c r="F215" s="1">
        <f t="shared" si="18"/>
        <v>21.460458437320899</v>
      </c>
      <c r="G215" s="3">
        <f t="shared" si="19"/>
        <v>5.1229263962048611E-2</v>
      </c>
      <c r="H215">
        <f t="shared" si="20"/>
        <v>-2.5</v>
      </c>
      <c r="I215">
        <f t="shared" si="21"/>
        <v>1</v>
      </c>
      <c r="J215">
        <f t="shared" si="22"/>
        <v>0</v>
      </c>
      <c r="K215">
        <f t="shared" si="23"/>
        <v>0</v>
      </c>
    </row>
    <row r="216" spans="1:11" x14ac:dyDescent="0.3">
      <c r="A216" s="2">
        <v>4447.0033480683996</v>
      </c>
      <c r="B216">
        <v>23.5</v>
      </c>
      <c r="C216">
        <v>21</v>
      </c>
      <c r="D216" s="4">
        <v>0.44</v>
      </c>
      <c r="E216">
        <v>48</v>
      </c>
      <c r="F216" s="1">
        <f t="shared" si="18"/>
        <v>21.460458437320899</v>
      </c>
      <c r="G216" s="3">
        <f t="shared" si="19"/>
        <v>5.1469946158199074E-2</v>
      </c>
      <c r="H216">
        <f t="shared" si="20"/>
        <v>-2.5</v>
      </c>
      <c r="I216">
        <f t="shared" si="21"/>
        <v>1</v>
      </c>
      <c r="J216">
        <f t="shared" si="22"/>
        <v>0</v>
      </c>
      <c r="K216">
        <f t="shared" si="23"/>
        <v>0</v>
      </c>
    </row>
    <row r="217" spans="1:11" x14ac:dyDescent="0.3">
      <c r="A217" s="2">
        <v>4467.7610052966002</v>
      </c>
      <c r="B217">
        <v>23.5</v>
      </c>
      <c r="C217">
        <v>21</v>
      </c>
      <c r="D217" s="4">
        <v>0.44</v>
      </c>
      <c r="E217">
        <v>47</v>
      </c>
      <c r="F217" s="1">
        <f t="shared" si="18"/>
        <v>21.460458437320899</v>
      </c>
      <c r="G217" s="3">
        <f t="shared" si="19"/>
        <v>5.17101968205625E-2</v>
      </c>
      <c r="H217">
        <f t="shared" si="20"/>
        <v>-2.5</v>
      </c>
      <c r="I217">
        <f t="shared" si="21"/>
        <v>1</v>
      </c>
      <c r="J217">
        <f t="shared" si="22"/>
        <v>0</v>
      </c>
      <c r="K217">
        <f t="shared" si="23"/>
        <v>0</v>
      </c>
    </row>
    <row r="218" spans="1:11" x14ac:dyDescent="0.3">
      <c r="A218" s="2">
        <v>4488.5527240495003</v>
      </c>
      <c r="B218">
        <v>23.5</v>
      </c>
      <c r="C218">
        <v>21</v>
      </c>
      <c r="D218" s="4">
        <v>0.44</v>
      </c>
      <c r="E218">
        <v>47</v>
      </c>
      <c r="F218" s="1">
        <f t="shared" si="18"/>
        <v>21.460458437320899</v>
      </c>
      <c r="G218" s="3">
        <f t="shared" si="19"/>
        <v>5.1950841713535888E-2</v>
      </c>
      <c r="H218">
        <f t="shared" si="20"/>
        <v>-2.5</v>
      </c>
      <c r="I218">
        <f t="shared" si="21"/>
        <v>1</v>
      </c>
      <c r="J218">
        <f t="shared" si="22"/>
        <v>0</v>
      </c>
      <c r="K218">
        <f t="shared" si="23"/>
        <v>0</v>
      </c>
    </row>
    <row r="219" spans="1:11" x14ac:dyDescent="0.3">
      <c r="A219" s="2">
        <v>4509.3269665763</v>
      </c>
      <c r="B219">
        <v>23.5</v>
      </c>
      <c r="C219">
        <v>21</v>
      </c>
      <c r="D219" s="4">
        <v>0.44</v>
      </c>
      <c r="E219">
        <v>47</v>
      </c>
      <c r="F219" s="1">
        <f t="shared" si="18"/>
        <v>21.460458437320899</v>
      </c>
      <c r="G219" s="3">
        <f t="shared" si="19"/>
        <v>5.2191284335373844E-2</v>
      </c>
      <c r="H219">
        <f t="shared" si="20"/>
        <v>-2.5</v>
      </c>
      <c r="I219">
        <f t="shared" si="21"/>
        <v>1</v>
      </c>
      <c r="J219">
        <f t="shared" si="22"/>
        <v>0</v>
      </c>
      <c r="K219">
        <f t="shared" si="23"/>
        <v>0</v>
      </c>
    </row>
    <row r="220" spans="1:11" x14ac:dyDescent="0.3">
      <c r="A220" s="2">
        <v>4530.0972272748004</v>
      </c>
      <c r="B220">
        <v>23.5</v>
      </c>
      <c r="C220">
        <v>21</v>
      </c>
      <c r="D220" s="4">
        <v>0.44</v>
      </c>
      <c r="E220">
        <v>47</v>
      </c>
      <c r="F220" s="1">
        <f t="shared" si="18"/>
        <v>21.460458437320899</v>
      </c>
      <c r="G220" s="3">
        <f t="shared" si="19"/>
        <v>5.2431680871236119E-2</v>
      </c>
      <c r="H220">
        <f t="shared" si="20"/>
        <v>-2.5</v>
      </c>
      <c r="I220">
        <f t="shared" si="21"/>
        <v>1</v>
      </c>
      <c r="J220">
        <f t="shared" si="22"/>
        <v>0</v>
      </c>
      <c r="K220">
        <f t="shared" si="23"/>
        <v>0</v>
      </c>
    </row>
    <row r="221" spans="1:11" x14ac:dyDescent="0.3">
      <c r="A221" s="2">
        <v>4550.9082420929999</v>
      </c>
      <c r="B221">
        <v>23.5</v>
      </c>
      <c r="C221">
        <v>21</v>
      </c>
      <c r="D221" s="4">
        <v>0.44</v>
      </c>
      <c r="E221">
        <v>47</v>
      </c>
      <c r="F221" s="1">
        <f t="shared" si="18"/>
        <v>21.460458437320899</v>
      </c>
      <c r="G221" s="3">
        <f t="shared" si="19"/>
        <v>5.2672549098298611E-2</v>
      </c>
      <c r="H221">
        <f t="shared" si="20"/>
        <v>-2.5</v>
      </c>
      <c r="I221">
        <f t="shared" si="21"/>
        <v>1</v>
      </c>
      <c r="J221">
        <f t="shared" si="22"/>
        <v>0</v>
      </c>
      <c r="K221">
        <f t="shared" si="23"/>
        <v>0</v>
      </c>
    </row>
    <row r="222" spans="1:11" x14ac:dyDescent="0.3">
      <c r="A222" s="2">
        <v>4571.6983862381003</v>
      </c>
      <c r="B222">
        <v>23.5</v>
      </c>
      <c r="C222">
        <v>21</v>
      </c>
      <c r="D222" s="4">
        <v>0.44</v>
      </c>
      <c r="E222">
        <v>47</v>
      </c>
      <c r="F222" s="1">
        <f t="shared" si="18"/>
        <v>21.460458437320899</v>
      </c>
      <c r="G222" s="3">
        <f t="shared" si="19"/>
        <v>5.2913175766644678E-2</v>
      </c>
      <c r="H222">
        <f t="shared" si="20"/>
        <v>-2.5</v>
      </c>
      <c r="I222">
        <f t="shared" si="21"/>
        <v>1</v>
      </c>
      <c r="J222">
        <f t="shared" si="22"/>
        <v>0</v>
      </c>
      <c r="K222">
        <f t="shared" si="23"/>
        <v>0</v>
      </c>
    </row>
    <row r="223" spans="1:11" x14ac:dyDescent="0.3">
      <c r="A223" s="2">
        <v>4592.5157228858998</v>
      </c>
      <c r="B223">
        <v>23.5</v>
      </c>
      <c r="C223">
        <v>21</v>
      </c>
      <c r="D223" s="4">
        <v>0.44</v>
      </c>
      <c r="E223">
        <v>47</v>
      </c>
      <c r="F223" s="1">
        <f t="shared" si="18"/>
        <v>21.460458437320899</v>
      </c>
      <c r="G223" s="3">
        <f t="shared" si="19"/>
        <v>5.3154117163031249E-2</v>
      </c>
      <c r="H223">
        <f t="shared" si="20"/>
        <v>-2.5</v>
      </c>
      <c r="I223">
        <f t="shared" si="21"/>
        <v>1</v>
      </c>
      <c r="J223">
        <f t="shared" si="22"/>
        <v>0</v>
      </c>
      <c r="K223">
        <f t="shared" si="23"/>
        <v>0</v>
      </c>
    </row>
    <row r="224" spans="1:11" x14ac:dyDescent="0.3">
      <c r="A224" s="2">
        <v>4613.2750727393995</v>
      </c>
      <c r="B224">
        <v>23.5</v>
      </c>
      <c r="C224">
        <v>21</v>
      </c>
      <c r="D224" s="4">
        <v>0.44</v>
      </c>
      <c r="E224">
        <v>47</v>
      </c>
      <c r="F224" s="1">
        <f t="shared" si="18"/>
        <v>21.460458437320899</v>
      </c>
      <c r="G224" s="3">
        <f t="shared" si="19"/>
        <v>5.3394387415965271E-2</v>
      </c>
      <c r="H224">
        <f t="shared" si="20"/>
        <v>-2.5</v>
      </c>
      <c r="I224">
        <f t="shared" si="21"/>
        <v>1</v>
      </c>
      <c r="J224">
        <f t="shared" si="22"/>
        <v>0</v>
      </c>
      <c r="K224">
        <f t="shared" si="23"/>
        <v>0</v>
      </c>
    </row>
    <row r="225" spans="1:11" x14ac:dyDescent="0.3">
      <c r="A225" s="2">
        <v>4634.0812761625002</v>
      </c>
      <c r="B225">
        <v>23.5</v>
      </c>
      <c r="C225">
        <v>21</v>
      </c>
      <c r="D225" s="4">
        <v>0.44</v>
      </c>
      <c r="E225">
        <v>47</v>
      </c>
      <c r="F225" s="1">
        <f t="shared" si="18"/>
        <v>21.460458437320899</v>
      </c>
      <c r="G225" s="3">
        <f t="shared" si="19"/>
        <v>5.3635199955584495E-2</v>
      </c>
      <c r="H225">
        <f t="shared" si="20"/>
        <v>-2.5</v>
      </c>
      <c r="I225">
        <f t="shared" si="21"/>
        <v>1</v>
      </c>
      <c r="J225">
        <f t="shared" si="22"/>
        <v>0</v>
      </c>
      <c r="K225">
        <f t="shared" si="23"/>
        <v>0</v>
      </c>
    </row>
    <row r="226" spans="1:11" x14ac:dyDescent="0.3">
      <c r="A226" s="2">
        <v>4654.8255882848998</v>
      </c>
      <c r="B226">
        <v>23.5</v>
      </c>
      <c r="C226">
        <v>21</v>
      </c>
      <c r="D226" s="4">
        <v>0.44</v>
      </c>
      <c r="E226">
        <v>47</v>
      </c>
      <c r="F226" s="1">
        <f t="shared" si="18"/>
        <v>21.460458437320899</v>
      </c>
      <c r="G226" s="3">
        <f t="shared" si="19"/>
        <v>5.3875296160704855E-2</v>
      </c>
      <c r="H226">
        <f t="shared" si="20"/>
        <v>-2.5</v>
      </c>
      <c r="I226">
        <f t="shared" si="21"/>
        <v>1</v>
      </c>
      <c r="J226">
        <f t="shared" si="22"/>
        <v>0</v>
      </c>
      <c r="K226">
        <f t="shared" si="23"/>
        <v>0</v>
      </c>
    </row>
    <row r="227" spans="1:11" x14ac:dyDescent="0.3">
      <c r="A227" s="2">
        <v>4675.6439663922001</v>
      </c>
      <c r="B227">
        <v>23.5</v>
      </c>
      <c r="C227">
        <v>21</v>
      </c>
      <c r="D227" s="4">
        <v>0.44</v>
      </c>
      <c r="E227">
        <v>47</v>
      </c>
      <c r="F227" s="1">
        <f t="shared" si="18"/>
        <v>21.460458437320899</v>
      </c>
      <c r="G227" s="3">
        <f t="shared" si="19"/>
        <v>5.4116249611020829E-2</v>
      </c>
      <c r="H227">
        <f t="shared" si="20"/>
        <v>-2.5</v>
      </c>
      <c r="I227">
        <f t="shared" si="21"/>
        <v>1</v>
      </c>
      <c r="J227">
        <f t="shared" si="22"/>
        <v>0</v>
      </c>
      <c r="K227">
        <f t="shared" si="23"/>
        <v>0</v>
      </c>
    </row>
    <row r="228" spans="1:11" x14ac:dyDescent="0.3">
      <c r="A228" s="2">
        <v>4696.4502155754999</v>
      </c>
      <c r="B228">
        <v>23.5</v>
      </c>
      <c r="C228">
        <v>21</v>
      </c>
      <c r="D228" s="4">
        <v>0.44</v>
      </c>
      <c r="E228">
        <v>47</v>
      </c>
      <c r="F228" s="1">
        <f t="shared" si="18"/>
        <v>21.460458437320899</v>
      </c>
      <c r="G228" s="3">
        <f t="shared" si="19"/>
        <v>5.4357062680271989E-2</v>
      </c>
      <c r="H228">
        <f t="shared" si="20"/>
        <v>-2.5</v>
      </c>
      <c r="I228">
        <f t="shared" si="21"/>
        <v>1</v>
      </c>
      <c r="J228">
        <f t="shared" si="22"/>
        <v>0</v>
      </c>
      <c r="K228">
        <f t="shared" si="23"/>
        <v>0</v>
      </c>
    </row>
    <row r="229" spans="1:11" x14ac:dyDescent="0.3">
      <c r="A229" s="2">
        <v>4717.2829220559997</v>
      </c>
      <c r="B229">
        <v>23.5</v>
      </c>
      <c r="C229">
        <v>21</v>
      </c>
      <c r="D229" s="4">
        <v>0.44</v>
      </c>
      <c r="E229">
        <v>47</v>
      </c>
      <c r="F229" s="1">
        <f t="shared" si="18"/>
        <v>21.460458437320899</v>
      </c>
      <c r="G229" s="3">
        <f t="shared" si="19"/>
        <v>5.4598181968240733E-2</v>
      </c>
      <c r="H229">
        <f t="shared" si="20"/>
        <v>-2.5</v>
      </c>
      <c r="I229">
        <f t="shared" si="21"/>
        <v>1</v>
      </c>
      <c r="J229">
        <f t="shared" si="22"/>
        <v>0</v>
      </c>
      <c r="K229">
        <f t="shared" si="23"/>
        <v>0</v>
      </c>
    </row>
    <row r="230" spans="1:11" x14ac:dyDescent="0.3">
      <c r="A230" s="2">
        <v>4738.0310995471</v>
      </c>
      <c r="B230">
        <v>23.5</v>
      </c>
      <c r="C230">
        <v>21</v>
      </c>
      <c r="D230" s="4">
        <v>0.44</v>
      </c>
      <c r="E230">
        <v>47</v>
      </c>
      <c r="F230" s="1">
        <f t="shared" si="18"/>
        <v>21.460458437320899</v>
      </c>
      <c r="G230" s="3">
        <f t="shared" si="19"/>
        <v>5.4838322911424764E-2</v>
      </c>
      <c r="H230">
        <f t="shared" si="20"/>
        <v>-2.5</v>
      </c>
      <c r="I230">
        <f t="shared" si="21"/>
        <v>1</v>
      </c>
      <c r="J230">
        <f t="shared" si="22"/>
        <v>0</v>
      </c>
      <c r="K230">
        <f t="shared" si="23"/>
        <v>0</v>
      </c>
    </row>
    <row r="231" spans="1:11" x14ac:dyDescent="0.3">
      <c r="A231" s="2">
        <v>4758.8600892511004</v>
      </c>
      <c r="B231">
        <v>23.5</v>
      </c>
      <c r="C231">
        <v>21</v>
      </c>
      <c r="D231" s="4">
        <v>0.44</v>
      </c>
      <c r="E231">
        <v>47</v>
      </c>
      <c r="F231" s="1">
        <f t="shared" si="18"/>
        <v>21.460458437320899</v>
      </c>
      <c r="G231" s="3">
        <f t="shared" si="19"/>
        <v>5.5079399181146994E-2</v>
      </c>
      <c r="H231">
        <f t="shared" si="20"/>
        <v>-2.5</v>
      </c>
      <c r="I231">
        <f t="shared" si="21"/>
        <v>1</v>
      </c>
      <c r="J231">
        <f t="shared" si="22"/>
        <v>0</v>
      </c>
      <c r="K231">
        <f t="shared" si="23"/>
        <v>0</v>
      </c>
    </row>
    <row r="232" spans="1:11" x14ac:dyDescent="0.3">
      <c r="A232" s="2">
        <v>4779.6496576537002</v>
      </c>
      <c r="B232">
        <v>23.5</v>
      </c>
      <c r="C232">
        <v>21</v>
      </c>
      <c r="D232" s="4">
        <v>0.44</v>
      </c>
      <c r="E232">
        <v>47</v>
      </c>
      <c r="F232" s="1">
        <f t="shared" si="18"/>
        <v>21.460458437320899</v>
      </c>
      <c r="G232" s="3">
        <f t="shared" si="19"/>
        <v>5.5320019185806708E-2</v>
      </c>
      <c r="H232">
        <f t="shared" si="20"/>
        <v>-2.5</v>
      </c>
      <c r="I232">
        <f t="shared" si="21"/>
        <v>1</v>
      </c>
      <c r="J232">
        <f t="shared" si="22"/>
        <v>0</v>
      </c>
      <c r="K232">
        <f t="shared" si="23"/>
        <v>0</v>
      </c>
    </row>
    <row r="233" spans="1:11" x14ac:dyDescent="0.3">
      <c r="A233" s="2">
        <v>4800.4496085874998</v>
      </c>
      <c r="B233">
        <v>23.5</v>
      </c>
      <c r="C233">
        <v>22</v>
      </c>
      <c r="D233" s="4">
        <v>0.44</v>
      </c>
      <c r="E233">
        <v>47</v>
      </c>
      <c r="F233" s="1">
        <f t="shared" si="18"/>
        <v>22.843894940392978</v>
      </c>
      <c r="G233" s="3">
        <f t="shared" si="19"/>
        <v>5.5560759358651617E-2</v>
      </c>
      <c r="H233">
        <f t="shared" si="20"/>
        <v>-1.5</v>
      </c>
      <c r="I233">
        <f t="shared" si="21"/>
        <v>1</v>
      </c>
      <c r="J233">
        <f t="shared" si="22"/>
        <v>0</v>
      </c>
      <c r="K233">
        <f t="shared" si="23"/>
        <v>0</v>
      </c>
    </row>
    <row r="234" spans="1:11" x14ac:dyDescent="0.3">
      <c r="A234" s="2">
        <v>4821.2199966750004</v>
      </c>
      <c r="B234">
        <v>23.5</v>
      </c>
      <c r="C234">
        <v>22</v>
      </c>
      <c r="D234" s="4">
        <v>0.44</v>
      </c>
      <c r="E234">
        <v>47</v>
      </c>
      <c r="F234" s="1">
        <f t="shared" si="18"/>
        <v>22.843894940392978</v>
      </c>
      <c r="G234" s="3">
        <f t="shared" si="19"/>
        <v>5.5801157368923611E-2</v>
      </c>
      <c r="H234">
        <f t="shared" si="20"/>
        <v>-1.5</v>
      </c>
      <c r="I234">
        <f t="shared" si="21"/>
        <v>1</v>
      </c>
      <c r="J234">
        <f t="shared" si="22"/>
        <v>0</v>
      </c>
      <c r="K234">
        <f t="shared" si="23"/>
        <v>0</v>
      </c>
    </row>
    <row r="235" spans="1:11" x14ac:dyDescent="0.3">
      <c r="A235" s="2">
        <v>4841.9667821858002</v>
      </c>
      <c r="B235">
        <v>23.5</v>
      </c>
      <c r="C235">
        <v>22</v>
      </c>
      <c r="D235" s="4">
        <v>0.44</v>
      </c>
      <c r="E235">
        <v>47</v>
      </c>
      <c r="F235" s="1">
        <f t="shared" si="18"/>
        <v>22.843894940392978</v>
      </c>
      <c r="G235" s="3">
        <f t="shared" si="19"/>
        <v>5.6041282201224535E-2</v>
      </c>
      <c r="H235">
        <f t="shared" si="20"/>
        <v>-1.5</v>
      </c>
      <c r="I235">
        <f t="shared" si="21"/>
        <v>1</v>
      </c>
      <c r="J235">
        <f t="shared" si="22"/>
        <v>0</v>
      </c>
      <c r="K235">
        <f t="shared" si="23"/>
        <v>0</v>
      </c>
    </row>
    <row r="236" spans="1:11" x14ac:dyDescent="0.3">
      <c r="A236" s="2">
        <v>4862.7900514550001</v>
      </c>
      <c r="B236">
        <v>23.5</v>
      </c>
      <c r="C236">
        <v>22</v>
      </c>
      <c r="D236" s="4">
        <v>0.44</v>
      </c>
      <c r="E236">
        <v>47</v>
      </c>
      <c r="F236" s="1">
        <f t="shared" si="18"/>
        <v>22.843894940392978</v>
      </c>
      <c r="G236" s="3">
        <f t="shared" si="19"/>
        <v>5.6282292262210654E-2</v>
      </c>
      <c r="H236">
        <f t="shared" si="20"/>
        <v>-1.5</v>
      </c>
      <c r="I236">
        <f t="shared" si="21"/>
        <v>1</v>
      </c>
      <c r="J236">
        <f t="shared" si="22"/>
        <v>0</v>
      </c>
      <c r="K236">
        <f t="shared" si="23"/>
        <v>0</v>
      </c>
    </row>
    <row r="237" spans="1:11" x14ac:dyDescent="0.3">
      <c r="A237" s="2">
        <v>4883.5434690326001</v>
      </c>
      <c r="B237">
        <v>23.5</v>
      </c>
      <c r="C237">
        <v>22</v>
      </c>
      <c r="D237" s="4">
        <v>0.44</v>
      </c>
      <c r="E237">
        <v>47</v>
      </c>
      <c r="F237" s="1">
        <f t="shared" si="18"/>
        <v>22.843894940392978</v>
      </c>
      <c r="G237" s="3">
        <f t="shared" si="19"/>
        <v>5.6522493854543977E-2</v>
      </c>
      <c r="H237">
        <f t="shared" si="20"/>
        <v>-1.5</v>
      </c>
      <c r="I237">
        <f t="shared" si="21"/>
        <v>1</v>
      </c>
      <c r="J237">
        <f t="shared" si="22"/>
        <v>0</v>
      </c>
      <c r="K237">
        <f t="shared" si="23"/>
        <v>0</v>
      </c>
    </row>
    <row r="238" spans="1:11" x14ac:dyDescent="0.3">
      <c r="A238" s="2">
        <v>4904.3192402391996</v>
      </c>
      <c r="B238">
        <v>23.5</v>
      </c>
      <c r="C238">
        <v>22</v>
      </c>
      <c r="D238" s="4">
        <v>0.44</v>
      </c>
      <c r="E238">
        <v>47</v>
      </c>
      <c r="F238" s="1">
        <f t="shared" si="18"/>
        <v>22.843894940392978</v>
      </c>
      <c r="G238" s="3">
        <f t="shared" si="19"/>
        <v>5.6762954169435186E-2</v>
      </c>
      <c r="H238">
        <f t="shared" si="20"/>
        <v>-1.5</v>
      </c>
      <c r="I238">
        <f t="shared" si="21"/>
        <v>1</v>
      </c>
      <c r="J238">
        <f t="shared" si="22"/>
        <v>0</v>
      </c>
      <c r="K238">
        <f t="shared" si="23"/>
        <v>0</v>
      </c>
    </row>
    <row r="239" spans="1:11" x14ac:dyDescent="0.3">
      <c r="A239" s="2">
        <v>4925.1199319318002</v>
      </c>
      <c r="B239">
        <v>23.5</v>
      </c>
      <c r="C239">
        <v>22</v>
      </c>
      <c r="D239" s="4">
        <v>0.44</v>
      </c>
      <c r="E239">
        <v>47</v>
      </c>
      <c r="F239" s="1">
        <f t="shared" si="18"/>
        <v>22.843894940392978</v>
      </c>
      <c r="G239" s="3">
        <f t="shared" si="19"/>
        <v>5.7003702915877315E-2</v>
      </c>
      <c r="H239">
        <f t="shared" si="20"/>
        <v>-1.5</v>
      </c>
      <c r="I239">
        <f t="shared" si="21"/>
        <v>1</v>
      </c>
      <c r="J239">
        <f t="shared" si="22"/>
        <v>0</v>
      </c>
      <c r="K239">
        <f t="shared" si="23"/>
        <v>0</v>
      </c>
    </row>
    <row r="240" spans="1:11" x14ac:dyDescent="0.3">
      <c r="A240" s="2">
        <v>4945.9577374466999</v>
      </c>
      <c r="B240">
        <v>23.5</v>
      </c>
      <c r="C240">
        <v>22</v>
      </c>
      <c r="D240" s="4">
        <v>0.44</v>
      </c>
      <c r="E240">
        <v>47</v>
      </c>
      <c r="F240" s="1">
        <f t="shared" si="18"/>
        <v>22.843894940392978</v>
      </c>
      <c r="G240" s="3">
        <f t="shared" si="19"/>
        <v>5.7244881220447914E-2</v>
      </c>
      <c r="H240">
        <f t="shared" si="20"/>
        <v>-1.5</v>
      </c>
      <c r="I240">
        <f t="shared" si="21"/>
        <v>1</v>
      </c>
      <c r="J240">
        <f t="shared" si="22"/>
        <v>0</v>
      </c>
      <c r="K240">
        <f t="shared" si="23"/>
        <v>0</v>
      </c>
    </row>
    <row r="241" spans="1:11" x14ac:dyDescent="0.3">
      <c r="A241" s="2">
        <v>4966.7480370347002</v>
      </c>
      <c r="B241">
        <v>23.5</v>
      </c>
      <c r="C241">
        <v>22</v>
      </c>
      <c r="D241" s="4">
        <v>0.44</v>
      </c>
      <c r="E241">
        <v>47</v>
      </c>
      <c r="F241" s="1">
        <f t="shared" si="18"/>
        <v>22.843894940392978</v>
      </c>
      <c r="G241" s="3">
        <f t="shared" si="19"/>
        <v>5.7485509687901622E-2</v>
      </c>
      <c r="H241">
        <f t="shared" si="20"/>
        <v>-1.5</v>
      </c>
      <c r="I241">
        <f t="shared" si="21"/>
        <v>1</v>
      </c>
      <c r="J241">
        <f t="shared" si="22"/>
        <v>0</v>
      </c>
      <c r="K241">
        <f t="shared" si="23"/>
        <v>0</v>
      </c>
    </row>
    <row r="242" spans="1:11" x14ac:dyDescent="0.3">
      <c r="A242" s="2">
        <v>4987.5851460294998</v>
      </c>
      <c r="B242">
        <v>23.5</v>
      </c>
      <c r="C242">
        <v>22</v>
      </c>
      <c r="D242" s="4">
        <v>0.44</v>
      </c>
      <c r="E242">
        <v>47</v>
      </c>
      <c r="F242" s="1">
        <f t="shared" si="18"/>
        <v>22.843894940392978</v>
      </c>
      <c r="G242" s="3">
        <f t="shared" si="19"/>
        <v>5.7726679930896994E-2</v>
      </c>
      <c r="H242">
        <f t="shared" si="20"/>
        <v>-1.5</v>
      </c>
      <c r="I242">
        <f t="shared" si="21"/>
        <v>1</v>
      </c>
      <c r="J242">
        <f t="shared" si="22"/>
        <v>0</v>
      </c>
      <c r="K242">
        <f t="shared" si="23"/>
        <v>0</v>
      </c>
    </row>
    <row r="243" spans="1:11" x14ac:dyDescent="0.3">
      <c r="A243" s="2">
        <v>5008.3466764390996</v>
      </c>
      <c r="B243">
        <v>23.5</v>
      </c>
      <c r="C243">
        <v>22</v>
      </c>
      <c r="D243" s="4">
        <v>0.44</v>
      </c>
      <c r="E243">
        <v>47</v>
      </c>
      <c r="F243" s="1">
        <f t="shared" si="18"/>
        <v>22.843894940392978</v>
      </c>
      <c r="G243" s="3">
        <f t="shared" si="19"/>
        <v>5.7966975421748834E-2</v>
      </c>
      <c r="H243">
        <f t="shared" si="20"/>
        <v>-1.5</v>
      </c>
      <c r="I243">
        <f t="shared" si="21"/>
        <v>1</v>
      </c>
      <c r="J243">
        <f t="shared" si="22"/>
        <v>0</v>
      </c>
      <c r="K243">
        <f t="shared" si="23"/>
        <v>0</v>
      </c>
    </row>
    <row r="244" spans="1:11" x14ac:dyDescent="0.3">
      <c r="A244" s="2">
        <v>5029.1251700804996</v>
      </c>
      <c r="B244">
        <v>23.5</v>
      </c>
      <c r="C244">
        <v>22</v>
      </c>
      <c r="D244" s="4">
        <v>0.44</v>
      </c>
      <c r="E244">
        <v>47</v>
      </c>
      <c r="F244" s="1">
        <f t="shared" si="18"/>
        <v>22.843894940392978</v>
      </c>
      <c r="G244" s="3">
        <f t="shared" si="19"/>
        <v>5.8207467246302075E-2</v>
      </c>
      <c r="H244">
        <f t="shared" si="20"/>
        <v>-1.5</v>
      </c>
      <c r="I244">
        <f t="shared" si="21"/>
        <v>1</v>
      </c>
      <c r="J244">
        <f t="shared" si="22"/>
        <v>0</v>
      </c>
      <c r="K244">
        <f t="shared" si="23"/>
        <v>0</v>
      </c>
    </row>
    <row r="245" spans="1:11" x14ac:dyDescent="0.3">
      <c r="A245" s="2">
        <v>5049.9331999702999</v>
      </c>
      <c r="B245">
        <v>23.5</v>
      </c>
      <c r="C245">
        <v>22</v>
      </c>
      <c r="D245" s="4">
        <v>0.44</v>
      </c>
      <c r="E245">
        <v>47</v>
      </c>
      <c r="F245" s="1">
        <f t="shared" si="18"/>
        <v>22.843894940392978</v>
      </c>
      <c r="G245" s="3">
        <f t="shared" si="19"/>
        <v>5.8448300925582175E-2</v>
      </c>
      <c r="H245">
        <f t="shared" si="20"/>
        <v>-1.5</v>
      </c>
      <c r="I245">
        <f t="shared" si="21"/>
        <v>1</v>
      </c>
      <c r="J245">
        <f t="shared" si="22"/>
        <v>0</v>
      </c>
      <c r="K245">
        <f t="shared" si="23"/>
        <v>0</v>
      </c>
    </row>
    <row r="246" spans="1:11" x14ac:dyDescent="0.3">
      <c r="A246" s="2">
        <v>5070.6787145823</v>
      </c>
      <c r="B246">
        <v>23.5</v>
      </c>
      <c r="C246">
        <v>22</v>
      </c>
      <c r="D246" s="4">
        <v>0.44</v>
      </c>
      <c r="E246">
        <v>47</v>
      </c>
      <c r="F246" s="1">
        <f t="shared" si="18"/>
        <v>22.843894940392978</v>
      </c>
      <c r="G246" s="3">
        <f t="shared" si="19"/>
        <v>5.8688411048406247E-2</v>
      </c>
      <c r="H246">
        <f t="shared" si="20"/>
        <v>-1.5</v>
      </c>
      <c r="I246">
        <f t="shared" si="21"/>
        <v>1</v>
      </c>
      <c r="J246">
        <f t="shared" si="22"/>
        <v>0</v>
      </c>
      <c r="K246">
        <f t="shared" si="23"/>
        <v>0</v>
      </c>
    </row>
    <row r="247" spans="1:11" x14ac:dyDescent="0.3">
      <c r="A247" s="2">
        <v>5091.4917989825999</v>
      </c>
      <c r="B247">
        <v>23.5</v>
      </c>
      <c r="C247">
        <v>22</v>
      </c>
      <c r="D247" s="4">
        <v>0.44</v>
      </c>
      <c r="E247">
        <v>47</v>
      </c>
      <c r="F247" s="1">
        <f t="shared" si="18"/>
        <v>22.843894940392978</v>
      </c>
      <c r="G247" s="3">
        <f t="shared" si="19"/>
        <v>5.892930322896528E-2</v>
      </c>
      <c r="H247">
        <f t="shared" si="20"/>
        <v>-1.5</v>
      </c>
      <c r="I247">
        <f t="shared" si="21"/>
        <v>1</v>
      </c>
      <c r="J247">
        <f t="shared" si="22"/>
        <v>0</v>
      </c>
      <c r="K247">
        <f t="shared" si="23"/>
        <v>0</v>
      </c>
    </row>
    <row r="248" spans="1:11" x14ac:dyDescent="0.3">
      <c r="A248" s="2">
        <v>5112.2725081377002</v>
      </c>
      <c r="B248">
        <v>23.5</v>
      </c>
      <c r="C248">
        <v>22</v>
      </c>
      <c r="D248" s="4">
        <v>0.44</v>
      </c>
      <c r="E248">
        <v>47</v>
      </c>
      <c r="F248" s="1">
        <f t="shared" si="18"/>
        <v>22.843894940392978</v>
      </c>
      <c r="G248" s="3">
        <f t="shared" si="19"/>
        <v>5.916982069603819E-2</v>
      </c>
      <c r="H248">
        <f t="shared" si="20"/>
        <v>-1.5</v>
      </c>
      <c r="I248">
        <f t="shared" si="21"/>
        <v>1</v>
      </c>
      <c r="J248">
        <f t="shared" si="22"/>
        <v>0</v>
      </c>
      <c r="K248">
        <f t="shared" si="23"/>
        <v>0</v>
      </c>
    </row>
    <row r="249" spans="1:11" x14ac:dyDescent="0.3">
      <c r="A249" s="2">
        <v>5133.0918898738</v>
      </c>
      <c r="B249">
        <v>23.5</v>
      </c>
      <c r="C249">
        <v>22</v>
      </c>
      <c r="D249" s="4">
        <v>0.44</v>
      </c>
      <c r="E249">
        <v>47</v>
      </c>
      <c r="F249" s="1">
        <f t="shared" si="18"/>
        <v>22.843894940392978</v>
      </c>
      <c r="G249" s="3">
        <f t="shared" si="19"/>
        <v>5.9410785762428246E-2</v>
      </c>
      <c r="H249">
        <f t="shared" si="20"/>
        <v>-1.5</v>
      </c>
      <c r="I249">
        <f t="shared" si="21"/>
        <v>1</v>
      </c>
      <c r="J249">
        <f t="shared" si="22"/>
        <v>0</v>
      </c>
      <c r="K249">
        <f t="shared" si="23"/>
        <v>0</v>
      </c>
    </row>
    <row r="250" spans="1:11" x14ac:dyDescent="0.3">
      <c r="A250" s="2">
        <v>5153.8685632524002</v>
      </c>
      <c r="B250">
        <v>23.5</v>
      </c>
      <c r="C250">
        <v>22</v>
      </c>
      <c r="D250" s="4">
        <v>0.44</v>
      </c>
      <c r="E250">
        <v>47</v>
      </c>
      <c r="F250" s="1">
        <f t="shared" si="18"/>
        <v>22.843894940392978</v>
      </c>
      <c r="G250" s="3">
        <f t="shared" si="19"/>
        <v>5.9651256519125007E-2</v>
      </c>
      <c r="H250">
        <f t="shared" si="20"/>
        <v>-1.5</v>
      </c>
      <c r="I250">
        <f t="shared" si="21"/>
        <v>1</v>
      </c>
      <c r="J250">
        <f t="shared" si="22"/>
        <v>0</v>
      </c>
      <c r="K250">
        <f t="shared" si="23"/>
        <v>0</v>
      </c>
    </row>
    <row r="251" spans="1:11" x14ac:dyDescent="0.3">
      <c r="A251" s="2">
        <v>5174.6392477890004</v>
      </c>
      <c r="B251">
        <v>23.5</v>
      </c>
      <c r="C251">
        <v>22</v>
      </c>
      <c r="D251" s="4">
        <v>0.44</v>
      </c>
      <c r="E251">
        <v>47</v>
      </c>
      <c r="F251" s="1">
        <f t="shared" si="18"/>
        <v>22.843894940392978</v>
      </c>
      <c r="G251" s="3">
        <f t="shared" si="19"/>
        <v>5.9891657960520837E-2</v>
      </c>
      <c r="H251">
        <f t="shared" si="20"/>
        <v>-1.5</v>
      </c>
      <c r="I251">
        <f t="shared" si="21"/>
        <v>1</v>
      </c>
      <c r="J251">
        <f t="shared" si="22"/>
        <v>0</v>
      </c>
      <c r="K251">
        <f t="shared" si="23"/>
        <v>0</v>
      </c>
    </row>
    <row r="252" spans="1:11" x14ac:dyDescent="0.3">
      <c r="A252" s="2">
        <v>5195.4759155509</v>
      </c>
      <c r="B252">
        <v>23.5</v>
      </c>
      <c r="C252">
        <v>22</v>
      </c>
      <c r="D252" s="4">
        <v>0.44</v>
      </c>
      <c r="E252">
        <v>47</v>
      </c>
      <c r="F252" s="1">
        <f t="shared" si="18"/>
        <v>22.843894940392978</v>
      </c>
      <c r="G252" s="3">
        <f t="shared" si="19"/>
        <v>6.0132823096653937E-2</v>
      </c>
      <c r="H252">
        <f t="shared" si="20"/>
        <v>-1.5</v>
      </c>
      <c r="I252">
        <f t="shared" si="21"/>
        <v>1</v>
      </c>
      <c r="J252">
        <f t="shared" si="22"/>
        <v>0</v>
      </c>
      <c r="K252">
        <f t="shared" si="23"/>
        <v>0</v>
      </c>
    </row>
    <row r="253" spans="1:11" x14ac:dyDescent="0.3">
      <c r="A253" s="2">
        <v>5216.2860834909998</v>
      </c>
      <c r="B253">
        <v>23.5</v>
      </c>
      <c r="C253">
        <v>22</v>
      </c>
      <c r="D253" s="4">
        <v>0.44</v>
      </c>
      <c r="E253">
        <v>47</v>
      </c>
      <c r="F253" s="1">
        <f t="shared" si="18"/>
        <v>22.843894940392978</v>
      </c>
      <c r="G253" s="3">
        <f t="shared" si="19"/>
        <v>6.0373681521886574E-2</v>
      </c>
      <c r="H253">
        <f t="shared" si="20"/>
        <v>-1.5</v>
      </c>
      <c r="I253">
        <f t="shared" si="21"/>
        <v>1</v>
      </c>
      <c r="J253">
        <f t="shared" si="22"/>
        <v>0</v>
      </c>
      <c r="K253">
        <f t="shared" si="23"/>
        <v>0</v>
      </c>
    </row>
    <row r="254" spans="1:11" x14ac:dyDescent="0.3">
      <c r="A254" s="2">
        <v>5237.0660786764001</v>
      </c>
      <c r="B254">
        <v>23.5</v>
      </c>
      <c r="C254">
        <v>22</v>
      </c>
      <c r="D254" s="4">
        <v>0.44</v>
      </c>
      <c r="E254">
        <v>47</v>
      </c>
      <c r="F254" s="1">
        <f t="shared" si="18"/>
        <v>22.843894940392978</v>
      </c>
      <c r="G254" s="3">
        <f t="shared" si="19"/>
        <v>6.0614190725421298E-2</v>
      </c>
      <c r="H254">
        <f t="shared" si="20"/>
        <v>-1.5</v>
      </c>
      <c r="I254">
        <f t="shared" si="21"/>
        <v>1</v>
      </c>
      <c r="J254">
        <f t="shared" si="22"/>
        <v>0</v>
      </c>
      <c r="K254">
        <f t="shared" si="23"/>
        <v>0</v>
      </c>
    </row>
    <row r="255" spans="1:11" x14ac:dyDescent="0.3">
      <c r="A255" s="2">
        <v>5257.8149557946999</v>
      </c>
      <c r="B255">
        <v>23.5</v>
      </c>
      <c r="C255">
        <v>22</v>
      </c>
      <c r="D255" s="4">
        <v>0.44</v>
      </c>
      <c r="E255">
        <v>47</v>
      </c>
      <c r="F255" s="1">
        <f t="shared" si="18"/>
        <v>22.843894940392978</v>
      </c>
      <c r="G255" s="3">
        <f t="shared" si="19"/>
        <v>6.0854339766142358E-2</v>
      </c>
      <c r="H255">
        <f t="shared" si="20"/>
        <v>-1.5</v>
      </c>
      <c r="I255">
        <f t="shared" si="21"/>
        <v>1</v>
      </c>
      <c r="J255">
        <f t="shared" si="22"/>
        <v>0</v>
      </c>
      <c r="K255">
        <f t="shared" si="23"/>
        <v>0</v>
      </c>
    </row>
    <row r="256" spans="1:11" x14ac:dyDescent="0.3">
      <c r="A256" s="2">
        <v>5278.6267439969997</v>
      </c>
      <c r="B256">
        <v>23.5</v>
      </c>
      <c r="C256">
        <v>22</v>
      </c>
      <c r="D256" s="4">
        <v>0.44</v>
      </c>
      <c r="E256">
        <v>47</v>
      </c>
      <c r="F256" s="1">
        <f t="shared" si="18"/>
        <v>22.843894940392978</v>
      </c>
      <c r="G256" s="3">
        <f t="shared" si="19"/>
        <v>6.1095216944409718E-2</v>
      </c>
      <c r="H256">
        <f t="shared" si="20"/>
        <v>-1.5</v>
      </c>
      <c r="I256">
        <f t="shared" si="21"/>
        <v>1</v>
      </c>
      <c r="J256">
        <f t="shared" si="22"/>
        <v>0</v>
      </c>
      <c r="K256">
        <f t="shared" si="23"/>
        <v>0</v>
      </c>
    </row>
    <row r="257" spans="1:11" x14ac:dyDescent="0.3">
      <c r="A257" s="2">
        <v>5299.4289111845001</v>
      </c>
      <c r="B257">
        <v>23.5</v>
      </c>
      <c r="C257">
        <v>22</v>
      </c>
      <c r="D257" s="4">
        <v>0.44</v>
      </c>
      <c r="E257">
        <v>47</v>
      </c>
      <c r="F257" s="1">
        <f t="shared" si="18"/>
        <v>22.843894940392978</v>
      </c>
      <c r="G257" s="3">
        <f t="shared" si="19"/>
        <v>6.1335982768339126E-2</v>
      </c>
      <c r="H257">
        <f t="shared" si="20"/>
        <v>-1.5</v>
      </c>
      <c r="I257">
        <f t="shared" si="21"/>
        <v>1</v>
      </c>
      <c r="J257">
        <f t="shared" si="22"/>
        <v>0</v>
      </c>
      <c r="K257">
        <f t="shared" si="23"/>
        <v>0</v>
      </c>
    </row>
    <row r="258" spans="1:11" x14ac:dyDescent="0.3">
      <c r="A258" s="2">
        <v>5320.1753360433004</v>
      </c>
      <c r="B258">
        <v>23.5</v>
      </c>
      <c r="C258">
        <v>22</v>
      </c>
      <c r="D258" s="4">
        <v>0.44</v>
      </c>
      <c r="E258">
        <v>47</v>
      </c>
      <c r="F258" s="1">
        <f t="shared" si="18"/>
        <v>22.843894940392978</v>
      </c>
      <c r="G258" s="3">
        <f t="shared" si="19"/>
        <v>6.1576103426427088E-2</v>
      </c>
      <c r="H258">
        <f t="shared" si="20"/>
        <v>-1.5</v>
      </c>
      <c r="I258">
        <f t="shared" si="21"/>
        <v>1</v>
      </c>
      <c r="J258">
        <f t="shared" si="22"/>
        <v>0</v>
      </c>
      <c r="K258">
        <f t="shared" si="23"/>
        <v>0</v>
      </c>
    </row>
    <row r="259" spans="1:11" x14ac:dyDescent="0.3">
      <c r="A259" s="2">
        <v>5340.9263774983001</v>
      </c>
      <c r="B259">
        <v>23.5</v>
      </c>
      <c r="C259">
        <v>22</v>
      </c>
      <c r="D259" s="4">
        <v>0.44</v>
      </c>
      <c r="E259">
        <v>47</v>
      </c>
      <c r="F259" s="1">
        <f t="shared" ref="F259:F322" si="24">C259+0.5555*(((D259*EXP(23.196-3816.44/(C259+273.15-46.13)))/100)-10)</f>
        <v>22.843894940392978</v>
      </c>
      <c r="G259" s="3">
        <f t="shared" ref="G259:G322" si="25">A259/3600/24</f>
        <v>6.1816277517341429E-2</v>
      </c>
      <c r="H259">
        <f t="shared" ref="H259:H322" si="26">C259-B259</f>
        <v>-1.5</v>
      </c>
      <c r="I259">
        <f t="shared" ref="I259:I322" si="27">IF(ABS(H259)&lt;=1,0,IF(H259&lt;-1,1,IF(H259&gt;1,-1)))</f>
        <v>1</v>
      </c>
      <c r="J259">
        <f t="shared" ref="J259:J322" si="28">IF(D259&lt;=60 &amp; D259&gt;=40,0,IF(D259&gt;60,-1,1))</f>
        <v>0</v>
      </c>
      <c r="K259">
        <f t="shared" ref="K259:K322" si="29">IF(E259&lt;50,0,IF(E259&lt;200,1,IF(E259&lt;500,2,3)))</f>
        <v>0</v>
      </c>
    </row>
    <row r="260" spans="1:11" x14ac:dyDescent="0.3">
      <c r="A260" s="2">
        <v>5361.7626045507004</v>
      </c>
      <c r="B260">
        <v>23.5</v>
      </c>
      <c r="C260">
        <v>22</v>
      </c>
      <c r="D260" s="4">
        <v>0.44</v>
      </c>
      <c r="E260">
        <v>47</v>
      </c>
      <c r="F260" s="1">
        <f t="shared" si="24"/>
        <v>22.843894940392978</v>
      </c>
      <c r="G260" s="3">
        <f t="shared" si="25"/>
        <v>6.2057437552670146E-2</v>
      </c>
      <c r="H260">
        <f t="shared" si="26"/>
        <v>-1.5</v>
      </c>
      <c r="I260">
        <f t="shared" si="27"/>
        <v>1</v>
      </c>
      <c r="J260">
        <f t="shared" si="28"/>
        <v>0</v>
      </c>
      <c r="K260">
        <f t="shared" si="29"/>
        <v>0</v>
      </c>
    </row>
    <row r="261" spans="1:11" x14ac:dyDescent="0.3">
      <c r="A261" s="2">
        <v>5382.5508716943004</v>
      </c>
      <c r="B261">
        <v>23.5</v>
      </c>
      <c r="C261">
        <v>22</v>
      </c>
      <c r="D261" s="4">
        <v>0.44</v>
      </c>
      <c r="E261">
        <v>47</v>
      </c>
      <c r="F261" s="1">
        <f t="shared" si="24"/>
        <v>22.843894940392978</v>
      </c>
      <c r="G261" s="3">
        <f t="shared" si="25"/>
        <v>6.2298042496461814E-2</v>
      </c>
      <c r="H261">
        <f t="shared" si="26"/>
        <v>-1.5</v>
      </c>
      <c r="I261">
        <f t="shared" si="27"/>
        <v>1</v>
      </c>
      <c r="J261">
        <f t="shared" si="28"/>
        <v>0</v>
      </c>
      <c r="K261">
        <f t="shared" si="29"/>
        <v>0</v>
      </c>
    </row>
    <row r="262" spans="1:11" x14ac:dyDescent="0.3">
      <c r="A262" s="2">
        <v>5403.2922088692003</v>
      </c>
      <c r="B262">
        <v>23.5</v>
      </c>
      <c r="C262">
        <v>22</v>
      </c>
      <c r="D262" s="4">
        <v>0.44</v>
      </c>
      <c r="E262">
        <v>47</v>
      </c>
      <c r="F262" s="1">
        <f t="shared" si="24"/>
        <v>22.843894940392978</v>
      </c>
      <c r="G262" s="3">
        <f t="shared" si="25"/>
        <v>6.2538104269319453E-2</v>
      </c>
      <c r="H262">
        <f t="shared" si="26"/>
        <v>-1.5</v>
      </c>
      <c r="I262">
        <f t="shared" si="27"/>
        <v>1</v>
      </c>
      <c r="J262">
        <f t="shared" si="28"/>
        <v>0</v>
      </c>
      <c r="K262">
        <f t="shared" si="29"/>
        <v>0</v>
      </c>
    </row>
    <row r="263" spans="1:11" x14ac:dyDescent="0.3">
      <c r="A263" s="2">
        <v>5424.0366541491003</v>
      </c>
      <c r="B263">
        <v>23.5</v>
      </c>
      <c r="C263">
        <v>22</v>
      </c>
      <c r="D263" s="4">
        <v>0.44</v>
      </c>
      <c r="E263">
        <v>47</v>
      </c>
      <c r="F263" s="1">
        <f t="shared" si="24"/>
        <v>22.843894940392978</v>
      </c>
      <c r="G263" s="3">
        <f t="shared" si="25"/>
        <v>6.2778202015614584E-2</v>
      </c>
      <c r="H263">
        <f t="shared" si="26"/>
        <v>-1.5</v>
      </c>
      <c r="I263">
        <f t="shared" si="27"/>
        <v>1</v>
      </c>
      <c r="J263">
        <f t="shared" si="28"/>
        <v>0</v>
      </c>
      <c r="K263">
        <f t="shared" si="29"/>
        <v>0</v>
      </c>
    </row>
    <row r="264" spans="1:11" x14ac:dyDescent="0.3">
      <c r="A264" s="2">
        <v>5444.7897103325004</v>
      </c>
      <c r="B264">
        <v>23.5</v>
      </c>
      <c r="C264">
        <v>22</v>
      </c>
      <c r="D264" s="4">
        <v>0.44</v>
      </c>
      <c r="E264">
        <v>46</v>
      </c>
      <c r="F264" s="1">
        <f t="shared" si="24"/>
        <v>22.843894940392978</v>
      </c>
      <c r="G264" s="3">
        <f t="shared" si="25"/>
        <v>6.3018399425144686E-2</v>
      </c>
      <c r="H264">
        <f t="shared" si="26"/>
        <v>-1.5</v>
      </c>
      <c r="I264">
        <f t="shared" si="27"/>
        <v>1</v>
      </c>
      <c r="J264">
        <f t="shared" si="28"/>
        <v>0</v>
      </c>
      <c r="K264">
        <f t="shared" si="29"/>
        <v>0</v>
      </c>
    </row>
    <row r="265" spans="1:11" x14ac:dyDescent="0.3">
      <c r="A265" s="2">
        <v>5465.6172196740999</v>
      </c>
      <c r="B265">
        <v>23.5</v>
      </c>
      <c r="C265">
        <v>22</v>
      </c>
      <c r="D265" s="4">
        <v>0.44</v>
      </c>
      <c r="E265">
        <v>46</v>
      </c>
      <c r="F265" s="1">
        <f t="shared" si="24"/>
        <v>22.843894940392978</v>
      </c>
      <c r="G265" s="3">
        <f t="shared" si="25"/>
        <v>6.3259458561042828E-2</v>
      </c>
      <c r="H265">
        <f t="shared" si="26"/>
        <v>-1.5</v>
      </c>
      <c r="I265">
        <f t="shared" si="27"/>
        <v>1</v>
      </c>
      <c r="J265">
        <f t="shared" si="28"/>
        <v>0</v>
      </c>
      <c r="K265">
        <f t="shared" si="29"/>
        <v>0</v>
      </c>
    </row>
    <row r="266" spans="1:11" x14ac:dyDescent="0.3">
      <c r="A266" s="2">
        <v>5486.4024220970996</v>
      </c>
      <c r="B266">
        <v>23.5</v>
      </c>
      <c r="C266">
        <v>22</v>
      </c>
      <c r="D266" s="4">
        <v>0.44</v>
      </c>
      <c r="E266">
        <v>46</v>
      </c>
      <c r="F266" s="1">
        <f t="shared" si="24"/>
        <v>22.843894940392978</v>
      </c>
      <c r="G266" s="3">
        <f t="shared" si="25"/>
        <v>6.3500028033531247E-2</v>
      </c>
      <c r="H266">
        <f t="shared" si="26"/>
        <v>-1.5</v>
      </c>
      <c r="I266">
        <f t="shared" si="27"/>
        <v>1</v>
      </c>
      <c r="J266">
        <f t="shared" si="28"/>
        <v>0</v>
      </c>
      <c r="K266">
        <f t="shared" si="29"/>
        <v>0</v>
      </c>
    </row>
    <row r="267" spans="1:11" x14ac:dyDescent="0.3">
      <c r="A267" s="2">
        <v>5507.1970262939003</v>
      </c>
      <c r="B267">
        <v>23.5</v>
      </c>
      <c r="C267">
        <v>22</v>
      </c>
      <c r="D267" s="4">
        <v>0.44</v>
      </c>
      <c r="E267">
        <v>46</v>
      </c>
      <c r="F267" s="1">
        <f t="shared" si="24"/>
        <v>22.843894940392978</v>
      </c>
      <c r="G267" s="3">
        <f t="shared" si="25"/>
        <v>6.3740706322846077E-2</v>
      </c>
      <c r="H267">
        <f t="shared" si="26"/>
        <v>-1.5</v>
      </c>
      <c r="I267">
        <f t="shared" si="27"/>
        <v>1</v>
      </c>
      <c r="J267">
        <f t="shared" si="28"/>
        <v>0</v>
      </c>
      <c r="K267">
        <f t="shared" si="29"/>
        <v>0</v>
      </c>
    </row>
    <row r="268" spans="1:11" x14ac:dyDescent="0.3">
      <c r="A268" s="2">
        <v>5527.9850616422</v>
      </c>
      <c r="B268">
        <v>23.5</v>
      </c>
      <c r="C268">
        <v>22</v>
      </c>
      <c r="D268" s="4">
        <v>0.44</v>
      </c>
      <c r="E268">
        <v>46</v>
      </c>
      <c r="F268" s="1">
        <f t="shared" si="24"/>
        <v>22.843894940392978</v>
      </c>
      <c r="G268" s="3">
        <f t="shared" si="25"/>
        <v>6.3981308583821755E-2</v>
      </c>
      <c r="H268">
        <f t="shared" si="26"/>
        <v>-1.5</v>
      </c>
      <c r="I268">
        <f t="shared" si="27"/>
        <v>1</v>
      </c>
      <c r="J268">
        <f t="shared" si="28"/>
        <v>0</v>
      </c>
      <c r="K268">
        <f t="shared" si="29"/>
        <v>0</v>
      </c>
    </row>
    <row r="269" spans="1:11" x14ac:dyDescent="0.3">
      <c r="A269" s="2">
        <v>5548.7308873555003</v>
      </c>
      <c r="B269">
        <v>23.5</v>
      </c>
      <c r="C269">
        <v>22</v>
      </c>
      <c r="D269" s="4">
        <v>0.44</v>
      </c>
      <c r="E269">
        <v>46</v>
      </c>
      <c r="F269" s="1">
        <f t="shared" si="24"/>
        <v>22.843894940392978</v>
      </c>
      <c r="G269" s="3">
        <f t="shared" si="25"/>
        <v>6.4221422307355322E-2</v>
      </c>
      <c r="H269">
        <f t="shared" si="26"/>
        <v>-1.5</v>
      </c>
      <c r="I269">
        <f t="shared" si="27"/>
        <v>1</v>
      </c>
      <c r="J269">
        <f t="shared" si="28"/>
        <v>0</v>
      </c>
      <c r="K269">
        <f t="shared" si="29"/>
        <v>0</v>
      </c>
    </row>
    <row r="270" spans="1:11" x14ac:dyDescent="0.3">
      <c r="A270" s="2">
        <v>5569.5588094470004</v>
      </c>
      <c r="B270">
        <v>23.5</v>
      </c>
      <c r="C270">
        <v>22</v>
      </c>
      <c r="D270" s="4">
        <v>0.44</v>
      </c>
      <c r="E270">
        <v>46</v>
      </c>
      <c r="F270" s="1">
        <f t="shared" si="24"/>
        <v>22.843894940392978</v>
      </c>
      <c r="G270" s="3">
        <f t="shared" si="25"/>
        <v>6.4462486220451393E-2</v>
      </c>
      <c r="H270">
        <f t="shared" si="26"/>
        <v>-1.5</v>
      </c>
      <c r="I270">
        <f t="shared" si="27"/>
        <v>1</v>
      </c>
      <c r="J270">
        <f t="shared" si="28"/>
        <v>0</v>
      </c>
      <c r="K270">
        <f t="shared" si="29"/>
        <v>0</v>
      </c>
    </row>
    <row r="271" spans="1:11" x14ac:dyDescent="0.3">
      <c r="A271" s="2">
        <v>5590.3264764354999</v>
      </c>
      <c r="B271">
        <v>23.5</v>
      </c>
      <c r="C271">
        <v>22</v>
      </c>
      <c r="D271" s="4">
        <v>0.44</v>
      </c>
      <c r="E271">
        <v>46</v>
      </c>
      <c r="F271" s="1">
        <f t="shared" si="24"/>
        <v>22.843894940392978</v>
      </c>
      <c r="G271" s="3">
        <f t="shared" si="25"/>
        <v>6.4702852736521987E-2</v>
      </c>
      <c r="H271">
        <f t="shared" si="26"/>
        <v>-1.5</v>
      </c>
      <c r="I271">
        <f t="shared" si="27"/>
        <v>1</v>
      </c>
      <c r="J271">
        <f t="shared" si="28"/>
        <v>0</v>
      </c>
      <c r="K271">
        <f t="shared" si="29"/>
        <v>0</v>
      </c>
    </row>
    <row r="272" spans="1:11" x14ac:dyDescent="0.3">
      <c r="A272" s="2">
        <v>5611.0922125011002</v>
      </c>
      <c r="B272">
        <v>23.5</v>
      </c>
      <c r="C272">
        <v>22</v>
      </c>
      <c r="D272" s="4">
        <v>0.44</v>
      </c>
      <c r="E272">
        <v>46</v>
      </c>
      <c r="F272" s="1">
        <f t="shared" si="24"/>
        <v>22.843894940392978</v>
      </c>
      <c r="G272" s="3">
        <f t="shared" si="25"/>
        <v>6.4943196903947911E-2</v>
      </c>
      <c r="H272">
        <f t="shared" si="26"/>
        <v>-1.5</v>
      </c>
      <c r="I272">
        <f t="shared" si="27"/>
        <v>1</v>
      </c>
      <c r="J272">
        <f t="shared" si="28"/>
        <v>0</v>
      </c>
      <c r="K272">
        <f t="shared" si="29"/>
        <v>0</v>
      </c>
    </row>
    <row r="273" spans="1:11" x14ac:dyDescent="0.3">
      <c r="A273" s="2">
        <v>5631.8901146993003</v>
      </c>
      <c r="B273">
        <v>23.5</v>
      </c>
      <c r="C273">
        <v>22</v>
      </c>
      <c r="D273" s="4">
        <v>0.44</v>
      </c>
      <c r="E273">
        <v>46</v>
      </c>
      <c r="F273" s="1">
        <f t="shared" si="24"/>
        <v>22.843894940392978</v>
      </c>
      <c r="G273" s="3">
        <f t="shared" si="25"/>
        <v>6.5183913364575227E-2</v>
      </c>
      <c r="H273">
        <f t="shared" si="26"/>
        <v>-1.5</v>
      </c>
      <c r="I273">
        <f t="shared" si="27"/>
        <v>1</v>
      </c>
      <c r="J273">
        <f t="shared" si="28"/>
        <v>0</v>
      </c>
      <c r="K273">
        <f t="shared" si="29"/>
        <v>0</v>
      </c>
    </row>
    <row r="274" spans="1:11" x14ac:dyDescent="0.3">
      <c r="A274" s="2">
        <v>5652.6763122328002</v>
      </c>
      <c r="B274">
        <v>23.5</v>
      </c>
      <c r="C274">
        <v>22</v>
      </c>
      <c r="D274" s="4">
        <v>0.44</v>
      </c>
      <c r="E274">
        <v>46</v>
      </c>
      <c r="F274" s="1">
        <f t="shared" si="24"/>
        <v>22.843894940392978</v>
      </c>
      <c r="G274" s="3">
        <f t="shared" si="25"/>
        <v>6.5424494354546295E-2</v>
      </c>
      <c r="H274">
        <f t="shared" si="26"/>
        <v>-1.5</v>
      </c>
      <c r="I274">
        <f t="shared" si="27"/>
        <v>1</v>
      </c>
      <c r="J274">
        <f t="shared" si="28"/>
        <v>0</v>
      </c>
      <c r="K274">
        <f t="shared" si="29"/>
        <v>0</v>
      </c>
    </row>
    <row r="275" spans="1:11" x14ac:dyDescent="0.3">
      <c r="A275" s="2">
        <v>5673.4518682956004</v>
      </c>
      <c r="B275">
        <v>23.5</v>
      </c>
      <c r="C275">
        <v>22</v>
      </c>
      <c r="D275" s="4">
        <v>0.44</v>
      </c>
      <c r="E275">
        <v>46</v>
      </c>
      <c r="F275" s="1">
        <f t="shared" si="24"/>
        <v>22.843894940392978</v>
      </c>
      <c r="G275" s="3">
        <f t="shared" si="25"/>
        <v>6.566495217934723E-2</v>
      </c>
      <c r="H275">
        <f t="shared" si="26"/>
        <v>-1.5</v>
      </c>
      <c r="I275">
        <f t="shared" si="27"/>
        <v>1</v>
      </c>
      <c r="J275">
        <f t="shared" si="28"/>
        <v>0</v>
      </c>
      <c r="K275">
        <f t="shared" si="29"/>
        <v>0</v>
      </c>
    </row>
    <row r="276" spans="1:11" x14ac:dyDescent="0.3">
      <c r="A276" s="2">
        <v>5694.2558463378</v>
      </c>
      <c r="B276">
        <v>23.5</v>
      </c>
      <c r="C276">
        <v>22</v>
      </c>
      <c r="D276" s="4">
        <v>0.44</v>
      </c>
      <c r="E276">
        <v>46</v>
      </c>
      <c r="F276" s="1">
        <f t="shared" si="24"/>
        <v>22.843894940392978</v>
      </c>
      <c r="G276" s="3">
        <f t="shared" si="25"/>
        <v>6.5905738962243055E-2</v>
      </c>
      <c r="H276">
        <f t="shared" si="26"/>
        <v>-1.5</v>
      </c>
      <c r="I276">
        <f t="shared" si="27"/>
        <v>1</v>
      </c>
      <c r="J276">
        <f t="shared" si="28"/>
        <v>0</v>
      </c>
      <c r="K276">
        <f t="shared" si="29"/>
        <v>0</v>
      </c>
    </row>
    <row r="277" spans="1:11" x14ac:dyDescent="0.3">
      <c r="A277" s="2">
        <v>5715.0877803362</v>
      </c>
      <c r="B277">
        <v>23.5</v>
      </c>
      <c r="C277">
        <v>22</v>
      </c>
      <c r="D277" s="4">
        <v>0.44</v>
      </c>
      <c r="E277">
        <v>46</v>
      </c>
      <c r="F277" s="1">
        <f t="shared" si="24"/>
        <v>22.843894940392978</v>
      </c>
      <c r="G277" s="3">
        <f t="shared" si="25"/>
        <v>6.6146849309446767E-2</v>
      </c>
      <c r="H277">
        <f t="shared" si="26"/>
        <v>-1.5</v>
      </c>
      <c r="I277">
        <f t="shared" si="27"/>
        <v>1</v>
      </c>
      <c r="J277">
        <f t="shared" si="28"/>
        <v>0</v>
      </c>
      <c r="K277">
        <f t="shared" si="29"/>
        <v>0</v>
      </c>
    </row>
    <row r="278" spans="1:11" x14ac:dyDescent="0.3">
      <c r="A278" s="2">
        <v>5735.8882775121001</v>
      </c>
      <c r="B278">
        <v>23.5</v>
      </c>
      <c r="C278">
        <v>22</v>
      </c>
      <c r="D278" s="4">
        <v>0.44</v>
      </c>
      <c r="E278">
        <v>46</v>
      </c>
      <c r="F278" s="1">
        <f t="shared" si="24"/>
        <v>22.843894940392978</v>
      </c>
      <c r="G278" s="3">
        <f t="shared" si="25"/>
        <v>6.6387595804538194E-2</v>
      </c>
      <c r="H278">
        <f t="shared" si="26"/>
        <v>-1.5</v>
      </c>
      <c r="I278">
        <f t="shared" si="27"/>
        <v>1</v>
      </c>
      <c r="J278">
        <f t="shared" si="28"/>
        <v>0</v>
      </c>
      <c r="K278">
        <f t="shared" si="29"/>
        <v>0</v>
      </c>
    </row>
    <row r="279" spans="1:11" x14ac:dyDescent="0.3">
      <c r="A279" s="2">
        <v>5756.6553781170996</v>
      </c>
      <c r="B279">
        <v>23.5</v>
      </c>
      <c r="C279">
        <v>22</v>
      </c>
      <c r="D279" s="4">
        <v>0.44</v>
      </c>
      <c r="E279">
        <v>46</v>
      </c>
      <c r="F279" s="1">
        <f t="shared" si="24"/>
        <v>22.843894940392978</v>
      </c>
      <c r="G279" s="3">
        <f t="shared" si="25"/>
        <v>6.6627955765244204E-2</v>
      </c>
      <c r="H279">
        <f t="shared" si="26"/>
        <v>-1.5</v>
      </c>
      <c r="I279">
        <f t="shared" si="27"/>
        <v>1</v>
      </c>
      <c r="J279">
        <f t="shared" si="28"/>
        <v>0</v>
      </c>
      <c r="K279">
        <f t="shared" si="29"/>
        <v>0</v>
      </c>
    </row>
    <row r="280" spans="1:11" x14ac:dyDescent="0.3">
      <c r="A280" s="2">
        <v>5777.4147960992004</v>
      </c>
      <c r="B280">
        <v>23.5</v>
      </c>
      <c r="C280">
        <v>22</v>
      </c>
      <c r="D280" s="4">
        <v>0.44</v>
      </c>
      <c r="E280">
        <v>46</v>
      </c>
      <c r="F280" s="1">
        <f t="shared" si="24"/>
        <v>22.843894940392978</v>
      </c>
      <c r="G280" s="3">
        <f t="shared" si="25"/>
        <v>6.6868226806703707E-2</v>
      </c>
      <c r="H280">
        <f t="shared" si="26"/>
        <v>-1.5</v>
      </c>
      <c r="I280">
        <f t="shared" si="27"/>
        <v>1</v>
      </c>
      <c r="J280">
        <f t="shared" si="28"/>
        <v>0</v>
      </c>
      <c r="K280">
        <f t="shared" si="29"/>
        <v>0</v>
      </c>
    </row>
    <row r="281" spans="1:11" x14ac:dyDescent="0.3">
      <c r="A281" s="2">
        <v>5798.1973585342002</v>
      </c>
      <c r="B281">
        <v>23.5</v>
      </c>
      <c r="C281">
        <v>22</v>
      </c>
      <c r="D281" s="4">
        <v>0.44</v>
      </c>
      <c r="E281">
        <v>46</v>
      </c>
      <c r="F281" s="1">
        <f t="shared" si="24"/>
        <v>22.843894940392978</v>
      </c>
      <c r="G281" s="3">
        <f t="shared" si="25"/>
        <v>6.7108765723775457E-2</v>
      </c>
      <c r="H281">
        <f t="shared" si="26"/>
        <v>-1.5</v>
      </c>
      <c r="I281">
        <f t="shared" si="27"/>
        <v>1</v>
      </c>
      <c r="J281">
        <f t="shared" si="28"/>
        <v>0</v>
      </c>
      <c r="K281">
        <f t="shared" si="29"/>
        <v>0</v>
      </c>
    </row>
    <row r="282" spans="1:11" x14ac:dyDescent="0.3">
      <c r="A282" s="2">
        <v>5818.9391741801001</v>
      </c>
      <c r="B282">
        <v>23.5</v>
      </c>
      <c r="C282">
        <v>22</v>
      </c>
      <c r="D282" s="4">
        <v>0.44</v>
      </c>
      <c r="E282">
        <v>46</v>
      </c>
      <c r="F282" s="1">
        <f t="shared" si="24"/>
        <v>22.843894940392978</v>
      </c>
      <c r="G282" s="3">
        <f t="shared" si="25"/>
        <v>6.7348833034491892E-2</v>
      </c>
      <c r="H282">
        <f t="shared" si="26"/>
        <v>-1.5</v>
      </c>
      <c r="I282">
        <f t="shared" si="27"/>
        <v>1</v>
      </c>
      <c r="J282">
        <f t="shared" si="28"/>
        <v>0</v>
      </c>
      <c r="K282">
        <f t="shared" si="29"/>
        <v>0</v>
      </c>
    </row>
    <row r="283" spans="1:11" x14ac:dyDescent="0.3">
      <c r="A283" s="2">
        <v>5839.7649730614003</v>
      </c>
      <c r="B283">
        <v>23.5</v>
      </c>
      <c r="C283">
        <v>22</v>
      </c>
      <c r="D283" s="4">
        <v>0.44</v>
      </c>
      <c r="E283">
        <v>46</v>
      </c>
      <c r="F283" s="1">
        <f t="shared" si="24"/>
        <v>22.843894940392978</v>
      </c>
      <c r="G283" s="3">
        <f t="shared" si="25"/>
        <v>6.7589872373395837E-2</v>
      </c>
      <c r="H283">
        <f t="shared" si="26"/>
        <v>-1.5</v>
      </c>
      <c r="I283">
        <f t="shared" si="27"/>
        <v>1</v>
      </c>
      <c r="J283">
        <f t="shared" si="28"/>
        <v>0</v>
      </c>
      <c r="K283">
        <f t="shared" si="29"/>
        <v>0</v>
      </c>
    </row>
    <row r="284" spans="1:11" x14ac:dyDescent="0.3">
      <c r="A284" s="2">
        <v>5860.5644480217998</v>
      </c>
      <c r="B284">
        <v>23.5</v>
      </c>
      <c r="C284">
        <v>22</v>
      </c>
      <c r="D284" s="4">
        <v>0.44</v>
      </c>
      <c r="E284">
        <v>46</v>
      </c>
      <c r="F284" s="1">
        <f t="shared" si="24"/>
        <v>22.843894940392978</v>
      </c>
      <c r="G284" s="3">
        <f t="shared" si="25"/>
        <v>6.7830607037289353E-2</v>
      </c>
      <c r="H284">
        <f t="shared" si="26"/>
        <v>-1.5</v>
      </c>
      <c r="I284">
        <f t="shared" si="27"/>
        <v>1</v>
      </c>
      <c r="J284">
        <f t="shared" si="28"/>
        <v>0</v>
      </c>
      <c r="K284">
        <f t="shared" si="29"/>
        <v>0</v>
      </c>
    </row>
    <row r="285" spans="1:11" x14ac:dyDescent="0.3">
      <c r="A285" s="2">
        <v>5881.3237088203005</v>
      </c>
      <c r="B285">
        <v>23.5</v>
      </c>
      <c r="C285">
        <v>22</v>
      </c>
      <c r="D285" s="4">
        <v>0.44</v>
      </c>
      <c r="E285">
        <v>46</v>
      </c>
      <c r="F285" s="1">
        <f t="shared" si="24"/>
        <v>22.843894940392978</v>
      </c>
      <c r="G285" s="3">
        <f t="shared" si="25"/>
        <v>6.807087625949422E-2</v>
      </c>
      <c r="H285">
        <f t="shared" si="26"/>
        <v>-1.5</v>
      </c>
      <c r="I285">
        <f t="shared" si="27"/>
        <v>1</v>
      </c>
      <c r="J285">
        <f t="shared" si="28"/>
        <v>0</v>
      </c>
      <c r="K285">
        <f t="shared" si="29"/>
        <v>0</v>
      </c>
    </row>
    <row r="286" spans="1:11" x14ac:dyDescent="0.3">
      <c r="A286" s="2">
        <v>5902.1142629190999</v>
      </c>
      <c r="B286">
        <v>23.5</v>
      </c>
      <c r="C286">
        <v>22</v>
      </c>
      <c r="D286" s="4">
        <v>0.44</v>
      </c>
      <c r="E286">
        <v>46</v>
      </c>
      <c r="F286" s="1">
        <f t="shared" si="24"/>
        <v>22.843894940392978</v>
      </c>
      <c r="G286" s="3">
        <f t="shared" si="25"/>
        <v>6.8311507672674771E-2</v>
      </c>
      <c r="H286">
        <f t="shared" si="26"/>
        <v>-1.5</v>
      </c>
      <c r="I286">
        <f t="shared" si="27"/>
        <v>1</v>
      </c>
      <c r="J286">
        <f t="shared" si="28"/>
        <v>0</v>
      </c>
      <c r="K286">
        <f t="shared" si="29"/>
        <v>0</v>
      </c>
    </row>
    <row r="287" spans="1:11" x14ac:dyDescent="0.3">
      <c r="A287" s="2">
        <v>5922.8587074820998</v>
      </c>
      <c r="B287">
        <v>23.5</v>
      </c>
      <c r="C287">
        <v>22</v>
      </c>
      <c r="D287" s="4">
        <v>0.44</v>
      </c>
      <c r="E287">
        <v>46</v>
      </c>
      <c r="F287" s="1">
        <f t="shared" si="24"/>
        <v>22.843894940392978</v>
      </c>
      <c r="G287" s="3">
        <f t="shared" si="25"/>
        <v>6.8551605410672456E-2</v>
      </c>
      <c r="H287">
        <f t="shared" si="26"/>
        <v>-1.5</v>
      </c>
      <c r="I287">
        <f t="shared" si="27"/>
        <v>1</v>
      </c>
      <c r="J287">
        <f t="shared" si="28"/>
        <v>0</v>
      </c>
      <c r="K287">
        <f t="shared" si="29"/>
        <v>0</v>
      </c>
    </row>
    <row r="288" spans="1:11" x14ac:dyDescent="0.3">
      <c r="A288" s="2">
        <v>5943.6831216795999</v>
      </c>
      <c r="B288">
        <v>23.5</v>
      </c>
      <c r="C288">
        <v>22</v>
      </c>
      <c r="D288" s="4">
        <v>0.44</v>
      </c>
      <c r="E288">
        <v>46</v>
      </c>
      <c r="F288" s="1">
        <f t="shared" si="24"/>
        <v>22.843894940392978</v>
      </c>
      <c r="G288" s="3">
        <f t="shared" si="25"/>
        <v>6.8792628723143526E-2</v>
      </c>
      <c r="H288">
        <f t="shared" si="26"/>
        <v>-1.5</v>
      </c>
      <c r="I288">
        <f t="shared" si="27"/>
        <v>1</v>
      </c>
      <c r="J288">
        <f t="shared" si="28"/>
        <v>0</v>
      </c>
      <c r="K288">
        <f t="shared" si="29"/>
        <v>0</v>
      </c>
    </row>
    <row r="289" spans="1:11" x14ac:dyDescent="0.3">
      <c r="A289" s="2">
        <v>5964.4660600981997</v>
      </c>
      <c r="B289">
        <v>23.5</v>
      </c>
      <c r="C289">
        <v>22</v>
      </c>
      <c r="D289" s="4">
        <v>0.44</v>
      </c>
      <c r="E289">
        <v>46</v>
      </c>
      <c r="F289" s="1">
        <f t="shared" si="24"/>
        <v>22.843894940392978</v>
      </c>
      <c r="G289" s="3">
        <f t="shared" si="25"/>
        <v>6.9033171991877307E-2</v>
      </c>
      <c r="H289">
        <f t="shared" si="26"/>
        <v>-1.5</v>
      </c>
      <c r="I289">
        <f t="shared" si="27"/>
        <v>1</v>
      </c>
      <c r="J289">
        <f t="shared" si="28"/>
        <v>0</v>
      </c>
      <c r="K289">
        <f t="shared" si="29"/>
        <v>0</v>
      </c>
    </row>
    <row r="290" spans="1:11" x14ac:dyDescent="0.3">
      <c r="A290" s="2">
        <v>5985.2593933114003</v>
      </c>
      <c r="B290">
        <v>23.5</v>
      </c>
      <c r="C290">
        <v>22</v>
      </c>
      <c r="D290" s="4">
        <v>0.44</v>
      </c>
      <c r="E290">
        <v>46</v>
      </c>
      <c r="F290" s="1">
        <f t="shared" si="24"/>
        <v>22.843894940392978</v>
      </c>
      <c r="G290" s="3">
        <f t="shared" si="25"/>
        <v>6.9273835570733799E-2</v>
      </c>
      <c r="H290">
        <f t="shared" si="26"/>
        <v>-1.5</v>
      </c>
      <c r="I290">
        <f t="shared" si="27"/>
        <v>1</v>
      </c>
      <c r="J290">
        <f t="shared" si="28"/>
        <v>0</v>
      </c>
      <c r="K290">
        <f t="shared" si="29"/>
        <v>0</v>
      </c>
    </row>
    <row r="291" spans="1:11" x14ac:dyDescent="0.3">
      <c r="A291" s="2">
        <v>6006.0545914803997</v>
      </c>
      <c r="B291">
        <v>23.5</v>
      </c>
      <c r="C291">
        <v>22</v>
      </c>
      <c r="D291" s="4">
        <v>0.44</v>
      </c>
      <c r="E291">
        <v>46</v>
      </c>
      <c r="F291" s="1">
        <f t="shared" si="24"/>
        <v>22.843894940392978</v>
      </c>
      <c r="G291" s="3">
        <f t="shared" si="25"/>
        <v>6.9514520734726845E-2</v>
      </c>
      <c r="H291">
        <f t="shared" si="26"/>
        <v>-1.5</v>
      </c>
      <c r="I291">
        <f t="shared" si="27"/>
        <v>1</v>
      </c>
      <c r="J291">
        <f t="shared" si="28"/>
        <v>0</v>
      </c>
      <c r="K291">
        <f t="shared" si="29"/>
        <v>0</v>
      </c>
    </row>
    <row r="292" spans="1:11" x14ac:dyDescent="0.3">
      <c r="A292" s="2">
        <v>6026.8610213409002</v>
      </c>
      <c r="B292">
        <v>23.5</v>
      </c>
      <c r="C292">
        <v>22</v>
      </c>
      <c r="D292" s="4">
        <v>0.44</v>
      </c>
      <c r="E292">
        <v>46</v>
      </c>
      <c r="F292" s="1">
        <f t="shared" si="24"/>
        <v>22.843894940392978</v>
      </c>
      <c r="G292" s="3">
        <f t="shared" si="25"/>
        <v>6.9755335895149304E-2</v>
      </c>
      <c r="H292">
        <f t="shared" si="26"/>
        <v>-1.5</v>
      </c>
      <c r="I292">
        <f t="shared" si="27"/>
        <v>1</v>
      </c>
      <c r="J292">
        <f t="shared" si="28"/>
        <v>0</v>
      </c>
      <c r="K292">
        <f t="shared" si="29"/>
        <v>0</v>
      </c>
    </row>
    <row r="293" spans="1:11" x14ac:dyDescent="0.3">
      <c r="A293" s="2">
        <v>6047.6368808689003</v>
      </c>
      <c r="B293">
        <v>23.5</v>
      </c>
      <c r="C293">
        <v>22</v>
      </c>
      <c r="D293" s="4">
        <v>0.44</v>
      </c>
      <c r="E293">
        <v>46</v>
      </c>
      <c r="F293" s="1">
        <f t="shared" si="24"/>
        <v>22.843894940392978</v>
      </c>
      <c r="G293" s="3">
        <f t="shared" si="25"/>
        <v>6.9995797232278931E-2</v>
      </c>
      <c r="H293">
        <f t="shared" si="26"/>
        <v>-1.5</v>
      </c>
      <c r="I293">
        <f t="shared" si="27"/>
        <v>1</v>
      </c>
      <c r="J293">
        <f t="shared" si="28"/>
        <v>0</v>
      </c>
      <c r="K293">
        <f t="shared" si="29"/>
        <v>0</v>
      </c>
    </row>
    <row r="294" spans="1:11" x14ac:dyDescent="0.3">
      <c r="A294" s="2">
        <v>6068.3837397077004</v>
      </c>
      <c r="B294">
        <v>23.5</v>
      </c>
      <c r="C294">
        <v>22</v>
      </c>
      <c r="D294" s="4">
        <v>0.44</v>
      </c>
      <c r="E294">
        <v>46</v>
      </c>
      <c r="F294" s="1">
        <f t="shared" si="24"/>
        <v>22.843894940392978</v>
      </c>
      <c r="G294" s="3">
        <f t="shared" si="25"/>
        <v>7.0235922913283566E-2</v>
      </c>
      <c r="H294">
        <f t="shared" si="26"/>
        <v>-1.5</v>
      </c>
      <c r="I294">
        <f t="shared" si="27"/>
        <v>1</v>
      </c>
      <c r="J294">
        <f t="shared" si="28"/>
        <v>0</v>
      </c>
      <c r="K294">
        <f t="shared" si="29"/>
        <v>0</v>
      </c>
    </row>
    <row r="295" spans="1:11" x14ac:dyDescent="0.3">
      <c r="A295" s="2">
        <v>6089.1680053481996</v>
      </c>
      <c r="B295">
        <v>23.5</v>
      </c>
      <c r="C295">
        <v>22</v>
      </c>
      <c r="D295" s="4">
        <v>0.44</v>
      </c>
      <c r="E295">
        <v>46</v>
      </c>
      <c r="F295" s="1">
        <f t="shared" si="24"/>
        <v>22.843894940392978</v>
      </c>
      <c r="G295" s="3">
        <f t="shared" si="25"/>
        <v>7.0476481543381944E-2</v>
      </c>
      <c r="H295">
        <f t="shared" si="26"/>
        <v>-1.5</v>
      </c>
      <c r="I295">
        <f t="shared" si="27"/>
        <v>1</v>
      </c>
      <c r="J295">
        <f t="shared" si="28"/>
        <v>0</v>
      </c>
      <c r="K295">
        <f t="shared" si="29"/>
        <v>0</v>
      </c>
    </row>
    <row r="296" spans="1:11" x14ac:dyDescent="0.3">
      <c r="A296" s="2">
        <v>6109.9118582728997</v>
      </c>
      <c r="B296">
        <v>23.5</v>
      </c>
      <c r="C296">
        <v>22</v>
      </c>
      <c r="D296" s="4">
        <v>0.44</v>
      </c>
      <c r="E296">
        <v>46</v>
      </c>
      <c r="F296" s="1">
        <f t="shared" si="24"/>
        <v>22.843894940392978</v>
      </c>
      <c r="G296" s="3">
        <f t="shared" si="25"/>
        <v>7.0716572433714112E-2</v>
      </c>
      <c r="H296">
        <f t="shared" si="26"/>
        <v>-1.5</v>
      </c>
      <c r="I296">
        <f t="shared" si="27"/>
        <v>1</v>
      </c>
      <c r="J296">
        <f t="shared" si="28"/>
        <v>0</v>
      </c>
      <c r="K296">
        <f t="shared" si="29"/>
        <v>0</v>
      </c>
    </row>
    <row r="297" spans="1:11" x14ac:dyDescent="0.3">
      <c r="A297" s="2">
        <v>6130.7240122972999</v>
      </c>
      <c r="B297">
        <v>23.5</v>
      </c>
      <c r="C297">
        <v>22</v>
      </c>
      <c r="D297" s="4">
        <v>0.44</v>
      </c>
      <c r="E297">
        <v>46</v>
      </c>
      <c r="F297" s="1">
        <f t="shared" si="24"/>
        <v>22.843894940392978</v>
      </c>
      <c r="G297" s="3">
        <f t="shared" si="25"/>
        <v>7.0957453846033566E-2</v>
      </c>
      <c r="H297">
        <f t="shared" si="26"/>
        <v>-1.5</v>
      </c>
      <c r="I297">
        <f t="shared" si="27"/>
        <v>1</v>
      </c>
      <c r="J297">
        <f t="shared" si="28"/>
        <v>0</v>
      </c>
      <c r="K297">
        <f t="shared" si="29"/>
        <v>0</v>
      </c>
    </row>
    <row r="298" spans="1:11" x14ac:dyDescent="0.3">
      <c r="A298" s="2">
        <v>6151.4668915477996</v>
      </c>
      <c r="B298">
        <v>23.5</v>
      </c>
      <c r="C298">
        <v>22</v>
      </c>
      <c r="D298" s="4">
        <v>0.44</v>
      </c>
      <c r="E298">
        <v>46</v>
      </c>
      <c r="F298" s="1">
        <f t="shared" si="24"/>
        <v>22.843894940392978</v>
      </c>
      <c r="G298" s="3">
        <f t="shared" si="25"/>
        <v>7.1197533466988414E-2</v>
      </c>
      <c r="H298">
        <f t="shared" si="26"/>
        <v>-1.5</v>
      </c>
      <c r="I298">
        <f t="shared" si="27"/>
        <v>1</v>
      </c>
      <c r="J298">
        <f t="shared" si="28"/>
        <v>0</v>
      </c>
      <c r="K298">
        <f t="shared" si="29"/>
        <v>0</v>
      </c>
    </row>
    <row r="299" spans="1:11" x14ac:dyDescent="0.3">
      <c r="A299" s="2">
        <v>6172.3004127368004</v>
      </c>
      <c r="B299">
        <v>23.5</v>
      </c>
      <c r="C299">
        <v>22</v>
      </c>
      <c r="D299" s="4">
        <v>0.44</v>
      </c>
      <c r="E299">
        <v>46</v>
      </c>
      <c r="F299" s="1">
        <f t="shared" si="24"/>
        <v>22.843894940392978</v>
      </c>
      <c r="G299" s="3">
        <f t="shared" si="25"/>
        <v>7.1438662184453702E-2</v>
      </c>
      <c r="H299">
        <f t="shared" si="26"/>
        <v>-1.5</v>
      </c>
      <c r="I299">
        <f t="shared" si="27"/>
        <v>1</v>
      </c>
      <c r="J299">
        <f t="shared" si="28"/>
        <v>0</v>
      </c>
      <c r="K299">
        <f t="shared" si="29"/>
        <v>0</v>
      </c>
    </row>
    <row r="300" spans="1:11" x14ac:dyDescent="0.3">
      <c r="A300" s="2">
        <v>6193.1129738830996</v>
      </c>
      <c r="B300">
        <v>23.5</v>
      </c>
      <c r="C300">
        <v>22</v>
      </c>
      <c r="D300" s="4">
        <v>0.44</v>
      </c>
      <c r="E300">
        <v>46</v>
      </c>
      <c r="F300" s="1">
        <f t="shared" si="24"/>
        <v>22.843894940392978</v>
      </c>
      <c r="G300" s="3">
        <f t="shared" si="25"/>
        <v>7.1679548308832178E-2</v>
      </c>
      <c r="H300">
        <f t="shared" si="26"/>
        <v>-1.5</v>
      </c>
      <c r="I300">
        <f t="shared" si="27"/>
        <v>1</v>
      </c>
      <c r="J300">
        <f t="shared" si="28"/>
        <v>0</v>
      </c>
      <c r="K300">
        <f t="shared" si="29"/>
        <v>0</v>
      </c>
    </row>
    <row r="301" spans="1:11" x14ac:dyDescent="0.3">
      <c r="A301" s="2">
        <v>6213.9448336026999</v>
      </c>
      <c r="B301">
        <v>23.5</v>
      </c>
      <c r="C301">
        <v>22</v>
      </c>
      <c r="D301" s="4">
        <v>0.45</v>
      </c>
      <c r="E301">
        <v>46</v>
      </c>
      <c r="F301" s="1">
        <f t="shared" si="24"/>
        <v>22.989324370856455</v>
      </c>
      <c r="G301" s="3">
        <f t="shared" si="25"/>
        <v>7.1920657796327545E-2</v>
      </c>
      <c r="H301">
        <f t="shared" si="26"/>
        <v>-1.5</v>
      </c>
      <c r="I301">
        <f t="shared" si="27"/>
        <v>1</v>
      </c>
      <c r="J301">
        <f t="shared" si="28"/>
        <v>0</v>
      </c>
      <c r="K301">
        <f t="shared" si="29"/>
        <v>0</v>
      </c>
    </row>
    <row r="302" spans="1:11" x14ac:dyDescent="0.3">
      <c r="A302" s="2">
        <v>6234.7347394431999</v>
      </c>
      <c r="B302">
        <v>23.5</v>
      </c>
      <c r="C302">
        <v>22</v>
      </c>
      <c r="D302" s="4">
        <v>0.45</v>
      </c>
      <c r="E302">
        <v>46</v>
      </c>
      <c r="F302" s="1">
        <f t="shared" si="24"/>
        <v>22.989324370856455</v>
      </c>
      <c r="G302" s="3">
        <f t="shared" si="25"/>
        <v>7.2161281706518518E-2</v>
      </c>
      <c r="H302">
        <f t="shared" si="26"/>
        <v>-1.5</v>
      </c>
      <c r="I302">
        <f t="shared" si="27"/>
        <v>1</v>
      </c>
      <c r="J302">
        <f t="shared" si="28"/>
        <v>0</v>
      </c>
      <c r="K302">
        <f t="shared" si="29"/>
        <v>0</v>
      </c>
    </row>
    <row r="303" spans="1:11" x14ac:dyDescent="0.3">
      <c r="A303" s="2">
        <v>6255.4976914794997</v>
      </c>
      <c r="B303">
        <v>23.5</v>
      </c>
      <c r="C303">
        <v>22</v>
      </c>
      <c r="D303" s="4">
        <v>0.45</v>
      </c>
      <c r="E303">
        <v>46</v>
      </c>
      <c r="F303" s="1">
        <f t="shared" si="24"/>
        <v>22.989324370856455</v>
      </c>
      <c r="G303" s="3">
        <f t="shared" si="25"/>
        <v>7.24015936513831E-2</v>
      </c>
      <c r="H303">
        <f t="shared" si="26"/>
        <v>-1.5</v>
      </c>
      <c r="I303">
        <f t="shared" si="27"/>
        <v>1</v>
      </c>
      <c r="J303">
        <f t="shared" si="28"/>
        <v>0</v>
      </c>
      <c r="K303">
        <f t="shared" si="29"/>
        <v>0</v>
      </c>
    </row>
    <row r="304" spans="1:11" x14ac:dyDescent="0.3">
      <c r="A304" s="2">
        <v>6276.2625291282002</v>
      </c>
      <c r="B304">
        <v>23.5</v>
      </c>
      <c r="C304">
        <v>22</v>
      </c>
      <c r="D304" s="4">
        <v>0.45</v>
      </c>
      <c r="E304">
        <v>46</v>
      </c>
      <c r="F304" s="1">
        <f t="shared" si="24"/>
        <v>22.989324370856455</v>
      </c>
      <c r="G304" s="3">
        <f t="shared" si="25"/>
        <v>7.2641927420465283E-2</v>
      </c>
      <c r="H304">
        <f t="shared" si="26"/>
        <v>-1.5</v>
      </c>
      <c r="I304">
        <f t="shared" si="27"/>
        <v>1</v>
      </c>
      <c r="J304">
        <f t="shared" si="28"/>
        <v>0</v>
      </c>
      <c r="K304">
        <f t="shared" si="29"/>
        <v>0</v>
      </c>
    </row>
    <row r="305" spans="1:11" x14ac:dyDescent="0.3">
      <c r="A305" s="2">
        <v>6297.0767326576997</v>
      </c>
      <c r="B305">
        <v>23.5</v>
      </c>
      <c r="C305">
        <v>22</v>
      </c>
      <c r="D305" s="4">
        <v>0.45</v>
      </c>
      <c r="E305">
        <v>46</v>
      </c>
      <c r="F305" s="1">
        <f t="shared" si="24"/>
        <v>22.989324370856455</v>
      </c>
      <c r="G305" s="3">
        <f t="shared" si="25"/>
        <v>7.2882832553908553E-2</v>
      </c>
      <c r="H305">
        <f t="shared" si="26"/>
        <v>-1.5</v>
      </c>
      <c r="I305">
        <f t="shared" si="27"/>
        <v>1</v>
      </c>
      <c r="J305">
        <f t="shared" si="28"/>
        <v>0</v>
      </c>
      <c r="K305">
        <f t="shared" si="29"/>
        <v>0</v>
      </c>
    </row>
    <row r="306" spans="1:11" x14ac:dyDescent="0.3">
      <c r="A306" s="2">
        <v>6317.9141217715996</v>
      </c>
      <c r="B306">
        <v>23.5</v>
      </c>
      <c r="C306">
        <v>22</v>
      </c>
      <c r="D306" s="4">
        <v>0.45</v>
      </c>
      <c r="E306">
        <v>46</v>
      </c>
      <c r="F306" s="1">
        <f t="shared" si="24"/>
        <v>22.989324370856455</v>
      </c>
      <c r="G306" s="3">
        <f t="shared" si="25"/>
        <v>7.3124006039023151E-2</v>
      </c>
      <c r="H306">
        <f t="shared" si="26"/>
        <v>-1.5</v>
      </c>
      <c r="I306">
        <f t="shared" si="27"/>
        <v>1</v>
      </c>
      <c r="J306">
        <f t="shared" si="28"/>
        <v>0</v>
      </c>
      <c r="K306">
        <f t="shared" si="29"/>
        <v>0</v>
      </c>
    </row>
    <row r="307" spans="1:11" x14ac:dyDescent="0.3">
      <c r="A307" s="2">
        <v>6338.6885297481003</v>
      </c>
      <c r="B307">
        <v>23.5</v>
      </c>
      <c r="C307">
        <v>22</v>
      </c>
      <c r="D307" s="4">
        <v>0.45</v>
      </c>
      <c r="E307">
        <v>46</v>
      </c>
      <c r="F307" s="1">
        <f t="shared" si="24"/>
        <v>22.989324370856455</v>
      </c>
      <c r="G307" s="3">
        <f t="shared" si="25"/>
        <v>7.3364450575788206E-2</v>
      </c>
      <c r="H307">
        <f t="shared" si="26"/>
        <v>-1.5</v>
      </c>
      <c r="I307">
        <f t="shared" si="27"/>
        <v>1</v>
      </c>
      <c r="J307">
        <f t="shared" si="28"/>
        <v>0</v>
      </c>
      <c r="K307">
        <f t="shared" si="29"/>
        <v>0</v>
      </c>
    </row>
    <row r="308" spans="1:11" x14ac:dyDescent="0.3">
      <c r="A308" s="2">
        <v>6359.5021282032003</v>
      </c>
      <c r="B308">
        <v>23.5</v>
      </c>
      <c r="C308">
        <v>22</v>
      </c>
      <c r="D308" s="4">
        <v>0.45</v>
      </c>
      <c r="E308">
        <v>46</v>
      </c>
      <c r="F308" s="1">
        <f t="shared" si="24"/>
        <v>22.989324370856455</v>
      </c>
      <c r="G308" s="3">
        <f t="shared" si="25"/>
        <v>7.3605348706055562E-2</v>
      </c>
      <c r="H308">
        <f t="shared" si="26"/>
        <v>-1.5</v>
      </c>
      <c r="I308">
        <f t="shared" si="27"/>
        <v>1</v>
      </c>
      <c r="J308">
        <f t="shared" si="28"/>
        <v>0</v>
      </c>
      <c r="K308">
        <f t="shared" si="29"/>
        <v>0</v>
      </c>
    </row>
    <row r="309" spans="1:11" x14ac:dyDescent="0.3">
      <c r="A309" s="2">
        <v>6380.2521349054996</v>
      </c>
      <c r="B309">
        <v>23.5</v>
      </c>
      <c r="C309">
        <v>22</v>
      </c>
      <c r="D309" s="4">
        <v>0.45</v>
      </c>
      <c r="E309">
        <v>46</v>
      </c>
      <c r="F309" s="1">
        <f t="shared" si="24"/>
        <v>22.989324370856455</v>
      </c>
      <c r="G309" s="3">
        <f t="shared" si="25"/>
        <v>7.3845510820665497E-2</v>
      </c>
      <c r="H309">
        <f t="shared" si="26"/>
        <v>-1.5</v>
      </c>
      <c r="I309">
        <f t="shared" si="27"/>
        <v>1</v>
      </c>
      <c r="J309">
        <f t="shared" si="28"/>
        <v>0</v>
      </c>
      <c r="K309">
        <f t="shared" si="29"/>
        <v>0</v>
      </c>
    </row>
    <row r="310" spans="1:11" x14ac:dyDescent="0.3">
      <c r="A310" s="2">
        <v>6401.0503191524003</v>
      </c>
      <c r="B310">
        <v>23.5</v>
      </c>
      <c r="C310">
        <v>22</v>
      </c>
      <c r="D310" s="4">
        <v>0.45</v>
      </c>
      <c r="E310">
        <v>46</v>
      </c>
      <c r="F310" s="1">
        <f t="shared" si="24"/>
        <v>22.989324370856455</v>
      </c>
      <c r="G310" s="3">
        <f t="shared" si="25"/>
        <v>7.4086230545745382E-2</v>
      </c>
      <c r="H310">
        <f t="shared" si="26"/>
        <v>-1.5</v>
      </c>
      <c r="I310">
        <f t="shared" si="27"/>
        <v>1</v>
      </c>
      <c r="J310">
        <f t="shared" si="28"/>
        <v>0</v>
      </c>
      <c r="K310">
        <f t="shared" si="29"/>
        <v>0</v>
      </c>
    </row>
    <row r="311" spans="1:11" x14ac:dyDescent="0.3">
      <c r="A311" s="2">
        <v>6421.8320368540999</v>
      </c>
      <c r="B311">
        <v>23.5</v>
      </c>
      <c r="C311">
        <v>22</v>
      </c>
      <c r="D311" s="4">
        <v>0.45</v>
      </c>
      <c r="E311">
        <v>46</v>
      </c>
      <c r="F311" s="1">
        <f t="shared" si="24"/>
        <v>22.989324370856455</v>
      </c>
      <c r="G311" s="3">
        <f t="shared" si="25"/>
        <v>7.4326759685811344E-2</v>
      </c>
      <c r="H311">
        <f t="shared" si="26"/>
        <v>-1.5</v>
      </c>
      <c r="I311">
        <f t="shared" si="27"/>
        <v>1</v>
      </c>
      <c r="J311">
        <f t="shared" si="28"/>
        <v>0</v>
      </c>
      <c r="K311">
        <f t="shared" si="29"/>
        <v>0</v>
      </c>
    </row>
    <row r="312" spans="1:11" x14ac:dyDescent="0.3">
      <c r="A312" s="2">
        <v>6442.6434450637998</v>
      </c>
      <c r="B312">
        <v>23.5</v>
      </c>
      <c r="C312">
        <v>22</v>
      </c>
      <c r="D312" s="4">
        <v>0.45</v>
      </c>
      <c r="E312">
        <v>46</v>
      </c>
      <c r="F312" s="1">
        <f t="shared" si="24"/>
        <v>22.989324370856455</v>
      </c>
      <c r="G312" s="3">
        <f t="shared" si="25"/>
        <v>7.4567632466016207E-2</v>
      </c>
      <c r="H312">
        <f t="shared" si="26"/>
        <v>-1.5</v>
      </c>
      <c r="I312">
        <f t="shared" si="27"/>
        <v>1</v>
      </c>
      <c r="J312">
        <f t="shared" si="28"/>
        <v>0</v>
      </c>
      <c r="K312">
        <f t="shared" si="29"/>
        <v>0</v>
      </c>
    </row>
    <row r="313" spans="1:11" x14ac:dyDescent="0.3">
      <c r="A313" s="2">
        <v>6463.4084025034999</v>
      </c>
      <c r="B313">
        <v>23.5</v>
      </c>
      <c r="C313">
        <v>22</v>
      </c>
      <c r="D313" s="4">
        <v>0.45</v>
      </c>
      <c r="E313">
        <v>46</v>
      </c>
      <c r="F313" s="1">
        <f t="shared" si="24"/>
        <v>22.989324370856455</v>
      </c>
      <c r="G313" s="3">
        <f t="shared" si="25"/>
        <v>7.4807967621568286E-2</v>
      </c>
      <c r="H313">
        <f t="shared" si="26"/>
        <v>-1.5</v>
      </c>
      <c r="I313">
        <f t="shared" si="27"/>
        <v>1</v>
      </c>
      <c r="J313">
        <f t="shared" si="28"/>
        <v>0</v>
      </c>
      <c r="K313">
        <f t="shared" si="29"/>
        <v>0</v>
      </c>
    </row>
    <row r="314" spans="1:11" x14ac:dyDescent="0.3">
      <c r="A314" s="2">
        <v>6484.1569014645002</v>
      </c>
      <c r="B314">
        <v>23.5</v>
      </c>
      <c r="C314">
        <v>22</v>
      </c>
      <c r="D314" s="4">
        <v>0.45</v>
      </c>
      <c r="E314">
        <v>46</v>
      </c>
      <c r="F314" s="1">
        <f t="shared" si="24"/>
        <v>22.989324370856455</v>
      </c>
      <c r="G314" s="3">
        <f t="shared" si="25"/>
        <v>7.5048112285468746E-2</v>
      </c>
      <c r="H314">
        <f t="shared" si="26"/>
        <v>-1.5</v>
      </c>
      <c r="I314">
        <f t="shared" si="27"/>
        <v>1</v>
      </c>
      <c r="J314">
        <f t="shared" si="28"/>
        <v>0</v>
      </c>
      <c r="K314">
        <f t="shared" si="29"/>
        <v>0</v>
      </c>
    </row>
    <row r="315" spans="1:11" x14ac:dyDescent="0.3">
      <c r="A315" s="2">
        <v>6504.9406341574004</v>
      </c>
      <c r="B315">
        <v>23.5</v>
      </c>
      <c r="C315">
        <v>22</v>
      </c>
      <c r="D315" s="4">
        <v>0.45</v>
      </c>
      <c r="E315">
        <v>46</v>
      </c>
      <c r="F315" s="1">
        <f t="shared" si="24"/>
        <v>22.989324370856455</v>
      </c>
      <c r="G315" s="3">
        <f t="shared" si="25"/>
        <v>7.5288664747192133E-2</v>
      </c>
      <c r="H315">
        <f t="shared" si="26"/>
        <v>-1.5</v>
      </c>
      <c r="I315">
        <f t="shared" si="27"/>
        <v>1</v>
      </c>
      <c r="J315">
        <f t="shared" si="28"/>
        <v>0</v>
      </c>
      <c r="K315">
        <f t="shared" si="29"/>
        <v>0</v>
      </c>
    </row>
    <row r="316" spans="1:11" x14ac:dyDescent="0.3">
      <c r="A316" s="2">
        <v>6525.7430751989996</v>
      </c>
      <c r="B316">
        <v>23.5</v>
      </c>
      <c r="C316">
        <v>22</v>
      </c>
      <c r="D316" s="4">
        <v>0.45</v>
      </c>
      <c r="E316">
        <v>46</v>
      </c>
      <c r="F316" s="1">
        <f t="shared" si="24"/>
        <v>22.989324370856455</v>
      </c>
      <c r="G316" s="3">
        <f t="shared" si="25"/>
        <v>7.5529433740729165E-2</v>
      </c>
      <c r="H316">
        <f t="shared" si="26"/>
        <v>-1.5</v>
      </c>
      <c r="I316">
        <f t="shared" si="27"/>
        <v>1</v>
      </c>
      <c r="J316">
        <f t="shared" si="28"/>
        <v>0</v>
      </c>
      <c r="K316">
        <f t="shared" si="29"/>
        <v>0</v>
      </c>
    </row>
    <row r="317" spans="1:11" x14ac:dyDescent="0.3">
      <c r="A317" s="2">
        <v>6546.4952573565997</v>
      </c>
      <c r="B317">
        <v>23.5</v>
      </c>
      <c r="C317">
        <v>22</v>
      </c>
      <c r="D317" s="4">
        <v>0.45</v>
      </c>
      <c r="E317">
        <v>46</v>
      </c>
      <c r="F317" s="1">
        <f t="shared" si="24"/>
        <v>22.989324370856455</v>
      </c>
      <c r="G317" s="3">
        <f t="shared" si="25"/>
        <v>7.57696210342199E-2</v>
      </c>
      <c r="H317">
        <f t="shared" si="26"/>
        <v>-1.5</v>
      </c>
      <c r="I317">
        <f t="shared" si="27"/>
        <v>1</v>
      </c>
      <c r="J317">
        <f t="shared" si="28"/>
        <v>0</v>
      </c>
      <c r="K317">
        <f t="shared" si="29"/>
        <v>0</v>
      </c>
    </row>
    <row r="318" spans="1:11" x14ac:dyDescent="0.3">
      <c r="A318" s="2">
        <v>6567.2791739506001</v>
      </c>
      <c r="B318">
        <v>23.5</v>
      </c>
      <c r="C318">
        <v>22</v>
      </c>
      <c r="D318" s="4">
        <v>0.45</v>
      </c>
      <c r="E318">
        <v>46</v>
      </c>
      <c r="F318" s="1">
        <f t="shared" si="24"/>
        <v>22.989324370856455</v>
      </c>
      <c r="G318" s="3">
        <f t="shared" si="25"/>
        <v>7.6010175624428244E-2</v>
      </c>
      <c r="H318">
        <f t="shared" si="26"/>
        <v>-1.5</v>
      </c>
      <c r="I318">
        <f t="shared" si="27"/>
        <v>1</v>
      </c>
      <c r="J318">
        <f t="shared" si="28"/>
        <v>0</v>
      </c>
      <c r="K318">
        <f t="shared" si="29"/>
        <v>0</v>
      </c>
    </row>
    <row r="319" spans="1:11" x14ac:dyDescent="0.3">
      <c r="A319" s="2">
        <v>6588.0828145012001</v>
      </c>
      <c r="B319">
        <v>23.5</v>
      </c>
      <c r="C319">
        <v>22</v>
      </c>
      <c r="D319" s="4">
        <v>0.45</v>
      </c>
      <c r="E319">
        <v>46</v>
      </c>
      <c r="F319" s="1">
        <f t="shared" si="24"/>
        <v>22.989324370856455</v>
      </c>
      <c r="G319" s="3">
        <f t="shared" si="25"/>
        <v>7.6250958501171293E-2</v>
      </c>
      <c r="H319">
        <f t="shared" si="26"/>
        <v>-1.5</v>
      </c>
      <c r="I319">
        <f t="shared" si="27"/>
        <v>1</v>
      </c>
      <c r="J319">
        <f t="shared" si="28"/>
        <v>0</v>
      </c>
      <c r="K319">
        <f t="shared" si="29"/>
        <v>0</v>
      </c>
    </row>
    <row r="320" spans="1:11" x14ac:dyDescent="0.3">
      <c r="A320" s="2">
        <v>6608.9037475163004</v>
      </c>
      <c r="B320">
        <v>23.5</v>
      </c>
      <c r="C320">
        <v>22</v>
      </c>
      <c r="D320" s="4">
        <v>0.45</v>
      </c>
      <c r="E320">
        <v>46</v>
      </c>
      <c r="F320" s="1">
        <f t="shared" si="24"/>
        <v>22.989324370856455</v>
      </c>
      <c r="G320" s="3">
        <f t="shared" si="25"/>
        <v>7.6491941522179405E-2</v>
      </c>
      <c r="H320">
        <f t="shared" si="26"/>
        <v>-1.5</v>
      </c>
      <c r="I320">
        <f t="shared" si="27"/>
        <v>1</v>
      </c>
      <c r="J320">
        <f t="shared" si="28"/>
        <v>0</v>
      </c>
      <c r="K320">
        <f t="shared" si="29"/>
        <v>0</v>
      </c>
    </row>
    <row r="321" spans="1:11" x14ac:dyDescent="0.3">
      <c r="A321" s="2">
        <v>6629.6733447455999</v>
      </c>
      <c r="B321">
        <v>23.5</v>
      </c>
      <c r="C321">
        <v>22</v>
      </c>
      <c r="D321" s="4">
        <v>0.45</v>
      </c>
      <c r="E321">
        <v>46</v>
      </c>
      <c r="F321" s="1">
        <f t="shared" si="24"/>
        <v>22.989324370856455</v>
      </c>
      <c r="G321" s="3">
        <f t="shared" si="25"/>
        <v>7.6732330378999999E-2</v>
      </c>
      <c r="H321">
        <f t="shared" si="26"/>
        <v>-1.5</v>
      </c>
      <c r="I321">
        <f t="shared" si="27"/>
        <v>1</v>
      </c>
      <c r="J321">
        <f t="shared" si="28"/>
        <v>0</v>
      </c>
      <c r="K321">
        <f t="shared" si="29"/>
        <v>0</v>
      </c>
    </row>
    <row r="322" spans="1:11" x14ac:dyDescent="0.3">
      <c r="A322" s="2">
        <v>6650.4522695533997</v>
      </c>
      <c r="B322">
        <v>23.5</v>
      </c>
      <c r="C322">
        <v>22</v>
      </c>
      <c r="D322" s="4">
        <v>0.45</v>
      </c>
      <c r="E322">
        <v>46</v>
      </c>
      <c r="F322" s="1">
        <f t="shared" si="24"/>
        <v>22.989324370856455</v>
      </c>
      <c r="G322" s="3">
        <f t="shared" si="25"/>
        <v>7.6972827193905094E-2</v>
      </c>
      <c r="H322">
        <f t="shared" si="26"/>
        <v>-1.5</v>
      </c>
      <c r="I322">
        <f t="shared" si="27"/>
        <v>1</v>
      </c>
      <c r="J322">
        <f t="shared" si="28"/>
        <v>0</v>
      </c>
      <c r="K322">
        <f t="shared" si="29"/>
        <v>0</v>
      </c>
    </row>
    <row r="323" spans="1:11" x14ac:dyDescent="0.3">
      <c r="A323" s="2">
        <v>6671.2788645052997</v>
      </c>
      <c r="B323">
        <v>23.5</v>
      </c>
      <c r="C323">
        <v>22</v>
      </c>
      <c r="D323" s="4">
        <v>0.45</v>
      </c>
      <c r="E323">
        <v>46</v>
      </c>
      <c r="F323" s="1">
        <f t="shared" ref="F323:F386" si="30">C323+0.5555*(((D323*EXP(23.196-3816.44/(C323+273.15-46.13)))/100)-10)</f>
        <v>22.989324370856455</v>
      </c>
      <c r="G323" s="3">
        <f t="shared" ref="G323:G386" si="31">A323/3600/24</f>
        <v>7.7213875746589125E-2</v>
      </c>
      <c r="H323">
        <f t="shared" ref="H323:H386" si="32">C323-B323</f>
        <v>-1.5</v>
      </c>
      <c r="I323">
        <f t="shared" ref="I323:I386" si="33">IF(ABS(H323)&lt;=1,0,IF(H323&lt;-1,1,IF(H323&gt;1,-1)))</f>
        <v>1</v>
      </c>
      <c r="J323">
        <f t="shared" ref="J323:J386" si="34">IF(D323&lt;=60 &amp; D323&gt;=40,0,IF(D323&gt;60,-1,1))</f>
        <v>0</v>
      </c>
      <c r="K323">
        <f t="shared" ref="K323:K386" si="35">IF(E323&lt;50,0,IF(E323&lt;200,1,IF(E323&lt;500,2,3)))</f>
        <v>0</v>
      </c>
    </row>
    <row r="324" spans="1:11" x14ac:dyDescent="0.3">
      <c r="A324" s="2">
        <v>6692.0872911769002</v>
      </c>
      <c r="B324">
        <v>23.5</v>
      </c>
      <c r="C324">
        <v>22</v>
      </c>
      <c r="D324" s="4">
        <v>0.45</v>
      </c>
      <c r="E324">
        <v>46</v>
      </c>
      <c r="F324" s="1">
        <f t="shared" si="30"/>
        <v>22.989324370856455</v>
      </c>
      <c r="G324" s="3">
        <f t="shared" si="31"/>
        <v>7.7454714018251158E-2</v>
      </c>
      <c r="H324">
        <f t="shared" si="32"/>
        <v>-1.5</v>
      </c>
      <c r="I324">
        <f t="shared" si="33"/>
        <v>1</v>
      </c>
      <c r="J324">
        <f t="shared" si="34"/>
        <v>0</v>
      </c>
      <c r="K324">
        <f t="shared" si="35"/>
        <v>0</v>
      </c>
    </row>
    <row r="325" spans="1:11" x14ac:dyDescent="0.3">
      <c r="A325" s="2">
        <v>6712.8503389255002</v>
      </c>
      <c r="B325">
        <v>23.5</v>
      </c>
      <c r="C325">
        <v>22</v>
      </c>
      <c r="D325" s="4">
        <v>0.45</v>
      </c>
      <c r="E325">
        <v>46</v>
      </c>
      <c r="F325" s="1">
        <f t="shared" si="30"/>
        <v>22.989324370856455</v>
      </c>
      <c r="G325" s="3">
        <f t="shared" si="31"/>
        <v>7.7695027070896996E-2</v>
      </c>
      <c r="H325">
        <f t="shared" si="32"/>
        <v>-1.5</v>
      </c>
      <c r="I325">
        <f t="shared" si="33"/>
        <v>1</v>
      </c>
      <c r="J325">
        <f t="shared" si="34"/>
        <v>0</v>
      </c>
      <c r="K325">
        <f t="shared" si="35"/>
        <v>0</v>
      </c>
    </row>
    <row r="326" spans="1:11" x14ac:dyDescent="0.3">
      <c r="A326" s="2">
        <v>6733.6646273010001</v>
      </c>
      <c r="B326">
        <v>23.5</v>
      </c>
      <c r="C326">
        <v>22</v>
      </c>
      <c r="D326" s="4">
        <v>0.45</v>
      </c>
      <c r="E326">
        <v>46</v>
      </c>
      <c r="F326" s="1">
        <f t="shared" si="30"/>
        <v>22.989324370856455</v>
      </c>
      <c r="G326" s="3">
        <f t="shared" si="31"/>
        <v>7.7935933186354167E-2</v>
      </c>
      <c r="H326">
        <f t="shared" si="32"/>
        <v>-1.5</v>
      </c>
      <c r="I326">
        <f t="shared" si="33"/>
        <v>1</v>
      </c>
      <c r="J326">
        <f t="shared" si="34"/>
        <v>0</v>
      </c>
      <c r="K326">
        <f t="shared" si="35"/>
        <v>0</v>
      </c>
    </row>
    <row r="327" spans="1:11" x14ac:dyDescent="0.3">
      <c r="A327" s="2">
        <v>6754.4325278016004</v>
      </c>
      <c r="B327">
        <v>23.5</v>
      </c>
      <c r="C327">
        <v>22</v>
      </c>
      <c r="D327" s="4">
        <v>0.45</v>
      </c>
      <c r="E327">
        <v>46</v>
      </c>
      <c r="F327" s="1">
        <f t="shared" si="30"/>
        <v>22.989324370856455</v>
      </c>
      <c r="G327" s="3">
        <f t="shared" si="31"/>
        <v>7.8176302405111114E-2</v>
      </c>
      <c r="H327">
        <f t="shared" si="32"/>
        <v>-1.5</v>
      </c>
      <c r="I327">
        <f t="shared" si="33"/>
        <v>1</v>
      </c>
      <c r="J327">
        <f t="shared" si="34"/>
        <v>0</v>
      </c>
      <c r="K327">
        <f t="shared" si="35"/>
        <v>0</v>
      </c>
    </row>
    <row r="328" spans="1:11" x14ac:dyDescent="0.3">
      <c r="A328" s="2">
        <v>6775.1990940603</v>
      </c>
      <c r="B328">
        <v>23.5</v>
      </c>
      <c r="C328">
        <v>22</v>
      </c>
      <c r="D328" s="4">
        <v>0.45</v>
      </c>
      <c r="E328">
        <v>46</v>
      </c>
      <c r="F328" s="1">
        <f t="shared" si="30"/>
        <v>22.989324370856455</v>
      </c>
      <c r="G328" s="3">
        <f t="shared" si="31"/>
        <v>7.8416656181253472E-2</v>
      </c>
      <c r="H328">
        <f t="shared" si="32"/>
        <v>-1.5</v>
      </c>
      <c r="I328">
        <f t="shared" si="33"/>
        <v>1</v>
      </c>
      <c r="J328">
        <f t="shared" si="34"/>
        <v>0</v>
      </c>
      <c r="K328">
        <f t="shared" si="35"/>
        <v>0</v>
      </c>
    </row>
    <row r="329" spans="1:11" x14ac:dyDescent="0.3">
      <c r="A329" s="2">
        <v>6795.9388181322001</v>
      </c>
      <c r="B329">
        <v>23.5</v>
      </c>
      <c r="C329">
        <v>22</v>
      </c>
      <c r="D329" s="4">
        <v>0.45</v>
      </c>
      <c r="E329">
        <v>46</v>
      </c>
      <c r="F329" s="1">
        <f t="shared" si="30"/>
        <v>22.989324370856455</v>
      </c>
      <c r="G329" s="3">
        <f t="shared" si="31"/>
        <v>7.8656699283937495E-2</v>
      </c>
      <c r="H329">
        <f t="shared" si="32"/>
        <v>-1.5</v>
      </c>
      <c r="I329">
        <f t="shared" si="33"/>
        <v>1</v>
      </c>
      <c r="J329">
        <f t="shared" si="34"/>
        <v>0</v>
      </c>
      <c r="K329">
        <f t="shared" si="35"/>
        <v>0</v>
      </c>
    </row>
    <row r="330" spans="1:11" x14ac:dyDescent="0.3">
      <c r="A330" s="2">
        <v>6816.7150073434996</v>
      </c>
      <c r="B330">
        <v>23.5</v>
      </c>
      <c r="C330">
        <v>21</v>
      </c>
      <c r="D330" s="4">
        <v>0.45</v>
      </c>
      <c r="E330">
        <v>46</v>
      </c>
      <c r="F330" s="1">
        <f t="shared" si="30"/>
        <v>21.597173401805463</v>
      </c>
      <c r="G330" s="3">
        <f t="shared" si="31"/>
        <v>7.8897164436846065E-2</v>
      </c>
      <c r="H330">
        <f t="shared" si="32"/>
        <v>-2.5</v>
      </c>
      <c r="I330">
        <f t="shared" si="33"/>
        <v>1</v>
      </c>
      <c r="J330">
        <f t="shared" si="34"/>
        <v>0</v>
      </c>
      <c r="K330">
        <f t="shared" si="35"/>
        <v>0</v>
      </c>
    </row>
    <row r="331" spans="1:11" x14ac:dyDescent="0.3">
      <c r="A331" s="2">
        <v>6837.4973520084995</v>
      </c>
      <c r="B331">
        <v>23.5</v>
      </c>
      <c r="C331">
        <v>21</v>
      </c>
      <c r="D331" s="4">
        <v>0.45</v>
      </c>
      <c r="E331">
        <v>46</v>
      </c>
      <c r="F331" s="1">
        <f t="shared" si="30"/>
        <v>21.597173401805463</v>
      </c>
      <c r="G331" s="3">
        <f t="shared" si="31"/>
        <v>7.9137700833431704E-2</v>
      </c>
      <c r="H331">
        <f t="shared" si="32"/>
        <v>-2.5</v>
      </c>
      <c r="I331">
        <f t="shared" si="33"/>
        <v>1</v>
      </c>
      <c r="J331">
        <f t="shared" si="34"/>
        <v>0</v>
      </c>
      <c r="K331">
        <f t="shared" si="35"/>
        <v>0</v>
      </c>
    </row>
    <row r="332" spans="1:11" x14ac:dyDescent="0.3">
      <c r="A332" s="2">
        <v>6858.2665754447999</v>
      </c>
      <c r="B332">
        <v>23.5</v>
      </c>
      <c r="C332">
        <v>21</v>
      </c>
      <c r="D332" s="4">
        <v>0.45</v>
      </c>
      <c r="E332">
        <v>46</v>
      </c>
      <c r="F332" s="1">
        <f t="shared" si="30"/>
        <v>21.597173401805463</v>
      </c>
      <c r="G332" s="3">
        <f t="shared" si="31"/>
        <v>7.9378085363944445E-2</v>
      </c>
      <c r="H332">
        <f t="shared" si="32"/>
        <v>-2.5</v>
      </c>
      <c r="I332">
        <f t="shared" si="33"/>
        <v>1</v>
      </c>
      <c r="J332">
        <f t="shared" si="34"/>
        <v>0</v>
      </c>
      <c r="K332">
        <f t="shared" si="35"/>
        <v>0</v>
      </c>
    </row>
    <row r="333" spans="1:11" x14ac:dyDescent="0.3">
      <c r="A333" s="2">
        <v>6879.0344694749001</v>
      </c>
      <c r="B333">
        <v>23.5</v>
      </c>
      <c r="C333">
        <v>21</v>
      </c>
      <c r="D333" s="4">
        <v>0.45</v>
      </c>
      <c r="E333">
        <v>46</v>
      </c>
      <c r="F333" s="1">
        <f t="shared" si="30"/>
        <v>21.597173401805463</v>
      </c>
      <c r="G333" s="3">
        <f t="shared" si="31"/>
        <v>7.961845450781134E-2</v>
      </c>
      <c r="H333">
        <f t="shared" si="32"/>
        <v>-2.5</v>
      </c>
      <c r="I333">
        <f t="shared" si="33"/>
        <v>1</v>
      </c>
      <c r="J333">
        <f t="shared" si="34"/>
        <v>0</v>
      </c>
      <c r="K333">
        <f t="shared" si="35"/>
        <v>0</v>
      </c>
    </row>
    <row r="334" spans="1:11" x14ac:dyDescent="0.3">
      <c r="A334" s="2">
        <v>6899.7975809342997</v>
      </c>
      <c r="B334">
        <v>23.5</v>
      </c>
      <c r="C334">
        <v>21</v>
      </c>
      <c r="D334" s="4">
        <v>0.45</v>
      </c>
      <c r="E334">
        <v>46</v>
      </c>
      <c r="F334" s="1">
        <f t="shared" si="30"/>
        <v>21.597173401805463</v>
      </c>
      <c r="G334" s="3">
        <f t="shared" si="31"/>
        <v>7.9858768297850699E-2</v>
      </c>
      <c r="H334">
        <f t="shared" si="32"/>
        <v>-2.5</v>
      </c>
      <c r="I334">
        <f t="shared" si="33"/>
        <v>1</v>
      </c>
      <c r="J334">
        <f t="shared" si="34"/>
        <v>0</v>
      </c>
      <c r="K334">
        <f t="shared" si="35"/>
        <v>0</v>
      </c>
    </row>
    <row r="335" spans="1:11" x14ac:dyDescent="0.3">
      <c r="A335" s="2">
        <v>6920.6293648793999</v>
      </c>
      <c r="B335">
        <v>23.5</v>
      </c>
      <c r="C335">
        <v>21</v>
      </c>
      <c r="D335" s="4">
        <v>0.45</v>
      </c>
      <c r="E335">
        <v>46</v>
      </c>
      <c r="F335" s="1">
        <f t="shared" si="30"/>
        <v>21.597173401805463</v>
      </c>
      <c r="G335" s="3">
        <f t="shared" si="31"/>
        <v>8.0099876908326387E-2</v>
      </c>
      <c r="H335">
        <f t="shared" si="32"/>
        <v>-2.5</v>
      </c>
      <c r="I335">
        <f t="shared" si="33"/>
        <v>1</v>
      </c>
      <c r="J335">
        <f t="shared" si="34"/>
        <v>0</v>
      </c>
      <c r="K335">
        <f t="shared" si="35"/>
        <v>0</v>
      </c>
    </row>
    <row r="336" spans="1:11" x14ac:dyDescent="0.3">
      <c r="A336" s="2">
        <v>6941.4535814991004</v>
      </c>
      <c r="B336">
        <v>23.5</v>
      </c>
      <c r="C336">
        <v>21</v>
      </c>
      <c r="D336" s="4">
        <v>0.45</v>
      </c>
      <c r="E336">
        <v>46</v>
      </c>
      <c r="F336" s="1">
        <f t="shared" si="30"/>
        <v>21.597173401805463</v>
      </c>
      <c r="G336" s="3">
        <f t="shared" si="31"/>
        <v>8.0340897934017372E-2</v>
      </c>
      <c r="H336">
        <f t="shared" si="32"/>
        <v>-2.5</v>
      </c>
      <c r="I336">
        <f t="shared" si="33"/>
        <v>1</v>
      </c>
      <c r="J336">
        <f t="shared" si="34"/>
        <v>0</v>
      </c>
      <c r="K336">
        <f t="shared" si="35"/>
        <v>0</v>
      </c>
    </row>
    <row r="337" spans="1:11" x14ac:dyDescent="0.3">
      <c r="A337" s="2">
        <v>6962.2319982808003</v>
      </c>
      <c r="B337">
        <v>23.5</v>
      </c>
      <c r="C337">
        <v>21</v>
      </c>
      <c r="D337" s="4">
        <v>0.45</v>
      </c>
      <c r="E337">
        <v>46</v>
      </c>
      <c r="F337" s="1">
        <f t="shared" si="30"/>
        <v>21.597173401805463</v>
      </c>
      <c r="G337" s="3">
        <f t="shared" si="31"/>
        <v>8.0581388868990744E-2</v>
      </c>
      <c r="H337">
        <f t="shared" si="32"/>
        <v>-2.5</v>
      </c>
      <c r="I337">
        <f t="shared" si="33"/>
        <v>1</v>
      </c>
      <c r="J337">
        <f t="shared" si="34"/>
        <v>0</v>
      </c>
      <c r="K337">
        <f t="shared" si="35"/>
        <v>0</v>
      </c>
    </row>
    <row r="338" spans="1:11" x14ac:dyDescent="0.3">
      <c r="A338" s="2">
        <v>6983.0185460269004</v>
      </c>
      <c r="B338">
        <v>23.5</v>
      </c>
      <c r="C338">
        <v>21</v>
      </c>
      <c r="D338" s="4">
        <v>0.45</v>
      </c>
      <c r="E338">
        <v>46</v>
      </c>
      <c r="F338" s="1">
        <f t="shared" si="30"/>
        <v>21.597173401805463</v>
      </c>
      <c r="G338" s="3">
        <f t="shared" si="31"/>
        <v>8.0821973912348383E-2</v>
      </c>
      <c r="H338">
        <f t="shared" si="32"/>
        <v>-2.5</v>
      </c>
      <c r="I338">
        <f t="shared" si="33"/>
        <v>1</v>
      </c>
      <c r="J338">
        <f t="shared" si="34"/>
        <v>0</v>
      </c>
      <c r="K338">
        <f t="shared" si="35"/>
        <v>0</v>
      </c>
    </row>
    <row r="339" spans="1:11" x14ac:dyDescent="0.3">
      <c r="A339" s="2">
        <v>7003.8135597213004</v>
      </c>
      <c r="B339">
        <v>23.5</v>
      </c>
      <c r="C339">
        <v>21</v>
      </c>
      <c r="D339" s="4">
        <v>0.45</v>
      </c>
      <c r="E339">
        <v>46</v>
      </c>
      <c r="F339" s="1">
        <f t="shared" si="30"/>
        <v>21.597173401805463</v>
      </c>
      <c r="G339" s="3">
        <f t="shared" si="31"/>
        <v>8.1062656941218753E-2</v>
      </c>
      <c r="H339">
        <f t="shared" si="32"/>
        <v>-2.5</v>
      </c>
      <c r="I339">
        <f t="shared" si="33"/>
        <v>1</v>
      </c>
      <c r="J339">
        <f t="shared" si="34"/>
        <v>0</v>
      </c>
      <c r="K339">
        <f t="shared" si="35"/>
        <v>0</v>
      </c>
    </row>
    <row r="340" spans="1:11" x14ac:dyDescent="0.3">
      <c r="A340" s="2">
        <v>7024.6011165597001</v>
      </c>
      <c r="B340">
        <v>23.5</v>
      </c>
      <c r="C340">
        <v>21</v>
      </c>
      <c r="D340" s="4">
        <v>0.45</v>
      </c>
      <c r="E340">
        <v>46</v>
      </c>
      <c r="F340" s="1">
        <f t="shared" si="30"/>
        <v>21.597173401805463</v>
      </c>
      <c r="G340" s="3">
        <f t="shared" si="31"/>
        <v>8.1303253663885425E-2</v>
      </c>
      <c r="H340">
        <f t="shared" si="32"/>
        <v>-2.5</v>
      </c>
      <c r="I340">
        <f t="shared" si="33"/>
        <v>1</v>
      </c>
      <c r="J340">
        <f t="shared" si="34"/>
        <v>0</v>
      </c>
      <c r="K340">
        <f t="shared" si="35"/>
        <v>0</v>
      </c>
    </row>
    <row r="341" spans="1:11" x14ac:dyDescent="0.3">
      <c r="A341" s="2">
        <v>7045.3669282870997</v>
      </c>
      <c r="B341">
        <v>23.5</v>
      </c>
      <c r="C341">
        <v>21</v>
      </c>
      <c r="D341" s="4">
        <v>0.45</v>
      </c>
      <c r="E341">
        <v>46</v>
      </c>
      <c r="F341" s="1">
        <f t="shared" si="30"/>
        <v>21.597173401805463</v>
      </c>
      <c r="G341" s="3">
        <f t="shared" si="31"/>
        <v>8.1543598707026613E-2</v>
      </c>
      <c r="H341">
        <f t="shared" si="32"/>
        <v>-2.5</v>
      </c>
      <c r="I341">
        <f t="shared" si="33"/>
        <v>1</v>
      </c>
      <c r="J341">
        <f t="shared" si="34"/>
        <v>0</v>
      </c>
      <c r="K341">
        <f t="shared" si="35"/>
        <v>0</v>
      </c>
    </row>
    <row r="342" spans="1:11" x14ac:dyDescent="0.3">
      <c r="A342" s="2">
        <v>7066.2039610012998</v>
      </c>
      <c r="B342">
        <v>23.5</v>
      </c>
      <c r="C342">
        <v>21</v>
      </c>
      <c r="D342" s="4">
        <v>0.45</v>
      </c>
      <c r="E342">
        <v>46</v>
      </c>
      <c r="F342" s="1">
        <f t="shared" si="30"/>
        <v>21.597173401805463</v>
      </c>
      <c r="G342" s="3">
        <f t="shared" si="31"/>
        <v>8.1784768067144673E-2</v>
      </c>
      <c r="H342">
        <f t="shared" si="32"/>
        <v>-2.5</v>
      </c>
      <c r="I342">
        <f t="shared" si="33"/>
        <v>1</v>
      </c>
      <c r="J342">
        <f t="shared" si="34"/>
        <v>0</v>
      </c>
      <c r="K342">
        <f t="shared" si="35"/>
        <v>0</v>
      </c>
    </row>
    <row r="343" spans="1:11" x14ac:dyDescent="0.3">
      <c r="A343" s="2">
        <v>7086.9612514848995</v>
      </c>
      <c r="B343">
        <v>23.5</v>
      </c>
      <c r="C343">
        <v>21</v>
      </c>
      <c r="D343" s="4">
        <v>0.45</v>
      </c>
      <c r="E343">
        <v>46</v>
      </c>
      <c r="F343" s="1">
        <f t="shared" si="30"/>
        <v>21.597173401805463</v>
      </c>
      <c r="G343" s="3">
        <f t="shared" si="31"/>
        <v>8.2025014484778933E-2</v>
      </c>
      <c r="H343">
        <f t="shared" si="32"/>
        <v>-2.5</v>
      </c>
      <c r="I343">
        <f t="shared" si="33"/>
        <v>1</v>
      </c>
      <c r="J343">
        <f t="shared" si="34"/>
        <v>0</v>
      </c>
      <c r="K343">
        <f t="shared" si="35"/>
        <v>0</v>
      </c>
    </row>
    <row r="344" spans="1:11" x14ac:dyDescent="0.3">
      <c r="A344" s="2">
        <v>7107.7856131807002</v>
      </c>
      <c r="B344">
        <v>23.5</v>
      </c>
      <c r="C344">
        <v>21</v>
      </c>
      <c r="D344" s="4">
        <v>0.45</v>
      </c>
      <c r="E344">
        <v>46</v>
      </c>
      <c r="F344" s="1">
        <f t="shared" si="30"/>
        <v>21.597173401805463</v>
      </c>
      <c r="G344" s="3">
        <f t="shared" si="31"/>
        <v>8.226603718959144E-2</v>
      </c>
      <c r="H344">
        <f t="shared" si="32"/>
        <v>-2.5</v>
      </c>
      <c r="I344">
        <f t="shared" si="33"/>
        <v>1</v>
      </c>
      <c r="J344">
        <f t="shared" si="34"/>
        <v>0</v>
      </c>
      <c r="K344">
        <f t="shared" si="35"/>
        <v>0</v>
      </c>
    </row>
    <row r="345" spans="1:11" x14ac:dyDescent="0.3">
      <c r="A345" s="2">
        <v>7128.5279612913</v>
      </c>
      <c r="B345">
        <v>23.5</v>
      </c>
      <c r="C345">
        <v>21</v>
      </c>
      <c r="D345" s="4">
        <v>0.45</v>
      </c>
      <c r="E345">
        <v>46</v>
      </c>
      <c r="F345" s="1">
        <f t="shared" si="30"/>
        <v>21.597173401805463</v>
      </c>
      <c r="G345" s="3">
        <f t="shared" si="31"/>
        <v>8.2506110663093754E-2</v>
      </c>
      <c r="H345">
        <f t="shared" si="32"/>
        <v>-2.5</v>
      </c>
      <c r="I345">
        <f t="shared" si="33"/>
        <v>1</v>
      </c>
      <c r="J345">
        <f t="shared" si="34"/>
        <v>0</v>
      </c>
      <c r="K345">
        <f t="shared" si="35"/>
        <v>0</v>
      </c>
    </row>
    <row r="346" spans="1:11" x14ac:dyDescent="0.3">
      <c r="A346" s="2">
        <v>7149.2999210277003</v>
      </c>
      <c r="B346">
        <v>23.5</v>
      </c>
      <c r="C346">
        <v>21</v>
      </c>
      <c r="D346" s="4">
        <v>0.45</v>
      </c>
      <c r="E346">
        <v>46</v>
      </c>
      <c r="F346" s="1">
        <f t="shared" si="30"/>
        <v>21.597173401805463</v>
      </c>
      <c r="G346" s="3">
        <f t="shared" si="31"/>
        <v>8.2746526863746533E-2</v>
      </c>
      <c r="H346">
        <f t="shared" si="32"/>
        <v>-2.5</v>
      </c>
      <c r="I346">
        <f t="shared" si="33"/>
        <v>1</v>
      </c>
      <c r="J346">
        <f t="shared" si="34"/>
        <v>0</v>
      </c>
      <c r="K346">
        <f t="shared" si="35"/>
        <v>0</v>
      </c>
    </row>
    <row r="347" spans="1:11" x14ac:dyDescent="0.3">
      <c r="A347" s="2">
        <v>7170.1131128057004</v>
      </c>
      <c r="B347">
        <v>23.5</v>
      </c>
      <c r="C347">
        <v>21</v>
      </c>
      <c r="D347" s="4">
        <v>0.45</v>
      </c>
      <c r="E347">
        <v>46</v>
      </c>
      <c r="F347" s="1">
        <f t="shared" si="30"/>
        <v>21.597173401805463</v>
      </c>
      <c r="G347" s="3">
        <f t="shared" si="31"/>
        <v>8.2987420287103014E-2</v>
      </c>
      <c r="H347">
        <f t="shared" si="32"/>
        <v>-2.5</v>
      </c>
      <c r="I347">
        <f t="shared" si="33"/>
        <v>1</v>
      </c>
      <c r="J347">
        <f t="shared" si="34"/>
        <v>0</v>
      </c>
      <c r="K347">
        <f t="shared" si="35"/>
        <v>0</v>
      </c>
    </row>
    <row r="348" spans="1:11" x14ac:dyDescent="0.3">
      <c r="A348" s="2">
        <v>7190.9159784405001</v>
      </c>
      <c r="B348">
        <v>23.5</v>
      </c>
      <c r="C348">
        <v>21</v>
      </c>
      <c r="D348" s="4">
        <v>0.45</v>
      </c>
      <c r="E348">
        <v>46</v>
      </c>
      <c r="F348" s="1">
        <f t="shared" si="30"/>
        <v>21.597173401805463</v>
      </c>
      <c r="G348" s="3">
        <f t="shared" si="31"/>
        <v>8.3228194194913188E-2</v>
      </c>
      <c r="H348">
        <f t="shared" si="32"/>
        <v>-2.5</v>
      </c>
      <c r="I348">
        <f t="shared" si="33"/>
        <v>1</v>
      </c>
      <c r="J348">
        <f t="shared" si="34"/>
        <v>0</v>
      </c>
      <c r="K348">
        <f t="shared" si="35"/>
        <v>0</v>
      </c>
    </row>
    <row r="349" spans="1:11" x14ac:dyDescent="0.3">
      <c r="A349" s="2">
        <v>7211.6718406299997</v>
      </c>
      <c r="B349">
        <v>23.5</v>
      </c>
      <c r="C349">
        <v>21</v>
      </c>
      <c r="D349" s="4">
        <v>0.45</v>
      </c>
      <c r="E349">
        <v>46</v>
      </c>
      <c r="F349" s="1">
        <f t="shared" si="30"/>
        <v>21.597173401805463</v>
      </c>
      <c r="G349" s="3">
        <f t="shared" si="31"/>
        <v>8.3468424081365733E-2</v>
      </c>
      <c r="H349">
        <f t="shared" si="32"/>
        <v>-2.5</v>
      </c>
      <c r="I349">
        <f t="shared" si="33"/>
        <v>1</v>
      </c>
      <c r="J349">
        <f t="shared" si="34"/>
        <v>0</v>
      </c>
      <c r="K349">
        <f t="shared" si="35"/>
        <v>0</v>
      </c>
    </row>
    <row r="350" spans="1:11" x14ac:dyDescent="0.3">
      <c r="A350" s="2">
        <v>7232.5051600829001</v>
      </c>
      <c r="B350">
        <v>23.5</v>
      </c>
      <c r="C350">
        <v>21</v>
      </c>
      <c r="D350" s="4">
        <v>0.45</v>
      </c>
      <c r="E350">
        <v>46</v>
      </c>
      <c r="F350" s="1">
        <f t="shared" si="30"/>
        <v>21.597173401805463</v>
      </c>
      <c r="G350" s="3">
        <f t="shared" si="31"/>
        <v>8.3709550463922464E-2</v>
      </c>
      <c r="H350">
        <f t="shared" si="32"/>
        <v>-2.5</v>
      </c>
      <c r="I350">
        <f t="shared" si="33"/>
        <v>1</v>
      </c>
      <c r="J350">
        <f t="shared" si="34"/>
        <v>0</v>
      </c>
      <c r="K350">
        <f t="shared" si="35"/>
        <v>0</v>
      </c>
    </row>
    <row r="351" spans="1:11" x14ac:dyDescent="0.3">
      <c r="A351" s="2">
        <v>7253.2980244846003</v>
      </c>
      <c r="B351">
        <v>23.5</v>
      </c>
      <c r="C351">
        <v>21</v>
      </c>
      <c r="D351" s="4">
        <v>0.45</v>
      </c>
      <c r="E351">
        <v>46</v>
      </c>
      <c r="F351" s="1">
        <f t="shared" si="30"/>
        <v>21.597173401805463</v>
      </c>
      <c r="G351" s="3">
        <f t="shared" si="31"/>
        <v>8.395020861671991E-2</v>
      </c>
      <c r="H351">
        <f t="shared" si="32"/>
        <v>-2.5</v>
      </c>
      <c r="I351">
        <f t="shared" si="33"/>
        <v>1</v>
      </c>
      <c r="J351">
        <f t="shared" si="34"/>
        <v>0</v>
      </c>
      <c r="K351">
        <f t="shared" si="35"/>
        <v>0</v>
      </c>
    </row>
    <row r="352" spans="1:11" x14ac:dyDescent="0.3">
      <c r="A352" s="2">
        <v>7274.0620161218003</v>
      </c>
      <c r="B352">
        <v>23.5</v>
      </c>
      <c r="C352">
        <v>21</v>
      </c>
      <c r="D352" s="4">
        <v>0.45</v>
      </c>
      <c r="E352">
        <v>46</v>
      </c>
      <c r="F352" s="1">
        <f t="shared" si="30"/>
        <v>21.597173401805463</v>
      </c>
      <c r="G352" s="3">
        <f t="shared" si="31"/>
        <v>8.4190532594002318E-2</v>
      </c>
      <c r="H352">
        <f t="shared" si="32"/>
        <v>-2.5</v>
      </c>
      <c r="I352">
        <f t="shared" si="33"/>
        <v>1</v>
      </c>
      <c r="J352">
        <f t="shared" si="34"/>
        <v>0</v>
      </c>
      <c r="K352">
        <f t="shared" si="35"/>
        <v>0</v>
      </c>
    </row>
    <row r="353" spans="1:11" x14ac:dyDescent="0.3">
      <c r="A353" s="2">
        <v>7294.8583728822996</v>
      </c>
      <c r="B353">
        <v>23.5</v>
      </c>
      <c r="C353">
        <v>21</v>
      </c>
      <c r="D353" s="4">
        <v>0.45</v>
      </c>
      <c r="E353">
        <v>46</v>
      </c>
      <c r="F353" s="1">
        <f t="shared" si="30"/>
        <v>21.597173401805463</v>
      </c>
      <c r="G353" s="3">
        <f t="shared" si="31"/>
        <v>8.4431231167619206E-2</v>
      </c>
      <c r="H353">
        <f t="shared" si="32"/>
        <v>-2.5</v>
      </c>
      <c r="I353">
        <f t="shared" si="33"/>
        <v>1</v>
      </c>
      <c r="J353">
        <f t="shared" si="34"/>
        <v>0</v>
      </c>
      <c r="K353">
        <f t="shared" si="35"/>
        <v>0</v>
      </c>
    </row>
    <row r="354" spans="1:11" x14ac:dyDescent="0.3">
      <c r="A354" s="2">
        <v>7315.6880588631002</v>
      </c>
      <c r="B354">
        <v>23.5</v>
      </c>
      <c r="C354">
        <v>21</v>
      </c>
      <c r="D354" s="4">
        <v>0.45</v>
      </c>
      <c r="E354">
        <v>46</v>
      </c>
      <c r="F354" s="1">
        <f t="shared" si="30"/>
        <v>21.597173401805463</v>
      </c>
      <c r="G354" s="3">
        <f t="shared" si="31"/>
        <v>8.46723154961007E-2</v>
      </c>
      <c r="H354">
        <f t="shared" si="32"/>
        <v>-2.5</v>
      </c>
      <c r="I354">
        <f t="shared" si="33"/>
        <v>1</v>
      </c>
      <c r="J354">
        <f t="shared" si="34"/>
        <v>0</v>
      </c>
      <c r="K354">
        <f t="shared" si="35"/>
        <v>0</v>
      </c>
    </row>
    <row r="355" spans="1:11" x14ac:dyDescent="0.3">
      <c r="A355" s="2">
        <v>7336.5157781508997</v>
      </c>
      <c r="B355">
        <v>23.5</v>
      </c>
      <c r="C355">
        <v>21</v>
      </c>
      <c r="D355" s="4">
        <v>0.45</v>
      </c>
      <c r="E355">
        <v>46</v>
      </c>
      <c r="F355" s="1">
        <f t="shared" si="30"/>
        <v>21.597173401805463</v>
      </c>
      <c r="G355" s="3">
        <f t="shared" si="31"/>
        <v>8.4913377061931708E-2</v>
      </c>
      <c r="H355">
        <f t="shared" si="32"/>
        <v>-2.5</v>
      </c>
      <c r="I355">
        <f t="shared" si="33"/>
        <v>1</v>
      </c>
      <c r="J355">
        <f t="shared" si="34"/>
        <v>0</v>
      </c>
      <c r="K355">
        <f t="shared" si="35"/>
        <v>0</v>
      </c>
    </row>
    <row r="356" spans="1:11" x14ac:dyDescent="0.3">
      <c r="A356" s="2">
        <v>7357.3026313379996</v>
      </c>
      <c r="B356">
        <v>23.5</v>
      </c>
      <c r="C356">
        <v>21</v>
      </c>
      <c r="D356" s="4">
        <v>0.45</v>
      </c>
      <c r="E356">
        <v>46</v>
      </c>
      <c r="F356" s="1">
        <f t="shared" si="30"/>
        <v>21.597173401805463</v>
      </c>
      <c r="G356" s="3">
        <f t="shared" si="31"/>
        <v>8.5153965640486107E-2</v>
      </c>
      <c r="H356">
        <f t="shared" si="32"/>
        <v>-2.5</v>
      </c>
      <c r="I356">
        <f t="shared" si="33"/>
        <v>1</v>
      </c>
      <c r="J356">
        <f t="shared" si="34"/>
        <v>0</v>
      </c>
      <c r="K356">
        <f t="shared" si="35"/>
        <v>0</v>
      </c>
    </row>
    <row r="357" spans="1:11" x14ac:dyDescent="0.3">
      <c r="A357" s="2">
        <v>7378.0855504965002</v>
      </c>
      <c r="B357">
        <v>23.5</v>
      </c>
      <c r="C357">
        <v>21</v>
      </c>
      <c r="D357" s="4">
        <v>0.45</v>
      </c>
      <c r="E357">
        <v>46</v>
      </c>
      <c r="F357" s="1">
        <f t="shared" si="30"/>
        <v>21.597173401805463</v>
      </c>
      <c r="G357" s="3">
        <f t="shared" si="31"/>
        <v>8.5394508686302092E-2</v>
      </c>
      <c r="H357">
        <f t="shared" si="32"/>
        <v>-2.5</v>
      </c>
      <c r="I357">
        <f t="shared" si="33"/>
        <v>1</v>
      </c>
      <c r="J357">
        <f t="shared" si="34"/>
        <v>0</v>
      </c>
      <c r="K357">
        <f t="shared" si="35"/>
        <v>0</v>
      </c>
    </row>
    <row r="358" spans="1:11" x14ac:dyDescent="0.3">
      <c r="A358" s="2">
        <v>7398.8555115868003</v>
      </c>
      <c r="B358">
        <v>23.5</v>
      </c>
      <c r="C358">
        <v>21</v>
      </c>
      <c r="D358" s="4">
        <v>0.45</v>
      </c>
      <c r="E358">
        <v>46</v>
      </c>
      <c r="F358" s="1">
        <f t="shared" si="30"/>
        <v>21.597173401805463</v>
      </c>
      <c r="G358" s="3">
        <f t="shared" si="31"/>
        <v>8.5634901754476855E-2</v>
      </c>
      <c r="H358">
        <f t="shared" si="32"/>
        <v>-2.5</v>
      </c>
      <c r="I358">
        <f t="shared" si="33"/>
        <v>1</v>
      </c>
      <c r="J358">
        <f t="shared" si="34"/>
        <v>0</v>
      </c>
      <c r="K358">
        <f t="shared" si="35"/>
        <v>0</v>
      </c>
    </row>
    <row r="359" spans="1:11" x14ac:dyDescent="0.3">
      <c r="A359" s="2">
        <v>7419.6001034998999</v>
      </c>
      <c r="B359">
        <v>23.5</v>
      </c>
      <c r="C359">
        <v>21</v>
      </c>
      <c r="D359" s="4">
        <v>0.45</v>
      </c>
      <c r="E359">
        <v>46</v>
      </c>
      <c r="F359" s="1">
        <f t="shared" si="30"/>
        <v>21.597173401805463</v>
      </c>
      <c r="G359" s="3">
        <f t="shared" si="31"/>
        <v>8.587500119791551E-2</v>
      </c>
      <c r="H359">
        <f t="shared" si="32"/>
        <v>-2.5</v>
      </c>
      <c r="I359">
        <f t="shared" si="33"/>
        <v>1</v>
      </c>
      <c r="J359">
        <f t="shared" si="34"/>
        <v>0</v>
      </c>
      <c r="K359">
        <f t="shared" si="35"/>
        <v>0</v>
      </c>
    </row>
    <row r="360" spans="1:11" x14ac:dyDescent="0.3">
      <c r="A360" s="2">
        <v>7440.4137943469004</v>
      </c>
      <c r="B360">
        <v>23.5</v>
      </c>
      <c r="C360">
        <v>21</v>
      </c>
      <c r="D360" s="4">
        <v>0.45</v>
      </c>
      <c r="E360">
        <v>46</v>
      </c>
      <c r="F360" s="1">
        <f t="shared" si="30"/>
        <v>21.597173401805463</v>
      </c>
      <c r="G360" s="3">
        <f t="shared" si="31"/>
        <v>8.6115900397533571E-2</v>
      </c>
      <c r="H360">
        <f t="shared" si="32"/>
        <v>-2.5</v>
      </c>
      <c r="I360">
        <f t="shared" si="33"/>
        <v>1</v>
      </c>
      <c r="J360">
        <f t="shared" si="34"/>
        <v>0</v>
      </c>
      <c r="K360">
        <f t="shared" si="35"/>
        <v>0</v>
      </c>
    </row>
    <row r="361" spans="1:11" x14ac:dyDescent="0.3">
      <c r="A361" s="2">
        <v>7461.1659674686998</v>
      </c>
      <c r="B361">
        <v>23.5</v>
      </c>
      <c r="C361">
        <v>21</v>
      </c>
      <c r="D361" s="4">
        <v>0.45</v>
      </c>
      <c r="E361">
        <v>46</v>
      </c>
      <c r="F361" s="1">
        <f t="shared" si="30"/>
        <v>21.597173401805463</v>
      </c>
      <c r="G361" s="3">
        <f t="shared" si="31"/>
        <v>8.6356087586443295E-2</v>
      </c>
      <c r="H361">
        <f t="shared" si="32"/>
        <v>-2.5</v>
      </c>
      <c r="I361">
        <f t="shared" si="33"/>
        <v>1</v>
      </c>
      <c r="J361">
        <f t="shared" si="34"/>
        <v>0</v>
      </c>
      <c r="K361">
        <f t="shared" si="35"/>
        <v>0</v>
      </c>
    </row>
    <row r="362" spans="1:11" x14ac:dyDescent="0.3">
      <c r="A362" s="2">
        <v>7481.9402979222996</v>
      </c>
      <c r="B362">
        <v>23.5</v>
      </c>
      <c r="C362">
        <v>21</v>
      </c>
      <c r="D362" s="4">
        <v>0.45</v>
      </c>
      <c r="E362">
        <v>46</v>
      </c>
      <c r="F362" s="1">
        <f t="shared" si="30"/>
        <v>21.597173401805463</v>
      </c>
      <c r="G362" s="3">
        <f t="shared" si="31"/>
        <v>8.6596531225952553E-2</v>
      </c>
      <c r="H362">
        <f t="shared" si="32"/>
        <v>-2.5</v>
      </c>
      <c r="I362">
        <f t="shared" si="33"/>
        <v>1</v>
      </c>
      <c r="J362">
        <f t="shared" si="34"/>
        <v>0</v>
      </c>
      <c r="K362">
        <f t="shared" si="35"/>
        <v>0</v>
      </c>
    </row>
    <row r="363" spans="1:11" x14ac:dyDescent="0.3">
      <c r="A363" s="2">
        <v>7502.7185804295996</v>
      </c>
      <c r="B363">
        <v>23.5</v>
      </c>
      <c r="C363">
        <v>21</v>
      </c>
      <c r="D363" s="4">
        <v>0.45</v>
      </c>
      <c r="E363">
        <v>46</v>
      </c>
      <c r="F363" s="1">
        <f t="shared" si="30"/>
        <v>21.597173401805463</v>
      </c>
      <c r="G363" s="3">
        <f t="shared" si="31"/>
        <v>8.6837020606824078E-2</v>
      </c>
      <c r="H363">
        <f t="shared" si="32"/>
        <v>-2.5</v>
      </c>
      <c r="I363">
        <f t="shared" si="33"/>
        <v>1</v>
      </c>
      <c r="J363">
        <f t="shared" si="34"/>
        <v>0</v>
      </c>
      <c r="K363">
        <f t="shared" si="35"/>
        <v>0</v>
      </c>
    </row>
    <row r="364" spans="1:11" x14ac:dyDescent="0.3">
      <c r="A364" s="2">
        <v>7523.5453029895998</v>
      </c>
      <c r="B364">
        <v>23.5</v>
      </c>
      <c r="C364">
        <v>21</v>
      </c>
      <c r="D364" s="4">
        <v>0.45</v>
      </c>
      <c r="E364">
        <v>46</v>
      </c>
      <c r="F364" s="1">
        <f t="shared" si="30"/>
        <v>21.597173401805463</v>
      </c>
      <c r="G364" s="3">
        <f t="shared" si="31"/>
        <v>8.7078070636453689E-2</v>
      </c>
      <c r="H364">
        <f t="shared" si="32"/>
        <v>-2.5</v>
      </c>
      <c r="I364">
        <f t="shared" si="33"/>
        <v>1</v>
      </c>
      <c r="J364">
        <f t="shared" si="34"/>
        <v>0</v>
      </c>
      <c r="K364">
        <f t="shared" si="35"/>
        <v>0</v>
      </c>
    </row>
    <row r="365" spans="1:11" x14ac:dyDescent="0.3">
      <c r="A365" s="2">
        <v>7544.2865240127003</v>
      </c>
      <c r="B365">
        <v>23.5</v>
      </c>
      <c r="C365">
        <v>21</v>
      </c>
      <c r="D365" s="4">
        <v>0.45</v>
      </c>
      <c r="E365">
        <v>46</v>
      </c>
      <c r="F365" s="1">
        <f t="shared" si="30"/>
        <v>21.597173401805463</v>
      </c>
      <c r="G365" s="3">
        <f t="shared" si="31"/>
        <v>8.7318131064961821E-2</v>
      </c>
      <c r="H365">
        <f t="shared" si="32"/>
        <v>-2.5</v>
      </c>
      <c r="I365">
        <f t="shared" si="33"/>
        <v>1</v>
      </c>
      <c r="J365">
        <f t="shared" si="34"/>
        <v>0</v>
      </c>
      <c r="K365">
        <f t="shared" si="35"/>
        <v>0</v>
      </c>
    </row>
    <row r="366" spans="1:11" x14ac:dyDescent="0.3">
      <c r="A366" s="2">
        <v>7565.1091469518997</v>
      </c>
      <c r="B366">
        <v>23.5</v>
      </c>
      <c r="C366">
        <v>21</v>
      </c>
      <c r="D366" s="4">
        <v>0.45</v>
      </c>
      <c r="E366">
        <v>46</v>
      </c>
      <c r="F366" s="1">
        <f t="shared" si="30"/>
        <v>21.597173401805463</v>
      </c>
      <c r="G366" s="3">
        <f t="shared" si="31"/>
        <v>8.7559133645276621E-2</v>
      </c>
      <c r="H366">
        <f t="shared" si="32"/>
        <v>-2.5</v>
      </c>
      <c r="I366">
        <f t="shared" si="33"/>
        <v>1</v>
      </c>
      <c r="J366">
        <f t="shared" si="34"/>
        <v>0</v>
      </c>
      <c r="K366">
        <f t="shared" si="35"/>
        <v>0</v>
      </c>
    </row>
    <row r="367" spans="1:11" x14ac:dyDescent="0.3">
      <c r="A367" s="2">
        <v>7585.8767650042</v>
      </c>
      <c r="B367">
        <v>23.5</v>
      </c>
      <c r="C367">
        <v>21</v>
      </c>
      <c r="D367" s="4">
        <v>0.45</v>
      </c>
      <c r="E367">
        <v>46</v>
      </c>
      <c r="F367" s="1">
        <f t="shared" si="30"/>
        <v>21.597173401805463</v>
      </c>
      <c r="G367" s="3">
        <f t="shared" si="31"/>
        <v>8.7799499594956018E-2</v>
      </c>
      <c r="H367">
        <f t="shared" si="32"/>
        <v>-2.5</v>
      </c>
      <c r="I367">
        <f t="shared" si="33"/>
        <v>1</v>
      </c>
      <c r="J367">
        <f t="shared" si="34"/>
        <v>0</v>
      </c>
      <c r="K367">
        <f t="shared" si="35"/>
        <v>0</v>
      </c>
    </row>
    <row r="368" spans="1:11" x14ac:dyDescent="0.3">
      <c r="A368" s="2">
        <v>7606.6406507298998</v>
      </c>
      <c r="B368">
        <v>23.5</v>
      </c>
      <c r="C368">
        <v>21</v>
      </c>
      <c r="D368" s="4">
        <v>0.45</v>
      </c>
      <c r="E368">
        <v>46</v>
      </c>
      <c r="F368" s="1">
        <f t="shared" si="30"/>
        <v>21.597173401805463</v>
      </c>
      <c r="G368" s="3">
        <f t="shared" si="31"/>
        <v>8.8039822346410876E-2</v>
      </c>
      <c r="H368">
        <f t="shared" si="32"/>
        <v>-2.5</v>
      </c>
      <c r="I368">
        <f t="shared" si="33"/>
        <v>1</v>
      </c>
      <c r="J368">
        <f t="shared" si="34"/>
        <v>0</v>
      </c>
      <c r="K368">
        <f t="shared" si="35"/>
        <v>0</v>
      </c>
    </row>
    <row r="369" spans="1:11" x14ac:dyDescent="0.3">
      <c r="A369" s="2">
        <v>7627.4280849220004</v>
      </c>
      <c r="B369">
        <v>23.5</v>
      </c>
      <c r="C369">
        <v>14</v>
      </c>
      <c r="D369" s="4">
        <v>0.45</v>
      </c>
      <c r="E369">
        <v>46</v>
      </c>
      <c r="F369" s="1">
        <f t="shared" si="30"/>
        <v>12.379952831591812</v>
      </c>
      <c r="G369" s="3">
        <f t="shared" si="31"/>
        <v>8.8280417649560183E-2</v>
      </c>
      <c r="H369">
        <f t="shared" si="32"/>
        <v>-9.5</v>
      </c>
      <c r="I369">
        <f t="shared" si="33"/>
        <v>1</v>
      </c>
      <c r="J369">
        <f t="shared" si="34"/>
        <v>0</v>
      </c>
      <c r="K369">
        <f t="shared" si="35"/>
        <v>0</v>
      </c>
    </row>
    <row r="370" spans="1:11" x14ac:dyDescent="0.3">
      <c r="A370" s="2">
        <v>7648.2393267447997</v>
      </c>
      <c r="B370">
        <v>23.5</v>
      </c>
      <c r="C370">
        <v>21</v>
      </c>
      <c r="D370" s="4">
        <v>0.45</v>
      </c>
      <c r="E370">
        <v>46</v>
      </c>
      <c r="F370" s="1">
        <f t="shared" si="30"/>
        <v>21.597173401805463</v>
      </c>
      <c r="G370" s="3">
        <f t="shared" si="31"/>
        <v>8.8521288503990728E-2</v>
      </c>
      <c r="H370">
        <f t="shared" si="32"/>
        <v>-2.5</v>
      </c>
      <c r="I370">
        <f t="shared" si="33"/>
        <v>1</v>
      </c>
      <c r="J370">
        <f t="shared" si="34"/>
        <v>0</v>
      </c>
      <c r="K370">
        <f t="shared" si="35"/>
        <v>0</v>
      </c>
    </row>
    <row r="371" spans="1:11" x14ac:dyDescent="0.3">
      <c r="A371" s="2">
        <v>7668.9984909615996</v>
      </c>
      <c r="B371">
        <v>23.5</v>
      </c>
      <c r="C371">
        <v>21</v>
      </c>
      <c r="D371" s="4">
        <v>0.45</v>
      </c>
      <c r="E371">
        <v>46</v>
      </c>
      <c r="F371" s="1">
        <f t="shared" si="30"/>
        <v>21.597173401805463</v>
      </c>
      <c r="G371" s="3">
        <f t="shared" si="31"/>
        <v>8.8761556608351846E-2</v>
      </c>
      <c r="H371">
        <f t="shared" si="32"/>
        <v>-2.5</v>
      </c>
      <c r="I371">
        <f t="shared" si="33"/>
        <v>1</v>
      </c>
      <c r="J371">
        <f t="shared" si="34"/>
        <v>0</v>
      </c>
      <c r="K371">
        <f t="shared" si="35"/>
        <v>0</v>
      </c>
    </row>
    <row r="372" spans="1:11" x14ac:dyDescent="0.3">
      <c r="A372" s="2">
        <v>7689.7590065436998</v>
      </c>
      <c r="B372">
        <v>23.5</v>
      </c>
      <c r="C372">
        <v>21</v>
      </c>
      <c r="D372" s="4">
        <v>0.45</v>
      </c>
      <c r="E372">
        <v>46</v>
      </c>
      <c r="F372" s="1">
        <f t="shared" si="30"/>
        <v>21.597173401805463</v>
      </c>
      <c r="G372" s="3">
        <f t="shared" si="31"/>
        <v>8.9001840353515049E-2</v>
      </c>
      <c r="H372">
        <f t="shared" si="32"/>
        <v>-2.5</v>
      </c>
      <c r="I372">
        <f t="shared" si="33"/>
        <v>1</v>
      </c>
      <c r="J372">
        <f t="shared" si="34"/>
        <v>0</v>
      </c>
      <c r="K372">
        <f t="shared" si="35"/>
        <v>0</v>
      </c>
    </row>
    <row r="373" spans="1:11" x14ac:dyDescent="0.3">
      <c r="A373" s="2">
        <v>7710.5947130678996</v>
      </c>
      <c r="B373">
        <v>23.5</v>
      </c>
      <c r="C373">
        <v>21</v>
      </c>
      <c r="D373" s="4">
        <v>0.45</v>
      </c>
      <c r="E373">
        <v>46</v>
      </c>
      <c r="F373" s="1">
        <f t="shared" si="30"/>
        <v>21.597173401805463</v>
      </c>
      <c r="G373" s="3">
        <f t="shared" si="31"/>
        <v>8.9242994364211806E-2</v>
      </c>
      <c r="H373">
        <f t="shared" si="32"/>
        <v>-2.5</v>
      </c>
      <c r="I373">
        <f t="shared" si="33"/>
        <v>1</v>
      </c>
      <c r="J373">
        <f t="shared" si="34"/>
        <v>0</v>
      </c>
      <c r="K373">
        <f t="shared" si="35"/>
        <v>0</v>
      </c>
    </row>
    <row r="374" spans="1:11" x14ac:dyDescent="0.3">
      <c r="A374" s="2">
        <v>7731.3925204552997</v>
      </c>
      <c r="B374">
        <v>23.5</v>
      </c>
      <c r="C374">
        <v>21</v>
      </c>
      <c r="D374" s="4">
        <v>0.45</v>
      </c>
      <c r="E374">
        <v>46</v>
      </c>
      <c r="F374" s="1">
        <f t="shared" si="30"/>
        <v>21.597173401805463</v>
      </c>
      <c r="G374" s="3">
        <f t="shared" si="31"/>
        <v>8.9483709727491909E-2</v>
      </c>
      <c r="H374">
        <f t="shared" si="32"/>
        <v>-2.5</v>
      </c>
      <c r="I374">
        <f t="shared" si="33"/>
        <v>1</v>
      </c>
      <c r="J374">
        <f t="shared" si="34"/>
        <v>0</v>
      </c>
      <c r="K374">
        <f t="shared" si="35"/>
        <v>0</v>
      </c>
    </row>
    <row r="375" spans="1:11" x14ac:dyDescent="0.3">
      <c r="A375" s="2">
        <v>7752.1617542899003</v>
      </c>
      <c r="B375">
        <v>23.5</v>
      </c>
      <c r="C375">
        <v>21</v>
      </c>
      <c r="D375" s="4">
        <v>0.45</v>
      </c>
      <c r="E375">
        <v>46</v>
      </c>
      <c r="F375" s="1">
        <f t="shared" si="30"/>
        <v>21.597173401805463</v>
      </c>
      <c r="G375" s="3">
        <f t="shared" si="31"/>
        <v>8.9724094378355324E-2</v>
      </c>
      <c r="H375">
        <f t="shared" si="32"/>
        <v>-2.5</v>
      </c>
      <c r="I375">
        <f t="shared" si="33"/>
        <v>1</v>
      </c>
      <c r="J375">
        <f t="shared" si="34"/>
        <v>0</v>
      </c>
      <c r="K375">
        <f t="shared" si="35"/>
        <v>0</v>
      </c>
    </row>
    <row r="376" spans="1:11" x14ac:dyDescent="0.3">
      <c r="A376" s="2">
        <v>7772.9966069052998</v>
      </c>
      <c r="B376">
        <v>23.5</v>
      </c>
      <c r="C376">
        <v>21</v>
      </c>
      <c r="D376" s="4">
        <v>0.45</v>
      </c>
      <c r="E376">
        <v>46</v>
      </c>
      <c r="F376" s="1">
        <f t="shared" si="30"/>
        <v>21.597173401805463</v>
      </c>
      <c r="G376" s="3">
        <f t="shared" si="31"/>
        <v>8.996523850584838E-2</v>
      </c>
      <c r="H376">
        <f t="shared" si="32"/>
        <v>-2.5</v>
      </c>
      <c r="I376">
        <f t="shared" si="33"/>
        <v>1</v>
      </c>
      <c r="J376">
        <f t="shared" si="34"/>
        <v>0</v>
      </c>
      <c r="K376">
        <f t="shared" si="35"/>
        <v>0</v>
      </c>
    </row>
    <row r="377" spans="1:11" x14ac:dyDescent="0.3">
      <c r="A377" s="2">
        <v>7793.8243631231999</v>
      </c>
      <c r="B377">
        <v>23.5</v>
      </c>
      <c r="C377">
        <v>21</v>
      </c>
      <c r="D377" s="4">
        <v>0.45</v>
      </c>
      <c r="E377">
        <v>46</v>
      </c>
      <c r="F377" s="1">
        <f t="shared" si="30"/>
        <v>21.597173401805463</v>
      </c>
      <c r="G377" s="3">
        <f t="shared" si="31"/>
        <v>9.0206300499111103E-2</v>
      </c>
      <c r="H377">
        <f t="shared" si="32"/>
        <v>-2.5</v>
      </c>
      <c r="I377">
        <f t="shared" si="33"/>
        <v>1</v>
      </c>
      <c r="J377">
        <f t="shared" si="34"/>
        <v>0</v>
      </c>
      <c r="K377">
        <f t="shared" si="35"/>
        <v>0</v>
      </c>
    </row>
    <row r="378" spans="1:11" x14ac:dyDescent="0.3">
      <c r="A378" s="2">
        <v>7814.5822817770004</v>
      </c>
      <c r="B378">
        <v>23.5</v>
      </c>
      <c r="C378">
        <v>21</v>
      </c>
      <c r="D378" s="4">
        <v>0.45</v>
      </c>
      <c r="E378">
        <v>46</v>
      </c>
      <c r="F378" s="1">
        <f t="shared" si="30"/>
        <v>21.597173401805463</v>
      </c>
      <c r="G378" s="3">
        <f t="shared" si="31"/>
        <v>9.0446554187233796E-2</v>
      </c>
      <c r="H378">
        <f t="shared" si="32"/>
        <v>-2.5</v>
      </c>
      <c r="I378">
        <f t="shared" si="33"/>
        <v>1</v>
      </c>
      <c r="J378">
        <f t="shared" si="34"/>
        <v>0</v>
      </c>
      <c r="K378">
        <f t="shared" si="35"/>
        <v>0</v>
      </c>
    </row>
    <row r="379" spans="1:11" x14ac:dyDescent="0.3">
      <c r="A379" s="2">
        <v>7835.3215796202003</v>
      </c>
      <c r="B379">
        <v>23.5</v>
      </c>
      <c r="C379">
        <v>21</v>
      </c>
      <c r="D379" s="4">
        <v>0.45</v>
      </c>
      <c r="E379">
        <v>46</v>
      </c>
      <c r="F379" s="1">
        <f t="shared" si="30"/>
        <v>21.597173401805463</v>
      </c>
      <c r="G379" s="3">
        <f t="shared" si="31"/>
        <v>9.0686592356715279E-2</v>
      </c>
      <c r="H379">
        <f t="shared" si="32"/>
        <v>-2.5</v>
      </c>
      <c r="I379">
        <f t="shared" si="33"/>
        <v>1</v>
      </c>
      <c r="J379">
        <f t="shared" si="34"/>
        <v>0</v>
      </c>
      <c r="K379">
        <f t="shared" si="35"/>
        <v>0</v>
      </c>
    </row>
    <row r="380" spans="1:11" x14ac:dyDescent="0.3">
      <c r="A380" s="2">
        <v>7856.1311127261997</v>
      </c>
      <c r="B380">
        <v>23.5</v>
      </c>
      <c r="C380">
        <v>21</v>
      </c>
      <c r="D380" s="4">
        <v>0.45</v>
      </c>
      <c r="E380">
        <v>46</v>
      </c>
      <c r="F380" s="1">
        <f t="shared" si="30"/>
        <v>21.597173401805463</v>
      </c>
      <c r="G380" s="3">
        <f t="shared" si="31"/>
        <v>9.0927443434331012E-2</v>
      </c>
      <c r="H380">
        <f t="shared" si="32"/>
        <v>-2.5</v>
      </c>
      <c r="I380">
        <f t="shared" si="33"/>
        <v>1</v>
      </c>
      <c r="J380">
        <f t="shared" si="34"/>
        <v>0</v>
      </c>
      <c r="K380">
        <f t="shared" si="35"/>
        <v>0</v>
      </c>
    </row>
    <row r="381" spans="1:11" x14ac:dyDescent="0.3">
      <c r="A381" s="2">
        <v>7876.9560749205002</v>
      </c>
      <c r="B381">
        <v>23.5</v>
      </c>
      <c r="C381">
        <v>21</v>
      </c>
      <c r="D381" s="4">
        <v>0.45</v>
      </c>
      <c r="E381">
        <v>46</v>
      </c>
      <c r="F381" s="1">
        <f t="shared" si="30"/>
        <v>21.597173401805463</v>
      </c>
      <c r="G381" s="3">
        <f t="shared" si="31"/>
        <v>9.1168473089357646E-2</v>
      </c>
      <c r="H381">
        <f t="shared" si="32"/>
        <v>-2.5</v>
      </c>
      <c r="I381">
        <f t="shared" si="33"/>
        <v>1</v>
      </c>
      <c r="J381">
        <f t="shared" si="34"/>
        <v>0</v>
      </c>
      <c r="K381">
        <f t="shared" si="35"/>
        <v>0</v>
      </c>
    </row>
    <row r="382" spans="1:11" x14ac:dyDescent="0.3">
      <c r="A382" s="2">
        <v>7897.7068987087996</v>
      </c>
      <c r="B382">
        <v>23.5</v>
      </c>
      <c r="C382">
        <v>21</v>
      </c>
      <c r="D382" s="4">
        <v>0.45</v>
      </c>
      <c r="E382">
        <v>46</v>
      </c>
      <c r="F382" s="1">
        <f t="shared" si="30"/>
        <v>21.597173401805463</v>
      </c>
      <c r="G382" s="3">
        <f t="shared" si="31"/>
        <v>9.1408644660981475E-2</v>
      </c>
      <c r="H382">
        <f t="shared" si="32"/>
        <v>-2.5</v>
      </c>
      <c r="I382">
        <f t="shared" si="33"/>
        <v>1</v>
      </c>
      <c r="J382">
        <f t="shared" si="34"/>
        <v>0</v>
      </c>
      <c r="K382">
        <f t="shared" si="35"/>
        <v>0</v>
      </c>
    </row>
    <row r="383" spans="1:11" x14ac:dyDescent="0.3">
      <c r="A383" s="2">
        <v>7918.4498790083999</v>
      </c>
      <c r="B383">
        <v>23.5</v>
      </c>
      <c r="C383">
        <v>21</v>
      </c>
      <c r="D383" s="4">
        <v>0.45</v>
      </c>
      <c r="E383">
        <v>46</v>
      </c>
      <c r="F383" s="1">
        <f t="shared" si="30"/>
        <v>21.597173401805463</v>
      </c>
      <c r="G383" s="3">
        <f t="shared" si="31"/>
        <v>9.1648725451486113E-2</v>
      </c>
      <c r="H383">
        <f t="shared" si="32"/>
        <v>-2.5</v>
      </c>
      <c r="I383">
        <f t="shared" si="33"/>
        <v>1</v>
      </c>
      <c r="J383">
        <f t="shared" si="34"/>
        <v>0</v>
      </c>
      <c r="K383">
        <f t="shared" si="35"/>
        <v>0</v>
      </c>
    </row>
    <row r="384" spans="1:11" x14ac:dyDescent="0.3">
      <c r="A384" s="2">
        <v>7939.2481769527003</v>
      </c>
      <c r="B384">
        <v>23.5</v>
      </c>
      <c r="C384">
        <v>21</v>
      </c>
      <c r="D384" s="4">
        <v>0.45</v>
      </c>
      <c r="E384">
        <v>46</v>
      </c>
      <c r="F384" s="1">
        <f t="shared" si="30"/>
        <v>21.597173401805463</v>
      </c>
      <c r="G384" s="3">
        <f t="shared" si="31"/>
        <v>9.1889446492508117E-2</v>
      </c>
      <c r="H384">
        <f t="shared" si="32"/>
        <v>-2.5</v>
      </c>
      <c r="I384">
        <f t="shared" si="33"/>
        <v>1</v>
      </c>
      <c r="J384">
        <f t="shared" si="34"/>
        <v>0</v>
      </c>
      <c r="K384">
        <f t="shared" si="35"/>
        <v>0</v>
      </c>
    </row>
    <row r="385" spans="1:11" x14ac:dyDescent="0.3">
      <c r="A385" s="2">
        <v>7960.0470802344998</v>
      </c>
      <c r="B385">
        <v>23.5</v>
      </c>
      <c r="C385">
        <v>21</v>
      </c>
      <c r="D385" s="4">
        <v>0.45</v>
      </c>
      <c r="E385">
        <v>46</v>
      </c>
      <c r="F385" s="1">
        <f t="shared" si="30"/>
        <v>21.597173401805463</v>
      </c>
      <c r="G385" s="3">
        <f t="shared" si="31"/>
        <v>9.2130174539751156E-2</v>
      </c>
      <c r="H385">
        <f t="shared" si="32"/>
        <v>-2.5</v>
      </c>
      <c r="I385">
        <f t="shared" si="33"/>
        <v>1</v>
      </c>
      <c r="J385">
        <f t="shared" si="34"/>
        <v>0</v>
      </c>
      <c r="K385">
        <f t="shared" si="35"/>
        <v>0</v>
      </c>
    </row>
    <row r="386" spans="1:11" x14ac:dyDescent="0.3">
      <c r="A386" s="2">
        <v>7980.8372896276996</v>
      </c>
      <c r="B386">
        <v>23.5</v>
      </c>
      <c r="C386">
        <v>21</v>
      </c>
      <c r="D386" s="4">
        <v>0.45</v>
      </c>
      <c r="E386">
        <v>46</v>
      </c>
      <c r="F386" s="1">
        <f t="shared" si="30"/>
        <v>21.597173401805463</v>
      </c>
      <c r="G386" s="3">
        <f t="shared" si="31"/>
        <v>9.2370801963283566E-2</v>
      </c>
      <c r="H386">
        <f t="shared" si="32"/>
        <v>-2.5</v>
      </c>
      <c r="I386">
        <f t="shared" si="33"/>
        <v>1</v>
      </c>
      <c r="J386">
        <f t="shared" si="34"/>
        <v>0</v>
      </c>
      <c r="K386">
        <f t="shared" si="35"/>
        <v>0</v>
      </c>
    </row>
    <row r="387" spans="1:11" x14ac:dyDescent="0.3">
      <c r="A387" s="2">
        <v>8001.5771521591996</v>
      </c>
      <c r="B387">
        <v>23.5</v>
      </c>
      <c r="C387">
        <v>21</v>
      </c>
      <c r="D387" s="4">
        <v>0.45</v>
      </c>
      <c r="E387">
        <v>46</v>
      </c>
      <c r="F387" s="1">
        <f t="shared" ref="F387:F450" si="36">C387+0.5555*(((D387*EXP(23.196-3816.44/(C387+273.15-46.13)))/100)-10)</f>
        <v>21.597173401805463</v>
      </c>
      <c r="G387" s="3">
        <f t="shared" ref="G387:G450" si="37">A387/3600/24</f>
        <v>9.2610846668509259E-2</v>
      </c>
      <c r="H387">
        <f t="shared" ref="H387:H450" si="38">C387-B387</f>
        <v>-2.5</v>
      </c>
      <c r="I387">
        <f t="shared" ref="I387:I450" si="39">IF(ABS(H387)&lt;=1,0,IF(H387&lt;-1,1,IF(H387&gt;1,-1)))</f>
        <v>1</v>
      </c>
      <c r="J387">
        <f t="shared" ref="J387:J450" si="40">IF(D387&lt;=60 &amp; D387&gt;=40,0,IF(D387&gt;60,-1,1))</f>
        <v>0</v>
      </c>
      <c r="K387">
        <f t="shared" ref="K387:K450" si="41">IF(E387&lt;50,0,IF(E387&lt;200,1,IF(E387&lt;500,2,3)))</f>
        <v>0</v>
      </c>
    </row>
    <row r="388" spans="1:11" x14ac:dyDescent="0.3">
      <c r="A388" s="2">
        <v>8022.3844267024997</v>
      </c>
      <c r="B388">
        <v>23.5</v>
      </c>
      <c r="C388">
        <v>21</v>
      </c>
      <c r="D388" s="4">
        <v>0.45</v>
      </c>
      <c r="E388">
        <v>46</v>
      </c>
      <c r="F388" s="1">
        <f t="shared" si="36"/>
        <v>21.597173401805463</v>
      </c>
      <c r="G388" s="3">
        <f t="shared" si="37"/>
        <v>9.2851671605353014E-2</v>
      </c>
      <c r="H388">
        <f t="shared" si="38"/>
        <v>-2.5</v>
      </c>
      <c r="I388">
        <f t="shared" si="39"/>
        <v>1</v>
      </c>
      <c r="J388">
        <f t="shared" si="40"/>
        <v>0</v>
      </c>
      <c r="K388">
        <f t="shared" si="41"/>
        <v>0</v>
      </c>
    </row>
    <row r="389" spans="1:11" x14ac:dyDescent="0.3">
      <c r="A389" s="2">
        <v>8043.2171343137998</v>
      </c>
      <c r="B389">
        <v>23.5</v>
      </c>
      <c r="C389">
        <v>21</v>
      </c>
      <c r="D389" s="4">
        <v>0.45</v>
      </c>
      <c r="E389">
        <v>46</v>
      </c>
      <c r="F389" s="1">
        <f t="shared" si="36"/>
        <v>21.597173401805463</v>
      </c>
      <c r="G389" s="3">
        <f t="shared" si="37"/>
        <v>9.309279090640972E-2</v>
      </c>
      <c r="H389">
        <f t="shared" si="38"/>
        <v>-2.5</v>
      </c>
      <c r="I389">
        <f t="shared" si="39"/>
        <v>1</v>
      </c>
      <c r="J389">
        <f t="shared" si="40"/>
        <v>0</v>
      </c>
      <c r="K389">
        <f t="shared" si="41"/>
        <v>0</v>
      </c>
    </row>
    <row r="390" spans="1:11" x14ac:dyDescent="0.3">
      <c r="A390" s="2">
        <v>8064.0426712460003</v>
      </c>
      <c r="B390">
        <v>23.5</v>
      </c>
      <c r="C390">
        <v>21</v>
      </c>
      <c r="D390" s="4">
        <v>0.45</v>
      </c>
      <c r="E390">
        <v>46</v>
      </c>
      <c r="F390" s="1">
        <f t="shared" si="36"/>
        <v>21.597173401805463</v>
      </c>
      <c r="G390" s="3">
        <f t="shared" si="37"/>
        <v>9.3333827213495368E-2</v>
      </c>
      <c r="H390">
        <f t="shared" si="38"/>
        <v>-2.5</v>
      </c>
      <c r="I390">
        <f t="shared" si="39"/>
        <v>1</v>
      </c>
      <c r="J390">
        <f t="shared" si="40"/>
        <v>0</v>
      </c>
      <c r="K390">
        <f t="shared" si="41"/>
        <v>0</v>
      </c>
    </row>
    <row r="391" spans="1:11" x14ac:dyDescent="0.3">
      <c r="A391" s="2">
        <v>8084.7929972830998</v>
      </c>
      <c r="B391">
        <v>23.5</v>
      </c>
      <c r="C391">
        <v>21</v>
      </c>
      <c r="D391" s="4">
        <v>0.45</v>
      </c>
      <c r="E391">
        <v>46</v>
      </c>
      <c r="F391" s="1">
        <f t="shared" si="36"/>
        <v>21.597173401805463</v>
      </c>
      <c r="G391" s="3">
        <f t="shared" si="37"/>
        <v>9.3573993024109958E-2</v>
      </c>
      <c r="H391">
        <f t="shared" si="38"/>
        <v>-2.5</v>
      </c>
      <c r="I391">
        <f t="shared" si="39"/>
        <v>1</v>
      </c>
      <c r="J391">
        <f t="shared" si="40"/>
        <v>0</v>
      </c>
      <c r="K391">
        <f t="shared" si="41"/>
        <v>0</v>
      </c>
    </row>
    <row r="392" spans="1:11" x14ac:dyDescent="0.3">
      <c r="A392" s="2">
        <v>8105.5671939091999</v>
      </c>
      <c r="B392">
        <v>23.5</v>
      </c>
      <c r="C392">
        <v>21</v>
      </c>
      <c r="D392" s="4">
        <v>0.45</v>
      </c>
      <c r="E392">
        <v>46</v>
      </c>
      <c r="F392" s="1">
        <f t="shared" si="36"/>
        <v>21.597173401805463</v>
      </c>
      <c r="G392" s="3">
        <f t="shared" si="37"/>
        <v>9.3814435114689801E-2</v>
      </c>
      <c r="H392">
        <f t="shared" si="38"/>
        <v>-2.5</v>
      </c>
      <c r="I392">
        <f t="shared" si="39"/>
        <v>1</v>
      </c>
      <c r="J392">
        <f t="shared" si="40"/>
        <v>0</v>
      </c>
      <c r="K392">
        <f t="shared" si="41"/>
        <v>0</v>
      </c>
    </row>
    <row r="393" spans="1:11" x14ac:dyDescent="0.3">
      <c r="A393" s="2">
        <v>8126.3302480420998</v>
      </c>
      <c r="B393">
        <v>23.5</v>
      </c>
      <c r="C393">
        <v>21</v>
      </c>
      <c r="D393" s="4">
        <v>0.45</v>
      </c>
      <c r="E393">
        <v>46</v>
      </c>
      <c r="F393" s="1">
        <f t="shared" si="36"/>
        <v>21.597173401805463</v>
      </c>
      <c r="G393" s="3">
        <f t="shared" si="37"/>
        <v>9.4054748241228003E-2</v>
      </c>
      <c r="H393">
        <f t="shared" si="38"/>
        <v>-2.5</v>
      </c>
      <c r="I393">
        <f t="shared" si="39"/>
        <v>1</v>
      </c>
      <c r="J393">
        <f t="shared" si="40"/>
        <v>0</v>
      </c>
      <c r="K393">
        <f t="shared" si="41"/>
        <v>0</v>
      </c>
    </row>
    <row r="394" spans="1:11" x14ac:dyDescent="0.3">
      <c r="A394" s="2">
        <v>8147.1248004572999</v>
      </c>
      <c r="B394">
        <v>23.5</v>
      </c>
      <c r="C394">
        <v>21</v>
      </c>
      <c r="D394" s="4">
        <v>0.45</v>
      </c>
      <c r="E394">
        <v>46</v>
      </c>
      <c r="F394" s="1">
        <f t="shared" si="36"/>
        <v>21.597173401805463</v>
      </c>
      <c r="G394" s="3">
        <f t="shared" si="37"/>
        <v>9.4295425931218757E-2</v>
      </c>
      <c r="H394">
        <f t="shared" si="38"/>
        <v>-2.5</v>
      </c>
      <c r="I394">
        <f t="shared" si="39"/>
        <v>1</v>
      </c>
      <c r="J394">
        <f t="shared" si="40"/>
        <v>0</v>
      </c>
      <c r="K394">
        <f t="shared" si="41"/>
        <v>0</v>
      </c>
    </row>
    <row r="395" spans="1:11" x14ac:dyDescent="0.3">
      <c r="A395" s="2">
        <v>8167.9245360789</v>
      </c>
      <c r="B395">
        <v>23.5</v>
      </c>
      <c r="C395">
        <v>21</v>
      </c>
      <c r="D395" s="4">
        <v>0.45</v>
      </c>
      <c r="E395">
        <v>46</v>
      </c>
      <c r="F395" s="1">
        <f t="shared" si="36"/>
        <v>21.597173401805463</v>
      </c>
      <c r="G395" s="3">
        <f t="shared" si="37"/>
        <v>9.4536163612024313E-2</v>
      </c>
      <c r="H395">
        <f t="shared" si="38"/>
        <v>-2.5</v>
      </c>
      <c r="I395">
        <f t="shared" si="39"/>
        <v>1</v>
      </c>
      <c r="J395">
        <f t="shared" si="40"/>
        <v>0</v>
      </c>
      <c r="K395">
        <f t="shared" si="41"/>
        <v>0</v>
      </c>
    </row>
    <row r="396" spans="1:11" x14ac:dyDescent="0.3">
      <c r="A396" s="2">
        <v>8188.6934143184999</v>
      </c>
      <c r="B396">
        <v>23.5</v>
      </c>
      <c r="C396">
        <v>21</v>
      </c>
      <c r="D396" s="4">
        <v>0.45</v>
      </c>
      <c r="E396">
        <v>46</v>
      </c>
      <c r="F396" s="1">
        <f t="shared" si="36"/>
        <v>21.597173401805463</v>
      </c>
      <c r="G396" s="3">
        <f t="shared" si="37"/>
        <v>9.4776544147204864E-2</v>
      </c>
      <c r="H396">
        <f t="shared" si="38"/>
        <v>-2.5</v>
      </c>
      <c r="I396">
        <f t="shared" si="39"/>
        <v>1</v>
      </c>
      <c r="J396">
        <f t="shared" si="40"/>
        <v>0</v>
      </c>
      <c r="K396">
        <f t="shared" si="41"/>
        <v>0</v>
      </c>
    </row>
    <row r="397" spans="1:11" x14ac:dyDescent="0.3">
      <c r="A397" s="2">
        <v>8209.5114926101996</v>
      </c>
      <c r="B397">
        <v>23.5</v>
      </c>
      <c r="C397">
        <v>21</v>
      </c>
      <c r="D397" s="4">
        <v>0.45</v>
      </c>
      <c r="E397">
        <v>46</v>
      </c>
      <c r="F397" s="1">
        <f t="shared" si="36"/>
        <v>21.597173401805463</v>
      </c>
      <c r="G397" s="3">
        <f t="shared" si="37"/>
        <v>9.5017494127432864E-2</v>
      </c>
      <c r="H397">
        <f t="shared" si="38"/>
        <v>-2.5</v>
      </c>
      <c r="I397">
        <f t="shared" si="39"/>
        <v>1</v>
      </c>
      <c r="J397">
        <f t="shared" si="40"/>
        <v>0</v>
      </c>
      <c r="K397">
        <f t="shared" si="41"/>
        <v>0</v>
      </c>
    </row>
    <row r="398" spans="1:11" x14ac:dyDescent="0.3">
      <c r="A398" s="2">
        <v>8230.3293235737001</v>
      </c>
      <c r="B398">
        <v>23.5</v>
      </c>
      <c r="C398">
        <v>21</v>
      </c>
      <c r="D398" s="4">
        <v>0.45</v>
      </c>
      <c r="E398">
        <v>46</v>
      </c>
      <c r="F398" s="1">
        <f t="shared" si="36"/>
        <v>21.597173401805463</v>
      </c>
      <c r="G398" s="3">
        <f t="shared" si="37"/>
        <v>9.5258441245065981E-2</v>
      </c>
      <c r="H398">
        <f t="shared" si="38"/>
        <v>-2.5</v>
      </c>
      <c r="I398">
        <f t="shared" si="39"/>
        <v>1</v>
      </c>
      <c r="J398">
        <f t="shared" si="40"/>
        <v>0</v>
      </c>
      <c r="K398">
        <f t="shared" si="41"/>
        <v>0</v>
      </c>
    </row>
    <row r="399" spans="1:11" x14ac:dyDescent="0.3">
      <c r="A399" s="2">
        <v>8251.1457152000003</v>
      </c>
      <c r="B399">
        <v>23.5</v>
      </c>
      <c r="C399">
        <v>21</v>
      </c>
      <c r="D399" s="4">
        <v>0.45</v>
      </c>
      <c r="E399">
        <v>46</v>
      </c>
      <c r="F399" s="1">
        <f t="shared" si="36"/>
        <v>21.597173401805463</v>
      </c>
      <c r="G399" s="3">
        <f t="shared" si="37"/>
        <v>9.5499371703703706E-2</v>
      </c>
      <c r="H399">
        <f t="shared" si="38"/>
        <v>-2.5</v>
      </c>
      <c r="I399">
        <f t="shared" si="39"/>
        <v>1</v>
      </c>
      <c r="J399">
        <f t="shared" si="40"/>
        <v>0</v>
      </c>
      <c r="K399">
        <f t="shared" si="41"/>
        <v>0</v>
      </c>
    </row>
    <row r="400" spans="1:11" x14ac:dyDescent="0.3">
      <c r="A400" s="2">
        <v>8271.9195684566002</v>
      </c>
      <c r="B400">
        <v>23.5</v>
      </c>
      <c r="C400">
        <v>21</v>
      </c>
      <c r="D400" s="4">
        <v>0.45</v>
      </c>
      <c r="E400">
        <v>46</v>
      </c>
      <c r="F400" s="1">
        <f t="shared" si="36"/>
        <v>21.597173401805463</v>
      </c>
      <c r="G400" s="3">
        <f t="shared" si="37"/>
        <v>9.5739809820099539E-2</v>
      </c>
      <c r="H400">
        <f t="shared" si="38"/>
        <v>-2.5</v>
      </c>
      <c r="I400">
        <f t="shared" si="39"/>
        <v>1</v>
      </c>
      <c r="J400">
        <f t="shared" si="40"/>
        <v>0</v>
      </c>
      <c r="K400">
        <f t="shared" si="41"/>
        <v>0</v>
      </c>
    </row>
    <row r="401" spans="1:11" x14ac:dyDescent="0.3">
      <c r="A401" s="2">
        <v>8292.6640598176</v>
      </c>
      <c r="B401">
        <v>23.5</v>
      </c>
      <c r="C401">
        <v>21</v>
      </c>
      <c r="D401" s="4">
        <v>0.45</v>
      </c>
      <c r="E401">
        <v>46</v>
      </c>
      <c r="F401" s="1">
        <f t="shared" si="36"/>
        <v>21.597173401805463</v>
      </c>
      <c r="G401" s="3">
        <f t="shared" si="37"/>
        <v>9.5979908099740732E-2</v>
      </c>
      <c r="H401">
        <f t="shared" si="38"/>
        <v>-2.5</v>
      </c>
      <c r="I401">
        <f t="shared" si="39"/>
        <v>1</v>
      </c>
      <c r="J401">
        <f t="shared" si="40"/>
        <v>0</v>
      </c>
      <c r="K401">
        <f t="shared" si="41"/>
        <v>0</v>
      </c>
    </row>
    <row r="402" spans="1:11" x14ac:dyDescent="0.3">
      <c r="A402" s="2">
        <v>8313.4732902887008</v>
      </c>
      <c r="B402">
        <v>23.5</v>
      </c>
      <c r="C402">
        <v>21</v>
      </c>
      <c r="D402" s="4">
        <v>0.45</v>
      </c>
      <c r="E402">
        <v>46</v>
      </c>
      <c r="F402" s="1">
        <f t="shared" si="36"/>
        <v>21.597173401805463</v>
      </c>
      <c r="G402" s="3">
        <f t="shared" si="37"/>
        <v>9.622075567463774E-2</v>
      </c>
      <c r="H402">
        <f t="shared" si="38"/>
        <v>-2.5</v>
      </c>
      <c r="I402">
        <f t="shared" si="39"/>
        <v>1</v>
      </c>
      <c r="J402">
        <f t="shared" si="40"/>
        <v>0</v>
      </c>
      <c r="K402">
        <f t="shared" si="41"/>
        <v>0</v>
      </c>
    </row>
    <row r="403" spans="1:11" x14ac:dyDescent="0.3">
      <c r="A403" s="2">
        <v>8334.3106384145995</v>
      </c>
      <c r="B403">
        <v>23.5</v>
      </c>
      <c r="C403">
        <v>21</v>
      </c>
      <c r="D403" s="4">
        <v>0.45</v>
      </c>
      <c r="E403">
        <v>46</v>
      </c>
      <c r="F403" s="1">
        <f t="shared" si="36"/>
        <v>21.597173401805463</v>
      </c>
      <c r="G403" s="3">
        <f t="shared" si="37"/>
        <v>9.6461928685354151E-2</v>
      </c>
      <c r="H403">
        <f t="shared" si="38"/>
        <v>-2.5</v>
      </c>
      <c r="I403">
        <f t="shared" si="39"/>
        <v>1</v>
      </c>
      <c r="J403">
        <f t="shared" si="40"/>
        <v>0</v>
      </c>
      <c r="K403">
        <f t="shared" si="41"/>
        <v>0</v>
      </c>
    </row>
    <row r="404" spans="1:11" x14ac:dyDescent="0.3">
      <c r="A404" s="2">
        <v>8355.0658317056004</v>
      </c>
      <c r="B404">
        <v>23.5</v>
      </c>
      <c r="C404">
        <v>21</v>
      </c>
      <c r="D404" s="4">
        <v>0.45</v>
      </c>
      <c r="E404">
        <v>46</v>
      </c>
      <c r="F404" s="1">
        <f t="shared" si="36"/>
        <v>21.597173401805463</v>
      </c>
      <c r="G404" s="3">
        <f t="shared" si="37"/>
        <v>9.6702150829925934E-2</v>
      </c>
      <c r="H404">
        <f t="shared" si="38"/>
        <v>-2.5</v>
      </c>
      <c r="I404">
        <f t="shared" si="39"/>
        <v>1</v>
      </c>
      <c r="J404">
        <f t="shared" si="40"/>
        <v>0</v>
      </c>
      <c r="K404">
        <f t="shared" si="41"/>
        <v>0</v>
      </c>
    </row>
    <row r="405" spans="1:11" x14ac:dyDescent="0.3">
      <c r="A405" s="2">
        <v>8375.8161864203994</v>
      </c>
      <c r="B405">
        <v>23.5</v>
      </c>
      <c r="C405">
        <v>21</v>
      </c>
      <c r="D405" s="4">
        <v>0.45</v>
      </c>
      <c r="E405">
        <v>46</v>
      </c>
      <c r="F405" s="1">
        <f t="shared" si="36"/>
        <v>21.597173401805463</v>
      </c>
      <c r="G405" s="3">
        <f t="shared" si="37"/>
        <v>9.6942316972458323E-2</v>
      </c>
      <c r="H405">
        <f t="shared" si="38"/>
        <v>-2.5</v>
      </c>
      <c r="I405">
        <f t="shared" si="39"/>
        <v>1</v>
      </c>
      <c r="J405">
        <f t="shared" si="40"/>
        <v>0</v>
      </c>
      <c r="K405">
        <f t="shared" si="41"/>
        <v>0</v>
      </c>
    </row>
    <row r="406" spans="1:11" x14ac:dyDescent="0.3">
      <c r="A406" s="2">
        <v>8396.6456150727008</v>
      </c>
      <c r="B406">
        <v>23.5</v>
      </c>
      <c r="C406">
        <v>21</v>
      </c>
      <c r="D406" s="4">
        <v>0.45</v>
      </c>
      <c r="E406">
        <v>46</v>
      </c>
      <c r="F406" s="1">
        <f t="shared" si="36"/>
        <v>21.597173401805463</v>
      </c>
      <c r="G406" s="3">
        <f t="shared" si="37"/>
        <v>9.71833983226007E-2</v>
      </c>
      <c r="H406">
        <f t="shared" si="38"/>
        <v>-2.5</v>
      </c>
      <c r="I406">
        <f t="shared" si="39"/>
        <v>1</v>
      </c>
      <c r="J406">
        <f t="shared" si="40"/>
        <v>0</v>
      </c>
      <c r="K406">
        <f t="shared" si="41"/>
        <v>0</v>
      </c>
    </row>
    <row r="407" spans="1:11" x14ac:dyDescent="0.3">
      <c r="A407" s="2">
        <v>8417.4323842071008</v>
      </c>
      <c r="B407">
        <v>23.5</v>
      </c>
      <c r="C407">
        <v>21</v>
      </c>
      <c r="D407" s="4">
        <v>0.45</v>
      </c>
      <c r="E407">
        <v>46</v>
      </c>
      <c r="F407" s="1">
        <f t="shared" si="36"/>
        <v>21.597173401805463</v>
      </c>
      <c r="G407" s="3">
        <f t="shared" si="37"/>
        <v>9.7423985928322923E-2</v>
      </c>
      <c r="H407">
        <f t="shared" si="38"/>
        <v>-2.5</v>
      </c>
      <c r="I407">
        <f t="shared" si="39"/>
        <v>1</v>
      </c>
      <c r="J407">
        <f t="shared" si="40"/>
        <v>0</v>
      </c>
      <c r="K407">
        <f t="shared" si="41"/>
        <v>0</v>
      </c>
    </row>
    <row r="408" spans="1:11" x14ac:dyDescent="0.3">
      <c r="A408" s="2">
        <v>8438.2557713869992</v>
      </c>
      <c r="B408">
        <v>23.5</v>
      </c>
      <c r="C408">
        <v>21</v>
      </c>
      <c r="D408" s="4">
        <v>0.45</v>
      </c>
      <c r="E408">
        <v>46</v>
      </c>
      <c r="F408" s="1">
        <f t="shared" si="36"/>
        <v>21.597173401805463</v>
      </c>
      <c r="G408" s="3">
        <f t="shared" si="37"/>
        <v>9.7664997354016195E-2</v>
      </c>
      <c r="H408">
        <f t="shared" si="38"/>
        <v>-2.5</v>
      </c>
      <c r="I408">
        <f t="shared" si="39"/>
        <v>1</v>
      </c>
      <c r="J408">
        <f t="shared" si="40"/>
        <v>0</v>
      </c>
      <c r="K408">
        <f t="shared" si="41"/>
        <v>0</v>
      </c>
    </row>
    <row r="409" spans="1:11" x14ac:dyDescent="0.3">
      <c r="A409" s="2">
        <v>8459.0750142664001</v>
      </c>
      <c r="B409">
        <v>23.5</v>
      </c>
      <c r="C409">
        <v>21</v>
      </c>
      <c r="D409" s="4">
        <v>0.45</v>
      </c>
      <c r="E409">
        <v>46</v>
      </c>
      <c r="F409" s="1">
        <f t="shared" si="36"/>
        <v>21.597173401805463</v>
      </c>
      <c r="G409" s="3">
        <f t="shared" si="37"/>
        <v>9.7905960813268522E-2</v>
      </c>
      <c r="H409">
        <f t="shared" si="38"/>
        <v>-2.5</v>
      </c>
      <c r="I409">
        <f t="shared" si="39"/>
        <v>1</v>
      </c>
      <c r="J409">
        <f t="shared" si="40"/>
        <v>0</v>
      </c>
      <c r="K409">
        <f t="shared" si="41"/>
        <v>0</v>
      </c>
    </row>
    <row r="410" spans="1:11" x14ac:dyDescent="0.3">
      <c r="A410" s="2">
        <v>8479.8326098283997</v>
      </c>
      <c r="B410">
        <v>23.5</v>
      </c>
      <c r="C410">
        <v>21</v>
      </c>
      <c r="D410" s="4">
        <v>0.45</v>
      </c>
      <c r="E410">
        <v>45</v>
      </c>
      <c r="F410" s="1">
        <f t="shared" si="36"/>
        <v>21.597173401805463</v>
      </c>
      <c r="G410" s="3">
        <f t="shared" si="37"/>
        <v>9.8146210761902775E-2</v>
      </c>
      <c r="H410">
        <f t="shared" si="38"/>
        <v>-2.5</v>
      </c>
      <c r="I410">
        <f t="shared" si="39"/>
        <v>1</v>
      </c>
      <c r="J410">
        <f t="shared" si="40"/>
        <v>0</v>
      </c>
      <c r="K410">
        <f t="shared" si="41"/>
        <v>0</v>
      </c>
    </row>
    <row r="411" spans="1:11" x14ac:dyDescent="0.3">
      <c r="A411" s="2">
        <v>8500.5961846211994</v>
      </c>
      <c r="B411">
        <v>23.5</v>
      </c>
      <c r="C411">
        <v>21</v>
      </c>
      <c r="D411" s="4">
        <v>0.45</v>
      </c>
      <c r="E411">
        <v>45</v>
      </c>
      <c r="F411" s="1">
        <f t="shared" si="36"/>
        <v>21.597173401805463</v>
      </c>
      <c r="G411" s="3">
        <f t="shared" si="37"/>
        <v>9.8386529914597218E-2</v>
      </c>
      <c r="H411">
        <f t="shared" si="38"/>
        <v>-2.5</v>
      </c>
      <c r="I411">
        <f t="shared" si="39"/>
        <v>1</v>
      </c>
      <c r="J411">
        <f t="shared" si="40"/>
        <v>0</v>
      </c>
      <c r="K411">
        <f t="shared" si="41"/>
        <v>0</v>
      </c>
    </row>
    <row r="412" spans="1:11" x14ac:dyDescent="0.3">
      <c r="A412" s="2">
        <v>8521.3406652473004</v>
      </c>
      <c r="B412">
        <v>23.5</v>
      </c>
      <c r="C412">
        <v>21</v>
      </c>
      <c r="D412" s="4">
        <v>0.45</v>
      </c>
      <c r="E412">
        <v>45</v>
      </c>
      <c r="F412" s="1">
        <f t="shared" si="36"/>
        <v>21.597173401805463</v>
      </c>
      <c r="G412" s="3">
        <f t="shared" si="37"/>
        <v>9.8626628069991895E-2</v>
      </c>
      <c r="H412">
        <f t="shared" si="38"/>
        <v>-2.5</v>
      </c>
      <c r="I412">
        <f t="shared" si="39"/>
        <v>1</v>
      </c>
      <c r="J412">
        <f t="shared" si="40"/>
        <v>0</v>
      </c>
      <c r="K412">
        <f t="shared" si="41"/>
        <v>0</v>
      </c>
    </row>
    <row r="413" spans="1:11" x14ac:dyDescent="0.3">
      <c r="A413" s="2">
        <v>8542.1400283410003</v>
      </c>
      <c r="B413">
        <v>23.5</v>
      </c>
      <c r="C413">
        <v>21</v>
      </c>
      <c r="D413" s="4">
        <v>0.45</v>
      </c>
      <c r="E413">
        <v>45</v>
      </c>
      <c r="F413" s="1">
        <f t="shared" si="36"/>
        <v>21.597173401805463</v>
      </c>
      <c r="G413" s="3">
        <f t="shared" si="37"/>
        <v>9.886736143913194E-2</v>
      </c>
      <c r="H413">
        <f t="shared" si="38"/>
        <v>-2.5</v>
      </c>
      <c r="I413">
        <f t="shared" si="39"/>
        <v>1</v>
      </c>
      <c r="J413">
        <f t="shared" si="40"/>
        <v>0</v>
      </c>
      <c r="K413">
        <f t="shared" si="41"/>
        <v>0</v>
      </c>
    </row>
    <row r="414" spans="1:11" x14ac:dyDescent="0.3">
      <c r="A414" s="2">
        <v>8562.9560381219999</v>
      </c>
      <c r="B414">
        <v>23.5</v>
      </c>
      <c r="C414">
        <v>21</v>
      </c>
      <c r="D414" s="4">
        <v>0.45</v>
      </c>
      <c r="E414">
        <v>45</v>
      </c>
      <c r="F414" s="1">
        <f t="shared" si="36"/>
        <v>21.597173401805463</v>
      </c>
      <c r="G414" s="3">
        <f t="shared" si="37"/>
        <v>9.910828747826389E-2</v>
      </c>
      <c r="H414">
        <f t="shared" si="38"/>
        <v>-2.5</v>
      </c>
      <c r="I414">
        <f t="shared" si="39"/>
        <v>1</v>
      </c>
      <c r="J414">
        <f t="shared" si="40"/>
        <v>0</v>
      </c>
      <c r="K414">
        <f t="shared" si="41"/>
        <v>0</v>
      </c>
    </row>
    <row r="415" spans="1:11" x14ac:dyDescent="0.3">
      <c r="A415" s="2">
        <v>8583.7457164385996</v>
      </c>
      <c r="B415">
        <v>23.5</v>
      </c>
      <c r="C415">
        <v>21</v>
      </c>
      <c r="D415" s="4">
        <v>0.45</v>
      </c>
      <c r="E415">
        <v>45</v>
      </c>
      <c r="F415" s="1">
        <f t="shared" si="36"/>
        <v>21.597173401805463</v>
      </c>
      <c r="G415" s="3">
        <f t="shared" si="37"/>
        <v>9.934890875507639E-2</v>
      </c>
      <c r="H415">
        <f t="shared" si="38"/>
        <v>-2.5</v>
      </c>
      <c r="I415">
        <f t="shared" si="39"/>
        <v>1</v>
      </c>
      <c r="J415">
        <f t="shared" si="40"/>
        <v>0</v>
      </c>
      <c r="K415">
        <f t="shared" si="41"/>
        <v>0</v>
      </c>
    </row>
    <row r="416" spans="1:11" x14ac:dyDescent="0.3">
      <c r="A416" s="2">
        <v>8604.4875815355008</v>
      </c>
      <c r="B416">
        <v>23.5</v>
      </c>
      <c r="C416">
        <v>21</v>
      </c>
      <c r="D416" s="4">
        <v>0.45</v>
      </c>
      <c r="E416">
        <v>45</v>
      </c>
      <c r="F416" s="1">
        <f t="shared" si="36"/>
        <v>21.597173401805463</v>
      </c>
      <c r="G416" s="3">
        <f t="shared" si="37"/>
        <v>9.9588976638142368E-2</v>
      </c>
      <c r="H416">
        <f t="shared" si="38"/>
        <v>-2.5</v>
      </c>
      <c r="I416">
        <f t="shared" si="39"/>
        <v>1</v>
      </c>
      <c r="J416">
        <f t="shared" si="40"/>
        <v>0</v>
      </c>
      <c r="K416">
        <f t="shared" si="41"/>
        <v>0</v>
      </c>
    </row>
    <row r="417" spans="1:11" x14ac:dyDescent="0.3">
      <c r="A417" s="2">
        <v>8625.3246780720001</v>
      </c>
      <c r="B417">
        <v>23.5</v>
      </c>
      <c r="C417">
        <v>21</v>
      </c>
      <c r="D417" s="4">
        <v>0.45</v>
      </c>
      <c r="E417">
        <v>45</v>
      </c>
      <c r="F417" s="1">
        <f t="shared" si="36"/>
        <v>21.597173401805463</v>
      </c>
      <c r="G417" s="3">
        <f t="shared" si="37"/>
        <v>9.9830146736944445E-2</v>
      </c>
      <c r="H417">
        <f t="shared" si="38"/>
        <v>-2.5</v>
      </c>
      <c r="I417">
        <f t="shared" si="39"/>
        <v>1</v>
      </c>
      <c r="J417">
        <f t="shared" si="40"/>
        <v>0</v>
      </c>
      <c r="K417">
        <f t="shared" si="41"/>
        <v>0</v>
      </c>
    </row>
    <row r="418" spans="1:11" x14ac:dyDescent="0.3">
      <c r="A418" s="2">
        <v>8646.1133548266007</v>
      </c>
      <c r="B418">
        <v>23.5</v>
      </c>
      <c r="C418">
        <v>21</v>
      </c>
      <c r="D418" s="4">
        <v>0.45</v>
      </c>
      <c r="E418">
        <v>45</v>
      </c>
      <c r="F418" s="1">
        <f t="shared" si="36"/>
        <v>21.597173401805463</v>
      </c>
      <c r="G418" s="3">
        <f t="shared" si="37"/>
        <v>0.10007075642160418</v>
      </c>
      <c r="H418">
        <f t="shared" si="38"/>
        <v>-2.5</v>
      </c>
      <c r="I418">
        <f t="shared" si="39"/>
        <v>1</v>
      </c>
      <c r="J418">
        <f t="shared" si="40"/>
        <v>0</v>
      </c>
      <c r="K418">
        <f t="shared" si="41"/>
        <v>0</v>
      </c>
    </row>
    <row r="419" spans="1:11" x14ac:dyDescent="0.3">
      <c r="A419" s="2">
        <v>8666.8853184675008</v>
      </c>
      <c r="B419">
        <v>23.5</v>
      </c>
      <c r="C419">
        <v>21</v>
      </c>
      <c r="D419" s="4">
        <v>0.45</v>
      </c>
      <c r="E419">
        <v>45</v>
      </c>
      <c r="F419" s="1">
        <f t="shared" si="36"/>
        <v>21.597173401805463</v>
      </c>
      <c r="G419" s="3">
        <f t="shared" si="37"/>
        <v>0.10031117266744793</v>
      </c>
      <c r="H419">
        <f t="shared" si="38"/>
        <v>-2.5</v>
      </c>
      <c r="I419">
        <f t="shared" si="39"/>
        <v>1</v>
      </c>
      <c r="J419">
        <f t="shared" si="40"/>
        <v>0</v>
      </c>
      <c r="K419">
        <f t="shared" si="41"/>
        <v>0</v>
      </c>
    </row>
    <row r="420" spans="1:11" x14ac:dyDescent="0.3">
      <c r="A420" s="2">
        <v>8687.6416401945007</v>
      </c>
      <c r="B420">
        <v>23.5</v>
      </c>
      <c r="C420">
        <v>21</v>
      </c>
      <c r="D420" s="4">
        <v>0.45</v>
      </c>
      <c r="E420">
        <v>45</v>
      </c>
      <c r="F420" s="1">
        <f t="shared" si="36"/>
        <v>21.597173401805463</v>
      </c>
      <c r="G420" s="3">
        <f t="shared" si="37"/>
        <v>0.10055140787262153</v>
      </c>
      <c r="H420">
        <f t="shared" si="38"/>
        <v>-2.5</v>
      </c>
      <c r="I420">
        <f t="shared" si="39"/>
        <v>1</v>
      </c>
      <c r="J420">
        <f t="shared" si="40"/>
        <v>0</v>
      </c>
      <c r="K420">
        <f t="shared" si="41"/>
        <v>0</v>
      </c>
    </row>
    <row r="421" spans="1:11" x14ac:dyDescent="0.3">
      <c r="A421" s="2">
        <v>8708.4426529041993</v>
      </c>
      <c r="B421">
        <v>23.5</v>
      </c>
      <c r="C421">
        <v>21</v>
      </c>
      <c r="D421" s="4">
        <v>0.45</v>
      </c>
      <c r="E421">
        <v>45</v>
      </c>
      <c r="F421" s="1">
        <f t="shared" si="36"/>
        <v>21.597173401805463</v>
      </c>
      <c r="G421" s="3">
        <f t="shared" si="37"/>
        <v>0.10079216033453935</v>
      </c>
      <c r="H421">
        <f t="shared" si="38"/>
        <v>-2.5</v>
      </c>
      <c r="I421">
        <f t="shared" si="39"/>
        <v>1</v>
      </c>
      <c r="J421">
        <f t="shared" si="40"/>
        <v>0</v>
      </c>
      <c r="K421">
        <f t="shared" si="41"/>
        <v>0</v>
      </c>
    </row>
    <row r="422" spans="1:11" x14ac:dyDescent="0.3">
      <c r="A422" s="2">
        <v>8729.2386696024005</v>
      </c>
      <c r="B422">
        <v>23.5</v>
      </c>
      <c r="C422">
        <v>21</v>
      </c>
      <c r="D422" s="4">
        <v>0.45</v>
      </c>
      <c r="E422">
        <v>45</v>
      </c>
      <c r="F422" s="1">
        <f t="shared" si="36"/>
        <v>21.597173401805463</v>
      </c>
      <c r="G422" s="3">
        <f t="shared" si="37"/>
        <v>0.10103285497225001</v>
      </c>
      <c r="H422">
        <f t="shared" si="38"/>
        <v>-2.5</v>
      </c>
      <c r="I422">
        <f t="shared" si="39"/>
        <v>1</v>
      </c>
      <c r="J422">
        <f t="shared" si="40"/>
        <v>0</v>
      </c>
      <c r="K422">
        <f t="shared" si="41"/>
        <v>0</v>
      </c>
    </row>
    <row r="423" spans="1:11" x14ac:dyDescent="0.3">
      <c r="A423" s="2">
        <v>8750.0520828194003</v>
      </c>
      <c r="B423">
        <v>23.5</v>
      </c>
      <c r="C423">
        <v>21</v>
      </c>
      <c r="D423" s="4">
        <v>0.45</v>
      </c>
      <c r="E423">
        <v>45</v>
      </c>
      <c r="F423" s="1">
        <f t="shared" si="36"/>
        <v>21.597173401805463</v>
      </c>
      <c r="G423" s="3">
        <f t="shared" si="37"/>
        <v>0.10127375095855788</v>
      </c>
      <c r="H423">
        <f t="shared" si="38"/>
        <v>-2.5</v>
      </c>
      <c r="I423">
        <f t="shared" si="39"/>
        <v>1</v>
      </c>
      <c r="J423">
        <f t="shared" si="40"/>
        <v>0</v>
      </c>
      <c r="K423">
        <f t="shared" si="41"/>
        <v>0</v>
      </c>
    </row>
    <row r="424" spans="1:11" x14ac:dyDescent="0.3">
      <c r="A424" s="2">
        <v>8770.8063899456993</v>
      </c>
      <c r="B424">
        <v>23.5</v>
      </c>
      <c r="C424">
        <v>21</v>
      </c>
      <c r="D424" s="4">
        <v>0.45</v>
      </c>
      <c r="E424">
        <v>45</v>
      </c>
      <c r="F424" s="1">
        <f t="shared" si="36"/>
        <v>21.597173401805463</v>
      </c>
      <c r="G424" s="3">
        <f t="shared" si="37"/>
        <v>0.10151396284659374</v>
      </c>
      <c r="H424">
        <f t="shared" si="38"/>
        <v>-2.5</v>
      </c>
      <c r="I424">
        <f t="shared" si="39"/>
        <v>1</v>
      </c>
      <c r="J424">
        <f t="shared" si="40"/>
        <v>0</v>
      </c>
      <c r="K424">
        <f t="shared" si="41"/>
        <v>0</v>
      </c>
    </row>
    <row r="425" spans="1:11" x14ac:dyDescent="0.3">
      <c r="A425" s="2">
        <v>8791.5808059794999</v>
      </c>
      <c r="B425">
        <v>23.5</v>
      </c>
      <c r="C425">
        <v>21</v>
      </c>
      <c r="D425" s="4">
        <v>0.45</v>
      </c>
      <c r="E425">
        <v>45</v>
      </c>
      <c r="F425" s="1">
        <f t="shared" si="36"/>
        <v>21.597173401805463</v>
      </c>
      <c r="G425" s="3">
        <f t="shared" si="37"/>
        <v>0.10175440747661459</v>
      </c>
      <c r="H425">
        <f t="shared" si="38"/>
        <v>-2.5</v>
      </c>
      <c r="I425">
        <f t="shared" si="39"/>
        <v>1</v>
      </c>
      <c r="J425">
        <f t="shared" si="40"/>
        <v>0</v>
      </c>
      <c r="K425">
        <f t="shared" si="41"/>
        <v>0</v>
      </c>
    </row>
    <row r="426" spans="1:11" x14ac:dyDescent="0.3">
      <c r="A426" s="2">
        <v>8812.3341665641001</v>
      </c>
      <c r="B426">
        <v>23.5</v>
      </c>
      <c r="C426">
        <v>21</v>
      </c>
      <c r="D426" s="4">
        <v>0.45</v>
      </c>
      <c r="E426">
        <v>45</v>
      </c>
      <c r="F426" s="1">
        <f t="shared" si="36"/>
        <v>21.597173401805463</v>
      </c>
      <c r="G426" s="3">
        <f t="shared" si="37"/>
        <v>0.1019946084093067</v>
      </c>
      <c r="H426">
        <f t="shared" si="38"/>
        <v>-2.5</v>
      </c>
      <c r="I426">
        <f t="shared" si="39"/>
        <v>1</v>
      </c>
      <c r="J426">
        <f t="shared" si="40"/>
        <v>0</v>
      </c>
      <c r="K426">
        <f t="shared" si="41"/>
        <v>0</v>
      </c>
    </row>
    <row r="427" spans="1:11" x14ac:dyDescent="0.3">
      <c r="A427" s="2">
        <v>8833.1574351992003</v>
      </c>
      <c r="B427">
        <v>23.5</v>
      </c>
      <c r="C427">
        <v>21</v>
      </c>
      <c r="D427" s="4">
        <v>0.45</v>
      </c>
      <c r="E427">
        <v>45</v>
      </c>
      <c r="F427" s="1">
        <f t="shared" si="36"/>
        <v>21.597173401805463</v>
      </c>
      <c r="G427" s="3">
        <f t="shared" si="37"/>
        <v>0.1022356184629537</v>
      </c>
      <c r="H427">
        <f t="shared" si="38"/>
        <v>-2.5</v>
      </c>
      <c r="I427">
        <f t="shared" si="39"/>
        <v>1</v>
      </c>
      <c r="J427">
        <f t="shared" si="40"/>
        <v>0</v>
      </c>
      <c r="K427">
        <f t="shared" si="41"/>
        <v>0</v>
      </c>
    </row>
    <row r="428" spans="1:11" x14ac:dyDescent="0.3">
      <c r="A428" s="2">
        <v>8853.9299797695003</v>
      </c>
      <c r="B428">
        <v>23.5</v>
      </c>
      <c r="C428">
        <v>21</v>
      </c>
      <c r="D428" s="4">
        <v>0.45</v>
      </c>
      <c r="E428">
        <v>45</v>
      </c>
      <c r="F428" s="1">
        <f t="shared" si="36"/>
        <v>21.597173401805463</v>
      </c>
      <c r="G428" s="3">
        <f t="shared" si="37"/>
        <v>0.10247604143251737</v>
      </c>
      <c r="H428">
        <f t="shared" si="38"/>
        <v>-2.5</v>
      </c>
      <c r="I428">
        <f t="shared" si="39"/>
        <v>1</v>
      </c>
      <c r="J428">
        <f t="shared" si="40"/>
        <v>0</v>
      </c>
      <c r="K428">
        <f t="shared" si="41"/>
        <v>0</v>
      </c>
    </row>
    <row r="429" spans="1:11" x14ac:dyDescent="0.3">
      <c r="A429" s="2">
        <v>8874.6963242097008</v>
      </c>
      <c r="B429">
        <v>23.5</v>
      </c>
      <c r="C429">
        <v>21</v>
      </c>
      <c r="D429" s="4">
        <v>0.46</v>
      </c>
      <c r="E429">
        <v>45</v>
      </c>
      <c r="F429" s="1">
        <f t="shared" si="36"/>
        <v>21.733888366290032</v>
      </c>
      <c r="G429" s="3">
        <f t="shared" si="37"/>
        <v>0.10271639264131599</v>
      </c>
      <c r="H429">
        <f t="shared" si="38"/>
        <v>-2.5</v>
      </c>
      <c r="I429">
        <f t="shared" si="39"/>
        <v>1</v>
      </c>
      <c r="J429">
        <f t="shared" si="40"/>
        <v>0</v>
      </c>
      <c r="K429">
        <f t="shared" si="41"/>
        <v>0</v>
      </c>
    </row>
    <row r="430" spans="1:11" x14ac:dyDescent="0.3">
      <c r="A430" s="2">
        <v>8895.4360387024008</v>
      </c>
      <c r="B430">
        <v>23.5</v>
      </c>
      <c r="C430">
        <v>21</v>
      </c>
      <c r="D430" s="4">
        <v>0.46</v>
      </c>
      <c r="E430">
        <v>45</v>
      </c>
      <c r="F430" s="1">
        <f t="shared" si="36"/>
        <v>21.733888366290032</v>
      </c>
      <c r="G430" s="3">
        <f t="shared" si="37"/>
        <v>0.10295643563312963</v>
      </c>
      <c r="H430">
        <f t="shared" si="38"/>
        <v>-2.5</v>
      </c>
      <c r="I430">
        <f t="shared" si="39"/>
        <v>1</v>
      </c>
      <c r="J430">
        <f t="shared" si="40"/>
        <v>0</v>
      </c>
      <c r="K430">
        <f t="shared" si="41"/>
        <v>0</v>
      </c>
    </row>
    <row r="431" spans="1:11" x14ac:dyDescent="0.3">
      <c r="A431" s="2">
        <v>8916.2544899773002</v>
      </c>
      <c r="B431">
        <v>23.5</v>
      </c>
      <c r="C431">
        <v>21</v>
      </c>
      <c r="D431" s="4">
        <v>0.46</v>
      </c>
      <c r="E431">
        <v>45</v>
      </c>
      <c r="F431" s="1">
        <f t="shared" si="36"/>
        <v>21.733888366290032</v>
      </c>
      <c r="G431" s="3">
        <f t="shared" si="37"/>
        <v>0.10319738993029283</v>
      </c>
      <c r="H431">
        <f t="shared" si="38"/>
        <v>-2.5</v>
      </c>
      <c r="I431">
        <f t="shared" si="39"/>
        <v>1</v>
      </c>
      <c r="J431">
        <f t="shared" si="40"/>
        <v>0</v>
      </c>
      <c r="K431">
        <f t="shared" si="41"/>
        <v>0</v>
      </c>
    </row>
    <row r="432" spans="1:11" x14ac:dyDescent="0.3">
      <c r="A432" s="2">
        <v>8937.0428173545006</v>
      </c>
      <c r="B432">
        <v>23.5</v>
      </c>
      <c r="C432">
        <v>21</v>
      </c>
      <c r="D432" s="4">
        <v>0.46</v>
      </c>
      <c r="E432">
        <v>45</v>
      </c>
      <c r="F432" s="1">
        <f t="shared" si="36"/>
        <v>21.733888366290032</v>
      </c>
      <c r="G432" s="3">
        <f t="shared" si="37"/>
        <v>0.10343799557123264</v>
      </c>
      <c r="H432">
        <f t="shared" si="38"/>
        <v>-2.5</v>
      </c>
      <c r="I432">
        <f t="shared" si="39"/>
        <v>1</v>
      </c>
      <c r="J432">
        <f t="shared" si="40"/>
        <v>0</v>
      </c>
      <c r="K432">
        <f t="shared" si="41"/>
        <v>0</v>
      </c>
    </row>
    <row r="433" spans="1:11" x14ac:dyDescent="0.3">
      <c r="A433" s="2">
        <v>8957.8351448358007</v>
      </c>
      <c r="B433">
        <v>23.5</v>
      </c>
      <c r="C433">
        <v>21</v>
      </c>
      <c r="D433" s="4">
        <v>0.46</v>
      </c>
      <c r="E433">
        <v>45</v>
      </c>
      <c r="F433" s="1">
        <f t="shared" si="36"/>
        <v>21.733888366290032</v>
      </c>
      <c r="G433" s="3">
        <f t="shared" si="37"/>
        <v>0.10367864750967361</v>
      </c>
      <c r="H433">
        <f t="shared" si="38"/>
        <v>-2.5</v>
      </c>
      <c r="I433">
        <f t="shared" si="39"/>
        <v>1</v>
      </c>
      <c r="J433">
        <f t="shared" si="40"/>
        <v>0</v>
      </c>
      <c r="K433">
        <f t="shared" si="41"/>
        <v>0</v>
      </c>
    </row>
    <row r="434" spans="1:11" x14ac:dyDescent="0.3">
      <c r="A434" s="2">
        <v>8978.6604221881007</v>
      </c>
      <c r="B434">
        <v>23.5</v>
      </c>
      <c r="C434">
        <v>21</v>
      </c>
      <c r="D434" s="4">
        <v>0.46</v>
      </c>
      <c r="E434">
        <v>45</v>
      </c>
      <c r="F434" s="1">
        <f t="shared" si="36"/>
        <v>21.733888366290032</v>
      </c>
      <c r="G434" s="3">
        <f t="shared" si="37"/>
        <v>0.10391968081236229</v>
      </c>
      <c r="H434">
        <f t="shared" si="38"/>
        <v>-2.5</v>
      </c>
      <c r="I434">
        <f t="shared" si="39"/>
        <v>1</v>
      </c>
      <c r="J434">
        <f t="shared" si="40"/>
        <v>0</v>
      </c>
      <c r="K434">
        <f t="shared" si="41"/>
        <v>0</v>
      </c>
    </row>
    <row r="435" spans="1:11" x14ac:dyDescent="0.3">
      <c r="A435" s="2">
        <v>8999.4710513954997</v>
      </c>
      <c r="B435">
        <v>23.5</v>
      </c>
      <c r="C435">
        <v>21</v>
      </c>
      <c r="D435" s="4">
        <v>0.46</v>
      </c>
      <c r="E435">
        <v>45</v>
      </c>
      <c r="F435" s="1">
        <f t="shared" si="36"/>
        <v>21.733888366290032</v>
      </c>
      <c r="G435" s="3">
        <f t="shared" si="37"/>
        <v>0.10416054457633679</v>
      </c>
      <c r="H435">
        <f t="shared" si="38"/>
        <v>-2.5</v>
      </c>
      <c r="I435">
        <f t="shared" si="39"/>
        <v>1</v>
      </c>
      <c r="J435">
        <f t="shared" si="40"/>
        <v>0</v>
      </c>
      <c r="K435">
        <f t="shared" si="41"/>
        <v>0</v>
      </c>
    </row>
    <row r="436" spans="1:11" x14ac:dyDescent="0.3">
      <c r="A436" s="2">
        <v>9020.2762635470008</v>
      </c>
      <c r="B436">
        <v>23.5</v>
      </c>
      <c r="C436">
        <v>21</v>
      </c>
      <c r="D436" s="4">
        <v>0.46</v>
      </c>
      <c r="E436">
        <v>45</v>
      </c>
      <c r="F436" s="1">
        <f t="shared" si="36"/>
        <v>21.733888366290032</v>
      </c>
      <c r="G436" s="3">
        <f t="shared" si="37"/>
        <v>0.1044013456429051</v>
      </c>
      <c r="H436">
        <f t="shared" si="38"/>
        <v>-2.5</v>
      </c>
      <c r="I436">
        <f t="shared" si="39"/>
        <v>1</v>
      </c>
      <c r="J436">
        <f t="shared" si="40"/>
        <v>0</v>
      </c>
      <c r="K436">
        <f t="shared" si="41"/>
        <v>0</v>
      </c>
    </row>
    <row r="437" spans="1:11" x14ac:dyDescent="0.3">
      <c r="A437" s="2">
        <v>9041.0330744378007</v>
      </c>
      <c r="B437">
        <v>23.5</v>
      </c>
      <c r="C437">
        <v>21</v>
      </c>
      <c r="D437" s="4">
        <v>0.46</v>
      </c>
      <c r="E437">
        <v>45</v>
      </c>
      <c r="F437" s="1">
        <f t="shared" si="36"/>
        <v>21.733888366290032</v>
      </c>
      <c r="G437" s="3">
        <f t="shared" si="37"/>
        <v>0.10464158650969678</v>
      </c>
      <c r="H437">
        <f t="shared" si="38"/>
        <v>-2.5</v>
      </c>
      <c r="I437">
        <f t="shared" si="39"/>
        <v>1</v>
      </c>
      <c r="J437">
        <f t="shared" si="40"/>
        <v>0</v>
      </c>
      <c r="K437">
        <f t="shared" si="41"/>
        <v>0</v>
      </c>
    </row>
    <row r="438" spans="1:11" x14ac:dyDescent="0.3">
      <c r="A438" s="2">
        <v>9061.8266536051997</v>
      </c>
      <c r="B438">
        <v>23.5</v>
      </c>
      <c r="C438">
        <v>21</v>
      </c>
      <c r="D438" s="4">
        <v>0.46</v>
      </c>
      <c r="E438">
        <v>45</v>
      </c>
      <c r="F438" s="1">
        <f t="shared" si="36"/>
        <v>21.733888366290032</v>
      </c>
      <c r="G438" s="3">
        <f t="shared" si="37"/>
        <v>0.10488225293524538</v>
      </c>
      <c r="H438">
        <f t="shared" si="38"/>
        <v>-2.5</v>
      </c>
      <c r="I438">
        <f t="shared" si="39"/>
        <v>1</v>
      </c>
      <c r="J438">
        <f t="shared" si="40"/>
        <v>0</v>
      </c>
      <c r="K438">
        <f t="shared" si="41"/>
        <v>0</v>
      </c>
    </row>
    <row r="439" spans="1:11" x14ac:dyDescent="0.3">
      <c r="A439" s="2">
        <v>9082.6607318326005</v>
      </c>
      <c r="B439">
        <v>23.5</v>
      </c>
      <c r="C439">
        <v>21</v>
      </c>
      <c r="D439" s="4">
        <v>0.46</v>
      </c>
      <c r="E439">
        <v>45</v>
      </c>
      <c r="F439" s="1">
        <f t="shared" si="36"/>
        <v>21.733888366290032</v>
      </c>
      <c r="G439" s="3">
        <f t="shared" si="37"/>
        <v>0.10512338809991435</v>
      </c>
      <c r="H439">
        <f t="shared" si="38"/>
        <v>-2.5</v>
      </c>
      <c r="I439">
        <f t="shared" si="39"/>
        <v>1</v>
      </c>
      <c r="J439">
        <f t="shared" si="40"/>
        <v>0</v>
      </c>
      <c r="K439">
        <f t="shared" si="41"/>
        <v>0</v>
      </c>
    </row>
    <row r="440" spans="1:11" x14ac:dyDescent="0.3">
      <c r="A440" s="2">
        <v>9103.4588148211005</v>
      </c>
      <c r="B440">
        <v>23.5</v>
      </c>
      <c r="C440">
        <v>21</v>
      </c>
      <c r="D440" s="4">
        <v>0.46</v>
      </c>
      <c r="E440">
        <v>45</v>
      </c>
      <c r="F440" s="1">
        <f t="shared" si="36"/>
        <v>21.733888366290032</v>
      </c>
      <c r="G440" s="3">
        <f t="shared" si="37"/>
        <v>0.105364106653022</v>
      </c>
      <c r="H440">
        <f t="shared" si="38"/>
        <v>-2.5</v>
      </c>
      <c r="I440">
        <f t="shared" si="39"/>
        <v>1</v>
      </c>
      <c r="J440">
        <f t="shared" si="40"/>
        <v>0</v>
      </c>
      <c r="K440">
        <f t="shared" si="41"/>
        <v>0</v>
      </c>
    </row>
    <row r="441" spans="1:11" x14ac:dyDescent="0.3">
      <c r="A441" s="2">
        <v>9124.2779248309998</v>
      </c>
      <c r="B441">
        <v>23.5</v>
      </c>
      <c r="C441">
        <v>21</v>
      </c>
      <c r="D441" s="4">
        <v>0.46</v>
      </c>
      <c r="E441">
        <v>45</v>
      </c>
      <c r="F441" s="1">
        <f t="shared" si="36"/>
        <v>21.733888366290032</v>
      </c>
      <c r="G441" s="3">
        <f t="shared" si="37"/>
        <v>0.10560506857443287</v>
      </c>
      <c r="H441">
        <f t="shared" si="38"/>
        <v>-2.5</v>
      </c>
      <c r="I441">
        <f t="shared" si="39"/>
        <v>1</v>
      </c>
      <c r="J441">
        <f t="shared" si="40"/>
        <v>0</v>
      </c>
      <c r="K441">
        <f t="shared" si="41"/>
        <v>0</v>
      </c>
    </row>
    <row r="442" spans="1:11" x14ac:dyDescent="0.3">
      <c r="A442" s="2">
        <v>9145.1144423499009</v>
      </c>
      <c r="B442">
        <v>23.5</v>
      </c>
      <c r="C442">
        <v>21</v>
      </c>
      <c r="D442" s="4">
        <v>0.46</v>
      </c>
      <c r="E442">
        <v>45</v>
      </c>
      <c r="F442" s="1">
        <f t="shared" si="36"/>
        <v>21.733888366290032</v>
      </c>
      <c r="G442" s="3">
        <f t="shared" si="37"/>
        <v>0.10584623197164238</v>
      </c>
      <c r="H442">
        <f t="shared" si="38"/>
        <v>-2.5</v>
      </c>
      <c r="I442">
        <f t="shared" si="39"/>
        <v>1</v>
      </c>
      <c r="J442">
        <f t="shared" si="40"/>
        <v>0</v>
      </c>
      <c r="K442">
        <f t="shared" si="41"/>
        <v>0</v>
      </c>
    </row>
    <row r="443" spans="1:11" x14ac:dyDescent="0.3">
      <c r="A443" s="2">
        <v>9165.9412047996993</v>
      </c>
      <c r="B443">
        <v>23.5</v>
      </c>
      <c r="C443">
        <v>21</v>
      </c>
      <c r="D443" s="4">
        <v>0.46</v>
      </c>
      <c r="E443">
        <v>45</v>
      </c>
      <c r="F443" s="1">
        <f t="shared" si="36"/>
        <v>21.733888366290032</v>
      </c>
      <c r="G443" s="3">
        <f t="shared" si="37"/>
        <v>0.1060872824629595</v>
      </c>
      <c r="H443">
        <f t="shared" si="38"/>
        <v>-2.5</v>
      </c>
      <c r="I443">
        <f t="shared" si="39"/>
        <v>1</v>
      </c>
      <c r="J443">
        <f t="shared" si="40"/>
        <v>0</v>
      </c>
      <c r="K443">
        <f t="shared" si="41"/>
        <v>0</v>
      </c>
    </row>
    <row r="444" spans="1:11" x14ac:dyDescent="0.3">
      <c r="A444" s="2">
        <v>9186.7014790768008</v>
      </c>
      <c r="B444">
        <v>23.5</v>
      </c>
      <c r="C444">
        <v>21</v>
      </c>
      <c r="D444" s="4">
        <v>0.46</v>
      </c>
      <c r="E444">
        <v>45</v>
      </c>
      <c r="F444" s="1">
        <f t="shared" si="36"/>
        <v>21.733888366290032</v>
      </c>
      <c r="G444" s="3">
        <f t="shared" si="37"/>
        <v>0.10632756341524074</v>
      </c>
      <c r="H444">
        <f t="shared" si="38"/>
        <v>-2.5</v>
      </c>
      <c r="I444">
        <f t="shared" si="39"/>
        <v>1</v>
      </c>
      <c r="J444">
        <f t="shared" si="40"/>
        <v>0</v>
      </c>
      <c r="K444">
        <f t="shared" si="41"/>
        <v>0</v>
      </c>
    </row>
    <row r="445" spans="1:11" x14ac:dyDescent="0.3">
      <c r="A445" s="2">
        <v>9207.4440247946004</v>
      </c>
      <c r="B445">
        <v>23.5</v>
      </c>
      <c r="C445">
        <v>21</v>
      </c>
      <c r="D445" s="4">
        <v>0.46</v>
      </c>
      <c r="E445">
        <v>45</v>
      </c>
      <c r="F445" s="1">
        <f t="shared" si="36"/>
        <v>21.733888366290032</v>
      </c>
      <c r="G445" s="3">
        <f t="shared" si="37"/>
        <v>0.10656763917586343</v>
      </c>
      <c r="H445">
        <f t="shared" si="38"/>
        <v>-2.5</v>
      </c>
      <c r="I445">
        <f t="shared" si="39"/>
        <v>1</v>
      </c>
      <c r="J445">
        <f t="shared" si="40"/>
        <v>0</v>
      </c>
      <c r="K445">
        <f t="shared" si="41"/>
        <v>0</v>
      </c>
    </row>
    <row r="446" spans="1:11" x14ac:dyDescent="0.3">
      <c r="A446" s="2">
        <v>9228.2277733458995</v>
      </c>
      <c r="B446">
        <v>23.5</v>
      </c>
      <c r="C446">
        <v>21</v>
      </c>
      <c r="D446" s="4">
        <v>0.46</v>
      </c>
      <c r="E446">
        <v>45</v>
      </c>
      <c r="F446" s="1">
        <f t="shared" si="36"/>
        <v>21.733888366290032</v>
      </c>
      <c r="G446" s="3">
        <f t="shared" si="37"/>
        <v>0.1068081918211331</v>
      </c>
      <c r="H446">
        <f t="shared" si="38"/>
        <v>-2.5</v>
      </c>
      <c r="I446">
        <f t="shared" si="39"/>
        <v>1</v>
      </c>
      <c r="J446">
        <f t="shared" si="40"/>
        <v>0</v>
      </c>
      <c r="K446">
        <f t="shared" si="41"/>
        <v>0</v>
      </c>
    </row>
    <row r="447" spans="1:11" x14ac:dyDescent="0.3">
      <c r="A447" s="2">
        <v>9248.9682578519005</v>
      </c>
      <c r="B447">
        <v>23.5</v>
      </c>
      <c r="C447">
        <v>21</v>
      </c>
      <c r="D447" s="4">
        <v>0.46</v>
      </c>
      <c r="E447">
        <v>45</v>
      </c>
      <c r="F447" s="1">
        <f t="shared" si="36"/>
        <v>21.733888366290032</v>
      </c>
      <c r="G447" s="3">
        <f t="shared" si="37"/>
        <v>0.10704824372513773</v>
      </c>
      <c r="H447">
        <f t="shared" si="38"/>
        <v>-2.5</v>
      </c>
      <c r="I447">
        <f t="shared" si="39"/>
        <v>1</v>
      </c>
      <c r="J447">
        <f t="shared" si="40"/>
        <v>0</v>
      </c>
      <c r="K447">
        <f t="shared" si="41"/>
        <v>0</v>
      </c>
    </row>
    <row r="448" spans="1:11" x14ac:dyDescent="0.3">
      <c r="A448" s="2">
        <v>9269.7542408825993</v>
      </c>
      <c r="B448">
        <v>23.5</v>
      </c>
      <c r="C448">
        <v>21</v>
      </c>
      <c r="D448" s="4">
        <v>0.46</v>
      </c>
      <c r="E448">
        <v>45</v>
      </c>
      <c r="F448" s="1">
        <f t="shared" si="36"/>
        <v>21.733888366290032</v>
      </c>
      <c r="G448" s="3">
        <f t="shared" si="37"/>
        <v>0.10728882223243751</v>
      </c>
      <c r="H448">
        <f t="shared" si="38"/>
        <v>-2.5</v>
      </c>
      <c r="I448">
        <f t="shared" si="39"/>
        <v>1</v>
      </c>
      <c r="J448">
        <f t="shared" si="40"/>
        <v>0</v>
      </c>
      <c r="K448">
        <f t="shared" si="41"/>
        <v>0</v>
      </c>
    </row>
    <row r="449" spans="1:11" x14ac:dyDescent="0.3">
      <c r="A449" s="2">
        <v>9290.5874606151992</v>
      </c>
      <c r="B449">
        <v>23.5</v>
      </c>
      <c r="C449">
        <v>21</v>
      </c>
      <c r="D449" s="4">
        <v>0.46</v>
      </c>
      <c r="E449">
        <v>45</v>
      </c>
      <c r="F449" s="1">
        <f t="shared" si="36"/>
        <v>21.733888366290032</v>
      </c>
      <c r="G449" s="3">
        <f t="shared" si="37"/>
        <v>0.10752994746082406</v>
      </c>
      <c r="H449">
        <f t="shared" si="38"/>
        <v>-2.5</v>
      </c>
      <c r="I449">
        <f t="shared" si="39"/>
        <v>1</v>
      </c>
      <c r="J449">
        <f t="shared" si="40"/>
        <v>0</v>
      </c>
      <c r="K449">
        <f t="shared" si="41"/>
        <v>0</v>
      </c>
    </row>
    <row r="450" spans="1:11" x14ac:dyDescent="0.3">
      <c r="A450" s="2">
        <v>9311.3512087714007</v>
      </c>
      <c r="B450">
        <v>23.5</v>
      </c>
      <c r="C450">
        <v>21</v>
      </c>
      <c r="D450" s="4">
        <v>0.46</v>
      </c>
      <c r="E450">
        <v>45</v>
      </c>
      <c r="F450" s="1">
        <f t="shared" si="36"/>
        <v>21.733888366290032</v>
      </c>
      <c r="G450" s="3">
        <f t="shared" si="37"/>
        <v>0.10777026862003936</v>
      </c>
      <c r="H450">
        <f t="shared" si="38"/>
        <v>-2.5</v>
      </c>
      <c r="I450">
        <f t="shared" si="39"/>
        <v>1</v>
      </c>
      <c r="J450">
        <f t="shared" si="40"/>
        <v>0</v>
      </c>
      <c r="K450">
        <f t="shared" si="41"/>
        <v>0</v>
      </c>
    </row>
    <row r="451" spans="1:11" x14ac:dyDescent="0.3">
      <c r="A451" s="2">
        <v>9332.1285565921007</v>
      </c>
      <c r="B451">
        <v>23.5</v>
      </c>
      <c r="C451">
        <v>21</v>
      </c>
      <c r="D451" s="4">
        <v>0.46</v>
      </c>
      <c r="E451">
        <v>45</v>
      </c>
      <c r="F451" s="1">
        <f t="shared" ref="F451:F514" si="42">C451+0.5555*(((D451*EXP(23.196-3816.44/(C451+273.15-46.13)))/100)-10)</f>
        <v>21.733888366290032</v>
      </c>
      <c r="G451" s="3">
        <f t="shared" ref="G451:G514" si="43">A451/3600/24</f>
        <v>0.10801074718277894</v>
      </c>
      <c r="H451">
        <f t="shared" ref="H451:H514" si="44">C451-B451</f>
        <v>-2.5</v>
      </c>
      <c r="I451">
        <f t="shared" ref="I451:I514" si="45">IF(ABS(H451)&lt;=1,0,IF(H451&lt;-1,1,IF(H451&gt;1,-1)))</f>
        <v>1</v>
      </c>
      <c r="J451">
        <f t="shared" ref="J451:J514" si="46">IF(D451&lt;=60 &amp; D451&gt;=40,0,IF(D451&gt;60,-1,1))</f>
        <v>0</v>
      </c>
      <c r="K451">
        <f t="shared" ref="K451:K514" si="47">IF(E451&lt;50,0,IF(E451&lt;200,1,IF(E451&lt;500,2,3)))</f>
        <v>0</v>
      </c>
    </row>
    <row r="452" spans="1:11" x14ac:dyDescent="0.3">
      <c r="A452" s="2">
        <v>9352.9103572127005</v>
      </c>
      <c r="B452">
        <v>23.5</v>
      </c>
      <c r="C452">
        <v>21</v>
      </c>
      <c r="D452" s="4">
        <v>0.46</v>
      </c>
      <c r="E452">
        <v>45</v>
      </c>
      <c r="F452" s="1">
        <f t="shared" si="42"/>
        <v>21.733888366290032</v>
      </c>
      <c r="G452" s="3">
        <f t="shared" si="43"/>
        <v>0.1082512772825544</v>
      </c>
      <c r="H452">
        <f t="shared" si="44"/>
        <v>-2.5</v>
      </c>
      <c r="I452">
        <f t="shared" si="45"/>
        <v>1</v>
      </c>
      <c r="J452">
        <f t="shared" si="46"/>
        <v>0</v>
      </c>
      <c r="K452">
        <f t="shared" si="47"/>
        <v>0</v>
      </c>
    </row>
    <row r="453" spans="1:11" x14ac:dyDescent="0.3">
      <c r="A453" s="2">
        <v>9373.7316748745998</v>
      </c>
      <c r="B453">
        <v>23.5</v>
      </c>
      <c r="C453">
        <v>21</v>
      </c>
      <c r="D453" s="4">
        <v>0.46</v>
      </c>
      <c r="E453">
        <v>45</v>
      </c>
      <c r="F453" s="1">
        <f t="shared" si="42"/>
        <v>21.733888366290032</v>
      </c>
      <c r="G453" s="3">
        <f t="shared" si="43"/>
        <v>0.10849226475549306</v>
      </c>
      <c r="H453">
        <f t="shared" si="44"/>
        <v>-2.5</v>
      </c>
      <c r="I453">
        <f t="shared" si="45"/>
        <v>1</v>
      </c>
      <c r="J453">
        <f t="shared" si="46"/>
        <v>0</v>
      </c>
      <c r="K453">
        <f t="shared" si="47"/>
        <v>0</v>
      </c>
    </row>
    <row r="454" spans="1:11" x14ac:dyDescent="0.3">
      <c r="A454" s="2">
        <v>9394.5523752597001</v>
      </c>
      <c r="B454">
        <v>23.5</v>
      </c>
      <c r="C454">
        <v>21</v>
      </c>
      <c r="D454" s="4">
        <v>0.46</v>
      </c>
      <c r="E454">
        <v>45</v>
      </c>
      <c r="F454" s="1">
        <f t="shared" si="42"/>
        <v>21.733888366290032</v>
      </c>
      <c r="G454" s="3">
        <f t="shared" si="43"/>
        <v>0.10873324508402431</v>
      </c>
      <c r="H454">
        <f t="shared" si="44"/>
        <v>-2.5</v>
      </c>
      <c r="I454">
        <f t="shared" si="45"/>
        <v>1</v>
      </c>
      <c r="J454">
        <f t="shared" si="46"/>
        <v>0</v>
      </c>
      <c r="K454">
        <f t="shared" si="47"/>
        <v>0</v>
      </c>
    </row>
    <row r="455" spans="1:11" x14ac:dyDescent="0.3">
      <c r="A455" s="2">
        <v>9415.3363092830004</v>
      </c>
      <c r="B455">
        <v>23.5</v>
      </c>
      <c r="C455">
        <v>21</v>
      </c>
      <c r="D455" s="4">
        <v>0.46</v>
      </c>
      <c r="E455">
        <v>45</v>
      </c>
      <c r="F455" s="1">
        <f t="shared" si="42"/>
        <v>21.733888366290032</v>
      </c>
      <c r="G455" s="3">
        <f t="shared" si="43"/>
        <v>0.10897379987596066</v>
      </c>
      <c r="H455">
        <f t="shared" si="44"/>
        <v>-2.5</v>
      </c>
      <c r="I455">
        <f t="shared" si="45"/>
        <v>1</v>
      </c>
      <c r="J455">
        <f t="shared" si="46"/>
        <v>0</v>
      </c>
      <c r="K455">
        <f t="shared" si="47"/>
        <v>0</v>
      </c>
    </row>
    <row r="456" spans="1:11" x14ac:dyDescent="0.3">
      <c r="A456" s="2">
        <v>9436.1130771261996</v>
      </c>
      <c r="B456">
        <v>23.5</v>
      </c>
      <c r="C456">
        <v>21</v>
      </c>
      <c r="D456" s="4">
        <v>0.46</v>
      </c>
      <c r="E456">
        <v>45</v>
      </c>
      <c r="F456" s="1">
        <f t="shared" si="42"/>
        <v>21.733888366290032</v>
      </c>
      <c r="G456" s="3">
        <f t="shared" si="43"/>
        <v>0.10921427172599768</v>
      </c>
      <c r="H456">
        <f t="shared" si="44"/>
        <v>-2.5</v>
      </c>
      <c r="I456">
        <f t="shared" si="45"/>
        <v>1</v>
      </c>
      <c r="J456">
        <f t="shared" si="46"/>
        <v>0</v>
      </c>
      <c r="K456">
        <f t="shared" si="47"/>
        <v>0</v>
      </c>
    </row>
    <row r="457" spans="1:11" x14ac:dyDescent="0.3">
      <c r="A457" s="2">
        <v>9456.9437911597997</v>
      </c>
      <c r="B457">
        <v>23.5</v>
      </c>
      <c r="C457">
        <v>21</v>
      </c>
      <c r="D457" s="4">
        <v>0.46</v>
      </c>
      <c r="E457">
        <v>45</v>
      </c>
      <c r="F457" s="1">
        <f t="shared" si="42"/>
        <v>21.733888366290032</v>
      </c>
      <c r="G457" s="3">
        <f t="shared" si="43"/>
        <v>0.10945536795323842</v>
      </c>
      <c r="H457">
        <f t="shared" si="44"/>
        <v>-2.5</v>
      </c>
      <c r="I457">
        <f t="shared" si="45"/>
        <v>1</v>
      </c>
      <c r="J457">
        <f t="shared" si="46"/>
        <v>0</v>
      </c>
      <c r="K457">
        <f t="shared" si="47"/>
        <v>0</v>
      </c>
    </row>
    <row r="458" spans="1:11" x14ac:dyDescent="0.3">
      <c r="A458" s="2">
        <v>9477.7562010745005</v>
      </c>
      <c r="B458">
        <v>23.5</v>
      </c>
      <c r="C458">
        <v>21</v>
      </c>
      <c r="D458" s="4">
        <v>0.46</v>
      </c>
      <c r="E458">
        <v>45</v>
      </c>
      <c r="F458" s="1">
        <f t="shared" si="42"/>
        <v>21.733888366290032</v>
      </c>
      <c r="G458" s="3">
        <f t="shared" si="43"/>
        <v>0.10969625232725116</v>
      </c>
      <c r="H458">
        <f t="shared" si="44"/>
        <v>-2.5</v>
      </c>
      <c r="I458">
        <f t="shared" si="45"/>
        <v>1</v>
      </c>
      <c r="J458">
        <f t="shared" si="46"/>
        <v>0</v>
      </c>
      <c r="K458">
        <f t="shared" si="47"/>
        <v>0</v>
      </c>
    </row>
    <row r="459" spans="1:11" x14ac:dyDescent="0.3">
      <c r="A459" s="2">
        <v>9498.5682933758999</v>
      </c>
      <c r="B459">
        <v>23.5</v>
      </c>
      <c r="C459">
        <v>21</v>
      </c>
      <c r="D459" s="4">
        <v>0.46</v>
      </c>
      <c r="E459">
        <v>45</v>
      </c>
      <c r="F459" s="1">
        <f t="shared" si="42"/>
        <v>21.733888366290032</v>
      </c>
      <c r="G459" s="3">
        <f t="shared" si="43"/>
        <v>0.10993713302518403</v>
      </c>
      <c r="H459">
        <f t="shared" si="44"/>
        <v>-2.5</v>
      </c>
      <c r="I459">
        <f t="shared" si="45"/>
        <v>1</v>
      </c>
      <c r="J459">
        <f t="shared" si="46"/>
        <v>0</v>
      </c>
      <c r="K459">
        <f t="shared" si="47"/>
        <v>0</v>
      </c>
    </row>
    <row r="460" spans="1:11" x14ac:dyDescent="0.3">
      <c r="A460" s="2">
        <v>9519.4010895893007</v>
      </c>
      <c r="B460">
        <v>23.5</v>
      </c>
      <c r="C460">
        <v>21</v>
      </c>
      <c r="D460" s="4">
        <v>0.46</v>
      </c>
      <c r="E460">
        <v>45</v>
      </c>
      <c r="F460" s="1">
        <f t="shared" si="42"/>
        <v>21.733888366290032</v>
      </c>
      <c r="G460" s="3">
        <f t="shared" si="43"/>
        <v>0.11017825335172803</v>
      </c>
      <c r="H460">
        <f t="shared" si="44"/>
        <v>-2.5</v>
      </c>
      <c r="I460">
        <f t="shared" si="45"/>
        <v>1</v>
      </c>
      <c r="J460">
        <f t="shared" si="46"/>
        <v>0</v>
      </c>
      <c r="K460">
        <f t="shared" si="47"/>
        <v>0</v>
      </c>
    </row>
    <row r="461" spans="1:11" x14ac:dyDescent="0.3">
      <c r="A461" s="2">
        <v>9540.1906725014996</v>
      </c>
      <c r="B461">
        <v>23.5</v>
      </c>
      <c r="C461">
        <v>21</v>
      </c>
      <c r="D461" s="4">
        <v>0.46</v>
      </c>
      <c r="E461">
        <v>45</v>
      </c>
      <c r="F461" s="1">
        <f t="shared" si="42"/>
        <v>21.733888366290032</v>
      </c>
      <c r="G461" s="3">
        <f t="shared" si="43"/>
        <v>0.11041887352432291</v>
      </c>
      <c r="H461">
        <f t="shared" si="44"/>
        <v>-2.5</v>
      </c>
      <c r="I461">
        <f t="shared" si="45"/>
        <v>1</v>
      </c>
      <c r="J461">
        <f t="shared" si="46"/>
        <v>0</v>
      </c>
      <c r="K461">
        <f t="shared" si="47"/>
        <v>0</v>
      </c>
    </row>
    <row r="462" spans="1:11" x14ac:dyDescent="0.3">
      <c r="A462" s="2">
        <v>9561.0081312546008</v>
      </c>
      <c r="B462">
        <v>23.5</v>
      </c>
      <c r="C462">
        <v>21</v>
      </c>
      <c r="D462" s="4">
        <v>0.46</v>
      </c>
      <c r="E462">
        <v>45</v>
      </c>
      <c r="F462" s="1">
        <f t="shared" si="42"/>
        <v>21.733888366290032</v>
      </c>
      <c r="G462" s="3">
        <f t="shared" si="43"/>
        <v>0.11065981633396528</v>
      </c>
      <c r="H462">
        <f t="shared" si="44"/>
        <v>-2.5</v>
      </c>
      <c r="I462">
        <f t="shared" si="45"/>
        <v>1</v>
      </c>
      <c r="J462">
        <f t="shared" si="46"/>
        <v>0</v>
      </c>
      <c r="K462">
        <f t="shared" si="47"/>
        <v>0</v>
      </c>
    </row>
    <row r="463" spans="1:11" x14ac:dyDescent="0.3">
      <c r="A463" s="2">
        <v>9581.7919836515994</v>
      </c>
      <c r="B463">
        <v>23.5</v>
      </c>
      <c r="C463">
        <v>21</v>
      </c>
      <c r="D463" s="4">
        <v>0.46</v>
      </c>
      <c r="E463">
        <v>45</v>
      </c>
      <c r="F463" s="1">
        <f t="shared" si="42"/>
        <v>21.733888366290032</v>
      </c>
      <c r="G463" s="3">
        <f t="shared" si="43"/>
        <v>0.11090037018115277</v>
      </c>
      <c r="H463">
        <f t="shared" si="44"/>
        <v>-2.5</v>
      </c>
      <c r="I463">
        <f t="shared" si="45"/>
        <v>1</v>
      </c>
      <c r="J463">
        <f t="shared" si="46"/>
        <v>0</v>
      </c>
      <c r="K463">
        <f t="shared" si="47"/>
        <v>0</v>
      </c>
    </row>
    <row r="464" spans="1:11" x14ac:dyDescent="0.3">
      <c r="A464" s="2">
        <v>9602.6151129024001</v>
      </c>
      <c r="B464">
        <v>23.5</v>
      </c>
      <c r="C464">
        <v>21</v>
      </c>
      <c r="D464" s="4">
        <v>0.46</v>
      </c>
      <c r="E464">
        <v>45</v>
      </c>
      <c r="F464" s="1">
        <f t="shared" si="42"/>
        <v>21.733888366290032</v>
      </c>
      <c r="G464" s="3">
        <f t="shared" si="43"/>
        <v>0.11114137862155556</v>
      </c>
      <c r="H464">
        <f t="shared" si="44"/>
        <v>-2.5</v>
      </c>
      <c r="I464">
        <f t="shared" si="45"/>
        <v>1</v>
      </c>
      <c r="J464">
        <f t="shared" si="46"/>
        <v>0</v>
      </c>
      <c r="K464">
        <f t="shared" si="47"/>
        <v>0</v>
      </c>
    </row>
    <row r="465" spans="1:11" x14ac:dyDescent="0.3">
      <c r="A465" s="2">
        <v>9623.3928572289005</v>
      </c>
      <c r="B465">
        <v>23.5</v>
      </c>
      <c r="C465">
        <v>21</v>
      </c>
      <c r="D465" s="4">
        <v>0.46</v>
      </c>
      <c r="E465">
        <v>45</v>
      </c>
      <c r="F465" s="1">
        <f t="shared" si="42"/>
        <v>21.733888366290032</v>
      </c>
      <c r="G465" s="3">
        <f t="shared" si="43"/>
        <v>0.11138186177348264</v>
      </c>
      <c r="H465">
        <f t="shared" si="44"/>
        <v>-2.5</v>
      </c>
      <c r="I465">
        <f t="shared" si="45"/>
        <v>1</v>
      </c>
      <c r="J465">
        <f t="shared" si="46"/>
        <v>0</v>
      </c>
      <c r="K465">
        <f t="shared" si="47"/>
        <v>0</v>
      </c>
    </row>
    <row r="466" spans="1:11" x14ac:dyDescent="0.3">
      <c r="A466" s="2">
        <v>9644.2050230770001</v>
      </c>
      <c r="B466">
        <v>23.5</v>
      </c>
      <c r="C466">
        <v>21</v>
      </c>
      <c r="D466" s="4">
        <v>0.46</v>
      </c>
      <c r="E466">
        <v>45</v>
      </c>
      <c r="F466" s="1">
        <f t="shared" si="42"/>
        <v>21.733888366290032</v>
      </c>
      <c r="G466" s="3">
        <f t="shared" si="43"/>
        <v>0.11162274332265047</v>
      </c>
      <c r="H466">
        <f t="shared" si="44"/>
        <v>-2.5</v>
      </c>
      <c r="I466">
        <f t="shared" si="45"/>
        <v>1</v>
      </c>
      <c r="J466">
        <f t="shared" si="46"/>
        <v>0</v>
      </c>
      <c r="K466">
        <f t="shared" si="47"/>
        <v>0</v>
      </c>
    </row>
    <row r="467" spans="1:11" x14ac:dyDescent="0.3">
      <c r="A467" s="2">
        <v>9665.0407398939005</v>
      </c>
      <c r="B467">
        <v>23.5</v>
      </c>
      <c r="C467">
        <v>21</v>
      </c>
      <c r="D467" s="4">
        <v>0.46</v>
      </c>
      <c r="E467">
        <v>45</v>
      </c>
      <c r="F467" s="1">
        <f t="shared" si="42"/>
        <v>21.733888366290032</v>
      </c>
      <c r="G467" s="3">
        <f t="shared" si="43"/>
        <v>0.1118638974524757</v>
      </c>
      <c r="H467">
        <f t="shared" si="44"/>
        <v>-2.5</v>
      </c>
      <c r="I467">
        <f t="shared" si="45"/>
        <v>1</v>
      </c>
      <c r="J467">
        <f t="shared" si="46"/>
        <v>0</v>
      </c>
      <c r="K467">
        <f t="shared" si="47"/>
        <v>0</v>
      </c>
    </row>
    <row r="468" spans="1:11" x14ac:dyDescent="0.3">
      <c r="A468" s="2">
        <v>9685.8316285899</v>
      </c>
      <c r="B468">
        <v>23.5</v>
      </c>
      <c r="C468">
        <v>21</v>
      </c>
      <c r="D468" s="4">
        <v>0.46</v>
      </c>
      <c r="E468">
        <v>45</v>
      </c>
      <c r="F468" s="1">
        <f t="shared" si="42"/>
        <v>21.733888366290032</v>
      </c>
      <c r="G468" s="3">
        <f t="shared" si="43"/>
        <v>0.11210453273830902</v>
      </c>
      <c r="H468">
        <f t="shared" si="44"/>
        <v>-2.5</v>
      </c>
      <c r="I468">
        <f t="shared" si="45"/>
        <v>1</v>
      </c>
      <c r="J468">
        <f t="shared" si="46"/>
        <v>0</v>
      </c>
      <c r="K468">
        <f t="shared" si="47"/>
        <v>0</v>
      </c>
    </row>
    <row r="469" spans="1:11" x14ac:dyDescent="0.3">
      <c r="A469" s="2">
        <v>9706.6132790307001</v>
      </c>
      <c r="B469">
        <v>18.899999999999999</v>
      </c>
      <c r="C469">
        <v>21</v>
      </c>
      <c r="D469" s="4">
        <v>0.46</v>
      </c>
      <c r="E469">
        <v>45</v>
      </c>
      <c r="F469" s="1">
        <f t="shared" si="42"/>
        <v>21.733888366290032</v>
      </c>
      <c r="G469" s="3">
        <f t="shared" si="43"/>
        <v>0.11234506109989235</v>
      </c>
      <c r="H469">
        <f t="shared" si="44"/>
        <v>2.1000000000000014</v>
      </c>
      <c r="I469">
        <f t="shared" si="45"/>
        <v>-1</v>
      </c>
      <c r="J469">
        <f t="shared" si="46"/>
        <v>0</v>
      </c>
      <c r="K469">
        <f t="shared" si="47"/>
        <v>0</v>
      </c>
    </row>
    <row r="470" spans="1:11" x14ac:dyDescent="0.3">
      <c r="A470" s="2">
        <v>9727.3728925765008</v>
      </c>
      <c r="B470">
        <v>18.899999999999999</v>
      </c>
      <c r="C470">
        <v>21</v>
      </c>
      <c r="D470" s="4">
        <v>0.46</v>
      </c>
      <c r="E470">
        <v>45</v>
      </c>
      <c r="F470" s="1">
        <f t="shared" si="42"/>
        <v>21.733888366290032</v>
      </c>
      <c r="G470" s="3">
        <f t="shared" si="43"/>
        <v>0.1125853344048206</v>
      </c>
      <c r="H470">
        <f t="shared" si="44"/>
        <v>2.1000000000000014</v>
      </c>
      <c r="I470">
        <f t="shared" si="45"/>
        <v>-1</v>
      </c>
      <c r="J470">
        <f t="shared" si="46"/>
        <v>0</v>
      </c>
      <c r="K470">
        <f t="shared" si="47"/>
        <v>0</v>
      </c>
    </row>
    <row r="471" spans="1:11" x14ac:dyDescent="0.3">
      <c r="A471" s="2">
        <v>9748.1440058229</v>
      </c>
      <c r="B471">
        <v>18.899999999999999</v>
      </c>
      <c r="C471">
        <v>21</v>
      </c>
      <c r="D471" s="4">
        <v>0.46</v>
      </c>
      <c r="E471">
        <v>45</v>
      </c>
      <c r="F471" s="1">
        <f t="shared" si="42"/>
        <v>21.733888366290032</v>
      </c>
      <c r="G471" s="3">
        <f t="shared" si="43"/>
        <v>0.11282574080813541</v>
      </c>
      <c r="H471">
        <f t="shared" si="44"/>
        <v>2.1000000000000014</v>
      </c>
      <c r="I471">
        <f t="shared" si="45"/>
        <v>-1</v>
      </c>
      <c r="J471">
        <f t="shared" si="46"/>
        <v>0</v>
      </c>
      <c r="K471">
        <f t="shared" si="47"/>
        <v>0</v>
      </c>
    </row>
    <row r="472" spans="1:11" x14ac:dyDescent="0.3">
      <c r="A472" s="2">
        <v>9768.8940938162996</v>
      </c>
      <c r="B472">
        <v>18.899999999999999</v>
      </c>
      <c r="C472">
        <v>21</v>
      </c>
      <c r="D472" s="4">
        <v>0.46</v>
      </c>
      <c r="E472">
        <v>45</v>
      </c>
      <c r="F472" s="1">
        <f t="shared" si="42"/>
        <v>21.733888366290032</v>
      </c>
      <c r="G472" s="3">
        <f t="shared" si="43"/>
        <v>0.11306590386361458</v>
      </c>
      <c r="H472">
        <f t="shared" si="44"/>
        <v>2.1000000000000014</v>
      </c>
      <c r="I472">
        <f t="shared" si="45"/>
        <v>-1</v>
      </c>
      <c r="J472">
        <f t="shared" si="46"/>
        <v>0</v>
      </c>
      <c r="K472">
        <f t="shared" si="47"/>
        <v>0</v>
      </c>
    </row>
    <row r="473" spans="1:11" x14ac:dyDescent="0.3">
      <c r="A473" s="2">
        <v>9789.6703323839993</v>
      </c>
      <c r="B473">
        <v>18.899999999999999</v>
      </c>
      <c r="C473">
        <v>21</v>
      </c>
      <c r="D473" s="4">
        <v>0.46</v>
      </c>
      <c r="E473">
        <v>45</v>
      </c>
      <c r="F473" s="1">
        <f t="shared" si="42"/>
        <v>21.733888366290032</v>
      </c>
      <c r="G473" s="3">
        <f t="shared" si="43"/>
        <v>0.11330636958777777</v>
      </c>
      <c r="H473">
        <f t="shared" si="44"/>
        <v>2.1000000000000014</v>
      </c>
      <c r="I473">
        <f t="shared" si="45"/>
        <v>-1</v>
      </c>
      <c r="J473">
        <f t="shared" si="46"/>
        <v>0</v>
      </c>
      <c r="K473">
        <f t="shared" si="47"/>
        <v>0</v>
      </c>
    </row>
    <row r="474" spans="1:11" x14ac:dyDescent="0.3">
      <c r="A474" s="2">
        <v>9810.4420889187004</v>
      </c>
      <c r="B474">
        <v>18.899999999999999</v>
      </c>
      <c r="C474">
        <v>21</v>
      </c>
      <c r="D474" s="4">
        <v>0.46</v>
      </c>
      <c r="E474">
        <v>45</v>
      </c>
      <c r="F474" s="1">
        <f t="shared" si="42"/>
        <v>21.733888366290032</v>
      </c>
      <c r="G474" s="3">
        <f t="shared" si="43"/>
        <v>0.11354678343655904</v>
      </c>
      <c r="H474">
        <f t="shared" si="44"/>
        <v>2.1000000000000014</v>
      </c>
      <c r="I474">
        <f t="shared" si="45"/>
        <v>-1</v>
      </c>
      <c r="J474">
        <f t="shared" si="46"/>
        <v>0</v>
      </c>
      <c r="K474">
        <f t="shared" si="47"/>
        <v>0</v>
      </c>
    </row>
    <row r="475" spans="1:11" x14ac:dyDescent="0.3">
      <c r="A475" s="2">
        <v>9831.2150524912995</v>
      </c>
      <c r="B475">
        <v>18.899999999999999</v>
      </c>
      <c r="C475">
        <v>21</v>
      </c>
      <c r="D475" s="4">
        <v>0.46</v>
      </c>
      <c r="E475">
        <v>45</v>
      </c>
      <c r="F475" s="1">
        <f t="shared" si="42"/>
        <v>21.733888366290032</v>
      </c>
      <c r="G475" s="3">
        <f t="shared" si="43"/>
        <v>0.11378721125568635</v>
      </c>
      <c r="H475">
        <f t="shared" si="44"/>
        <v>2.1000000000000014</v>
      </c>
      <c r="I475">
        <f t="shared" si="45"/>
        <v>-1</v>
      </c>
      <c r="J475">
        <f t="shared" si="46"/>
        <v>0</v>
      </c>
      <c r="K475">
        <f t="shared" si="47"/>
        <v>0</v>
      </c>
    </row>
    <row r="476" spans="1:11" x14ac:dyDescent="0.3">
      <c r="A476" s="2">
        <v>9852.0350081506003</v>
      </c>
      <c r="B476">
        <v>18.899999999999999</v>
      </c>
      <c r="C476">
        <v>21</v>
      </c>
      <c r="D476" s="4">
        <v>0.46</v>
      </c>
      <c r="E476">
        <v>45</v>
      </c>
      <c r="F476" s="1">
        <f t="shared" si="42"/>
        <v>21.733888366290032</v>
      </c>
      <c r="G476" s="3">
        <f t="shared" si="43"/>
        <v>0.11402818296470602</v>
      </c>
      <c r="H476">
        <f t="shared" si="44"/>
        <v>2.1000000000000014</v>
      </c>
      <c r="I476">
        <f t="shared" si="45"/>
        <v>-1</v>
      </c>
      <c r="J476">
        <f t="shared" si="46"/>
        <v>0</v>
      </c>
      <c r="K476">
        <f t="shared" si="47"/>
        <v>0</v>
      </c>
    </row>
    <row r="477" spans="1:11" x14ac:dyDescent="0.3">
      <c r="A477" s="2">
        <v>9872.8267264809001</v>
      </c>
      <c r="B477">
        <v>18.899999999999999</v>
      </c>
      <c r="C477">
        <v>21</v>
      </c>
      <c r="D477" s="4">
        <v>0.46</v>
      </c>
      <c r="E477">
        <v>45</v>
      </c>
      <c r="F477" s="1">
        <f t="shared" si="42"/>
        <v>21.733888366290032</v>
      </c>
      <c r="G477" s="3">
        <f t="shared" si="43"/>
        <v>0.11426882785278819</v>
      </c>
      <c r="H477">
        <f t="shared" si="44"/>
        <v>2.1000000000000014</v>
      </c>
      <c r="I477">
        <f t="shared" si="45"/>
        <v>-1</v>
      </c>
      <c r="J477">
        <f t="shared" si="46"/>
        <v>0</v>
      </c>
      <c r="K477">
        <f t="shared" si="47"/>
        <v>0</v>
      </c>
    </row>
    <row r="478" spans="1:11" x14ac:dyDescent="0.3">
      <c r="A478" s="2">
        <v>9893.6173998100003</v>
      </c>
      <c r="B478">
        <v>18.899999999999999</v>
      </c>
      <c r="C478">
        <v>21</v>
      </c>
      <c r="D478" s="4">
        <v>0.46</v>
      </c>
      <c r="E478">
        <v>45</v>
      </c>
      <c r="F478" s="1">
        <f t="shared" si="42"/>
        <v>21.733888366290032</v>
      </c>
      <c r="G478" s="3">
        <f t="shared" si="43"/>
        <v>0.11450946064594908</v>
      </c>
      <c r="H478">
        <f t="shared" si="44"/>
        <v>2.1000000000000014</v>
      </c>
      <c r="I478">
        <f t="shared" si="45"/>
        <v>-1</v>
      </c>
      <c r="J478">
        <f t="shared" si="46"/>
        <v>0</v>
      </c>
      <c r="K478">
        <f t="shared" si="47"/>
        <v>0</v>
      </c>
    </row>
    <row r="479" spans="1:11" x14ac:dyDescent="0.3">
      <c r="A479" s="2">
        <v>9914.4331204525006</v>
      </c>
      <c r="B479">
        <v>18.899999999999999</v>
      </c>
      <c r="C479">
        <v>21</v>
      </c>
      <c r="D479" s="4">
        <v>0.46</v>
      </c>
      <c r="E479">
        <v>45</v>
      </c>
      <c r="F479" s="1">
        <f t="shared" si="42"/>
        <v>21.733888366290032</v>
      </c>
      <c r="G479" s="3">
        <f t="shared" si="43"/>
        <v>0.11475038333857061</v>
      </c>
      <c r="H479">
        <f t="shared" si="44"/>
        <v>2.1000000000000014</v>
      </c>
      <c r="I479">
        <f t="shared" si="45"/>
        <v>-1</v>
      </c>
      <c r="J479">
        <f t="shared" si="46"/>
        <v>0</v>
      </c>
      <c r="K479">
        <f t="shared" si="47"/>
        <v>0</v>
      </c>
    </row>
    <row r="480" spans="1:11" x14ac:dyDescent="0.3">
      <c r="A480" s="2">
        <v>9935.1841376310003</v>
      </c>
      <c r="B480">
        <v>18.899999999999999</v>
      </c>
      <c r="C480">
        <v>21</v>
      </c>
      <c r="D480" s="4">
        <v>0.46</v>
      </c>
      <c r="E480">
        <v>45</v>
      </c>
      <c r="F480" s="1">
        <f t="shared" si="42"/>
        <v>21.733888366290032</v>
      </c>
      <c r="G480" s="3">
        <f t="shared" si="43"/>
        <v>0.11499055714850694</v>
      </c>
      <c r="H480">
        <f t="shared" si="44"/>
        <v>2.1000000000000014</v>
      </c>
      <c r="I480">
        <f t="shared" si="45"/>
        <v>-1</v>
      </c>
      <c r="J480">
        <f t="shared" si="46"/>
        <v>0</v>
      </c>
      <c r="K480">
        <f t="shared" si="47"/>
        <v>0</v>
      </c>
    </row>
    <row r="481" spans="1:11" x14ac:dyDescent="0.3">
      <c r="A481" s="2">
        <v>9955.9851319161007</v>
      </c>
      <c r="B481">
        <v>18.899999999999999</v>
      </c>
      <c r="C481">
        <v>21</v>
      </c>
      <c r="D481" s="4">
        <v>0.46</v>
      </c>
      <c r="E481">
        <v>45</v>
      </c>
      <c r="F481" s="1">
        <f t="shared" si="42"/>
        <v>21.733888366290032</v>
      </c>
      <c r="G481" s="3">
        <f t="shared" si="43"/>
        <v>0.11523130939717709</v>
      </c>
      <c r="H481">
        <f t="shared" si="44"/>
        <v>2.1000000000000014</v>
      </c>
      <c r="I481">
        <f t="shared" si="45"/>
        <v>-1</v>
      </c>
      <c r="J481">
        <f t="shared" si="46"/>
        <v>0</v>
      </c>
      <c r="K481">
        <f t="shared" si="47"/>
        <v>0</v>
      </c>
    </row>
    <row r="482" spans="1:11" x14ac:dyDescent="0.3">
      <c r="A482" s="2">
        <v>9976.7585449686994</v>
      </c>
      <c r="B482">
        <v>18.899999999999999</v>
      </c>
      <c r="C482">
        <v>21</v>
      </c>
      <c r="D482" s="4">
        <v>0.46</v>
      </c>
      <c r="E482">
        <v>45</v>
      </c>
      <c r="F482" s="1">
        <f t="shared" si="42"/>
        <v>21.733888366290032</v>
      </c>
      <c r="G482" s="3">
        <f t="shared" si="43"/>
        <v>0.1154717424186192</v>
      </c>
      <c r="H482">
        <f t="shared" si="44"/>
        <v>2.1000000000000014</v>
      </c>
      <c r="I482">
        <f t="shared" si="45"/>
        <v>-1</v>
      </c>
      <c r="J482">
        <f t="shared" si="46"/>
        <v>0</v>
      </c>
      <c r="K482">
        <f t="shared" si="47"/>
        <v>0</v>
      </c>
    </row>
    <row r="483" spans="1:11" x14ac:dyDescent="0.3">
      <c r="A483" s="2">
        <v>9997.5307679885009</v>
      </c>
      <c r="B483">
        <v>18.899999999999999</v>
      </c>
      <c r="C483">
        <v>21</v>
      </c>
      <c r="D483" s="4">
        <v>0.46</v>
      </c>
      <c r="E483">
        <v>45</v>
      </c>
      <c r="F483" s="1">
        <f t="shared" si="42"/>
        <v>21.733888366290032</v>
      </c>
      <c r="G483" s="3">
        <f t="shared" si="43"/>
        <v>0.11571216166653357</v>
      </c>
      <c r="H483">
        <f t="shared" si="44"/>
        <v>2.1000000000000014</v>
      </c>
      <c r="I483">
        <f t="shared" si="45"/>
        <v>-1</v>
      </c>
      <c r="J483">
        <f t="shared" si="46"/>
        <v>0</v>
      </c>
      <c r="K483">
        <f t="shared" si="47"/>
        <v>0</v>
      </c>
    </row>
    <row r="484" spans="1:11" x14ac:dyDescent="0.3">
      <c r="A484" s="2">
        <v>10018.326733415401</v>
      </c>
      <c r="B484">
        <v>18.899999999999999</v>
      </c>
      <c r="C484">
        <v>21</v>
      </c>
      <c r="D484" s="4">
        <v>0.46</v>
      </c>
      <c r="E484">
        <v>45</v>
      </c>
      <c r="F484" s="1">
        <f t="shared" si="42"/>
        <v>21.733888366290032</v>
      </c>
      <c r="G484" s="3">
        <f t="shared" si="43"/>
        <v>0.11595285571082641</v>
      </c>
      <c r="H484">
        <f t="shared" si="44"/>
        <v>2.1000000000000014</v>
      </c>
      <c r="I484">
        <f t="shared" si="45"/>
        <v>-1</v>
      </c>
      <c r="J484">
        <f t="shared" si="46"/>
        <v>0</v>
      </c>
      <c r="K484">
        <f t="shared" si="47"/>
        <v>0</v>
      </c>
    </row>
    <row r="485" spans="1:11" x14ac:dyDescent="0.3">
      <c r="A485" s="2">
        <v>10039.151320757401</v>
      </c>
      <c r="B485">
        <v>18.899999999999999</v>
      </c>
      <c r="C485">
        <v>21</v>
      </c>
      <c r="D485" s="4">
        <v>0.46</v>
      </c>
      <c r="E485">
        <v>45</v>
      </c>
      <c r="F485" s="1">
        <f t="shared" si="42"/>
        <v>21.733888366290032</v>
      </c>
      <c r="G485" s="3">
        <f t="shared" si="43"/>
        <v>0.11619388102728473</v>
      </c>
      <c r="H485">
        <f t="shared" si="44"/>
        <v>2.1000000000000014</v>
      </c>
      <c r="I485">
        <f t="shared" si="45"/>
        <v>-1</v>
      </c>
      <c r="J485">
        <f t="shared" si="46"/>
        <v>0</v>
      </c>
      <c r="K485">
        <f t="shared" si="47"/>
        <v>0</v>
      </c>
    </row>
    <row r="486" spans="1:11" x14ac:dyDescent="0.3">
      <c r="A486" s="2">
        <v>10059.9100840172</v>
      </c>
      <c r="B486">
        <v>18.899999999999999</v>
      </c>
      <c r="C486">
        <v>21</v>
      </c>
      <c r="D486" s="4">
        <v>0.46</v>
      </c>
      <c r="E486">
        <v>45</v>
      </c>
      <c r="F486" s="1">
        <f t="shared" si="42"/>
        <v>21.733888366290032</v>
      </c>
      <c r="G486" s="3">
        <f t="shared" si="43"/>
        <v>0.11643414449093981</v>
      </c>
      <c r="H486">
        <f t="shared" si="44"/>
        <v>2.1000000000000014</v>
      </c>
      <c r="I486">
        <f t="shared" si="45"/>
        <v>-1</v>
      </c>
      <c r="J486">
        <f t="shared" si="46"/>
        <v>0</v>
      </c>
      <c r="K486">
        <f t="shared" si="47"/>
        <v>0</v>
      </c>
    </row>
    <row r="487" spans="1:11" x14ac:dyDescent="0.3">
      <c r="A487" s="2">
        <v>10080.715727991999</v>
      </c>
      <c r="B487">
        <v>18.899999999999999</v>
      </c>
      <c r="C487">
        <v>21</v>
      </c>
      <c r="D487" s="4">
        <v>0.46</v>
      </c>
      <c r="E487">
        <v>45</v>
      </c>
      <c r="F487" s="1">
        <f t="shared" si="42"/>
        <v>21.733888366290032</v>
      </c>
      <c r="G487" s="3">
        <f t="shared" si="43"/>
        <v>0.11667495055546295</v>
      </c>
      <c r="H487">
        <f t="shared" si="44"/>
        <v>2.1000000000000014</v>
      </c>
      <c r="I487">
        <f t="shared" si="45"/>
        <v>-1</v>
      </c>
      <c r="J487">
        <f t="shared" si="46"/>
        <v>0</v>
      </c>
      <c r="K487">
        <f t="shared" si="47"/>
        <v>0</v>
      </c>
    </row>
    <row r="488" spans="1:11" x14ac:dyDescent="0.3">
      <c r="A488" s="2">
        <v>10101.544064079601</v>
      </c>
      <c r="B488">
        <v>18.899999999999999</v>
      </c>
      <c r="C488">
        <v>21</v>
      </c>
      <c r="D488" s="4">
        <v>0.46</v>
      </c>
      <c r="E488">
        <v>45</v>
      </c>
      <c r="F488" s="1">
        <f t="shared" si="42"/>
        <v>21.733888366290032</v>
      </c>
      <c r="G488" s="3">
        <f t="shared" si="43"/>
        <v>0.11691601926018057</v>
      </c>
      <c r="H488">
        <f t="shared" si="44"/>
        <v>2.1000000000000014</v>
      </c>
      <c r="I488">
        <f t="shared" si="45"/>
        <v>-1</v>
      </c>
      <c r="J488">
        <f t="shared" si="46"/>
        <v>0</v>
      </c>
      <c r="K488">
        <f t="shared" si="47"/>
        <v>0</v>
      </c>
    </row>
    <row r="489" spans="1:11" x14ac:dyDescent="0.3">
      <c r="A489" s="2">
        <v>10122.302886113401</v>
      </c>
      <c r="B489">
        <v>18.899999999999999</v>
      </c>
      <c r="C489">
        <v>21</v>
      </c>
      <c r="D489" s="4">
        <v>0.46</v>
      </c>
      <c r="E489">
        <v>45</v>
      </c>
      <c r="F489" s="1">
        <f t="shared" si="42"/>
        <v>21.733888366290032</v>
      </c>
      <c r="G489" s="3">
        <f t="shared" si="43"/>
        <v>0.11715628340409029</v>
      </c>
      <c r="H489">
        <f t="shared" si="44"/>
        <v>2.1000000000000014</v>
      </c>
      <c r="I489">
        <f t="shared" si="45"/>
        <v>-1</v>
      </c>
      <c r="J489">
        <f t="shared" si="46"/>
        <v>0</v>
      </c>
      <c r="K489">
        <f t="shared" si="47"/>
        <v>0</v>
      </c>
    </row>
    <row r="490" spans="1:11" x14ac:dyDescent="0.3">
      <c r="A490" s="2">
        <v>10143.071514566</v>
      </c>
      <c r="B490">
        <v>18.899999999999999</v>
      </c>
      <c r="C490">
        <v>21</v>
      </c>
      <c r="D490" s="4">
        <v>0.46</v>
      </c>
      <c r="E490">
        <v>46</v>
      </c>
      <c r="F490" s="1">
        <f t="shared" si="42"/>
        <v>21.733888366290032</v>
      </c>
      <c r="G490" s="3">
        <f t="shared" si="43"/>
        <v>0.1173966610482176</v>
      </c>
      <c r="H490">
        <f t="shared" si="44"/>
        <v>2.1000000000000014</v>
      </c>
      <c r="I490">
        <f t="shared" si="45"/>
        <v>-1</v>
      </c>
      <c r="J490">
        <f t="shared" si="46"/>
        <v>0</v>
      </c>
      <c r="K490">
        <f t="shared" si="47"/>
        <v>0</v>
      </c>
    </row>
    <row r="491" spans="1:11" x14ac:dyDescent="0.3">
      <c r="A491" s="2">
        <v>10163.859754093801</v>
      </c>
      <c r="B491">
        <v>18.899999999999999</v>
      </c>
      <c r="C491">
        <v>21</v>
      </c>
      <c r="D491" s="4">
        <v>0.46</v>
      </c>
      <c r="E491">
        <v>46</v>
      </c>
      <c r="F491" s="1">
        <f t="shared" si="42"/>
        <v>21.733888366290032</v>
      </c>
      <c r="G491" s="3">
        <f t="shared" si="43"/>
        <v>0.11763726567238196</v>
      </c>
      <c r="H491">
        <f t="shared" si="44"/>
        <v>2.1000000000000014</v>
      </c>
      <c r="I491">
        <f t="shared" si="45"/>
        <v>-1</v>
      </c>
      <c r="J491">
        <f t="shared" si="46"/>
        <v>0</v>
      </c>
      <c r="K491">
        <f t="shared" si="47"/>
        <v>0</v>
      </c>
    </row>
    <row r="492" spans="1:11" x14ac:dyDescent="0.3">
      <c r="A492" s="2">
        <v>10184.686910255001</v>
      </c>
      <c r="B492">
        <v>18.899999999999999</v>
      </c>
      <c r="C492">
        <v>21</v>
      </c>
      <c r="D492" s="4">
        <v>0.46</v>
      </c>
      <c r="E492">
        <v>46</v>
      </c>
      <c r="F492" s="1">
        <f t="shared" si="42"/>
        <v>21.733888366290032</v>
      </c>
      <c r="G492" s="3">
        <f t="shared" si="43"/>
        <v>0.11787832072054399</v>
      </c>
      <c r="H492">
        <f t="shared" si="44"/>
        <v>2.1000000000000014</v>
      </c>
      <c r="I492">
        <f t="shared" si="45"/>
        <v>-1</v>
      </c>
      <c r="J492">
        <f t="shared" si="46"/>
        <v>0</v>
      </c>
      <c r="K492">
        <f t="shared" si="47"/>
        <v>0</v>
      </c>
    </row>
    <row r="493" spans="1:11" x14ac:dyDescent="0.3">
      <c r="A493" s="2">
        <v>10205.4756339674</v>
      </c>
      <c r="B493">
        <v>18.899999999999999</v>
      </c>
      <c r="C493">
        <v>21</v>
      </c>
      <c r="D493" s="4">
        <v>0.46</v>
      </c>
      <c r="E493">
        <v>46</v>
      </c>
      <c r="F493" s="1">
        <f t="shared" si="42"/>
        <v>21.733888366290032</v>
      </c>
      <c r="G493" s="3">
        <f t="shared" si="43"/>
        <v>0.11811893094869676</v>
      </c>
      <c r="H493">
        <f t="shared" si="44"/>
        <v>2.1000000000000014</v>
      </c>
      <c r="I493">
        <f t="shared" si="45"/>
        <v>-1</v>
      </c>
      <c r="J493">
        <f t="shared" si="46"/>
        <v>0</v>
      </c>
      <c r="K493">
        <f t="shared" si="47"/>
        <v>0</v>
      </c>
    </row>
    <row r="494" spans="1:11" x14ac:dyDescent="0.3">
      <c r="A494" s="2">
        <v>10226.242156353601</v>
      </c>
      <c r="B494">
        <v>18.899999999999999</v>
      </c>
      <c r="C494">
        <v>21</v>
      </c>
      <c r="D494" s="4">
        <v>0.46</v>
      </c>
      <c r="E494">
        <v>46</v>
      </c>
      <c r="F494" s="1">
        <f t="shared" si="42"/>
        <v>21.733888366290032</v>
      </c>
      <c r="G494" s="3">
        <f t="shared" si="43"/>
        <v>0.11835928421705556</v>
      </c>
      <c r="H494">
        <f t="shared" si="44"/>
        <v>2.1000000000000014</v>
      </c>
      <c r="I494">
        <f t="shared" si="45"/>
        <v>-1</v>
      </c>
      <c r="J494">
        <f t="shared" si="46"/>
        <v>0</v>
      </c>
      <c r="K494">
        <f t="shared" si="47"/>
        <v>0</v>
      </c>
    </row>
    <row r="495" spans="1:11" x14ac:dyDescent="0.3">
      <c r="A495" s="2">
        <v>10247.034099533599</v>
      </c>
      <c r="B495">
        <v>18.899999999999999</v>
      </c>
      <c r="C495">
        <v>21</v>
      </c>
      <c r="D495" s="4">
        <v>0.46</v>
      </c>
      <c r="E495">
        <v>46</v>
      </c>
      <c r="F495" s="1">
        <f t="shared" si="42"/>
        <v>21.733888366290032</v>
      </c>
      <c r="G495" s="3">
        <f t="shared" si="43"/>
        <v>0.11859993170756482</v>
      </c>
      <c r="H495">
        <f t="shared" si="44"/>
        <v>2.1000000000000014</v>
      </c>
      <c r="I495">
        <f t="shared" si="45"/>
        <v>-1</v>
      </c>
      <c r="J495">
        <f t="shared" si="46"/>
        <v>0</v>
      </c>
      <c r="K495">
        <f t="shared" si="47"/>
        <v>0</v>
      </c>
    </row>
    <row r="496" spans="1:11" x14ac:dyDescent="0.3">
      <c r="A496" s="2">
        <v>10267.830028652999</v>
      </c>
      <c r="B496">
        <v>18.899999999999999</v>
      </c>
      <c r="C496">
        <v>21</v>
      </c>
      <c r="D496" s="4">
        <v>0.46</v>
      </c>
      <c r="E496">
        <v>46</v>
      </c>
      <c r="F496" s="1">
        <f t="shared" si="42"/>
        <v>21.733888366290032</v>
      </c>
      <c r="G496" s="3">
        <f t="shared" si="43"/>
        <v>0.11884062533163194</v>
      </c>
      <c r="H496">
        <f t="shared" si="44"/>
        <v>2.1000000000000014</v>
      </c>
      <c r="I496">
        <f t="shared" si="45"/>
        <v>-1</v>
      </c>
      <c r="J496">
        <f t="shared" si="46"/>
        <v>0</v>
      </c>
      <c r="K496">
        <f t="shared" si="47"/>
        <v>0</v>
      </c>
    </row>
    <row r="497" spans="1:11" x14ac:dyDescent="0.3">
      <c r="A497" s="2">
        <v>10288.6099863491</v>
      </c>
      <c r="B497">
        <v>18.899999999999999</v>
      </c>
      <c r="C497">
        <v>21</v>
      </c>
      <c r="D497" s="4">
        <v>0.46</v>
      </c>
      <c r="E497">
        <v>46</v>
      </c>
      <c r="F497" s="1">
        <f t="shared" si="42"/>
        <v>21.733888366290032</v>
      </c>
      <c r="G497" s="3">
        <f t="shared" si="43"/>
        <v>0.11908113410126274</v>
      </c>
      <c r="H497">
        <f t="shared" si="44"/>
        <v>2.1000000000000014</v>
      </c>
      <c r="I497">
        <f t="shared" si="45"/>
        <v>-1</v>
      </c>
      <c r="J497">
        <f t="shared" si="46"/>
        <v>0</v>
      </c>
      <c r="K497">
        <f t="shared" si="47"/>
        <v>0</v>
      </c>
    </row>
    <row r="498" spans="1:11" x14ac:dyDescent="0.3">
      <c r="A498" s="2">
        <v>10309.3505667267</v>
      </c>
      <c r="B498">
        <v>18.899999999999999</v>
      </c>
      <c r="C498">
        <v>21</v>
      </c>
      <c r="D498" s="4">
        <v>0.46</v>
      </c>
      <c r="E498">
        <v>46</v>
      </c>
      <c r="F498" s="1">
        <f t="shared" si="42"/>
        <v>21.733888366290032</v>
      </c>
      <c r="G498" s="3">
        <f t="shared" si="43"/>
        <v>0.11932118711489237</v>
      </c>
      <c r="H498">
        <f t="shared" si="44"/>
        <v>2.1000000000000014</v>
      </c>
      <c r="I498">
        <f t="shared" si="45"/>
        <v>-1</v>
      </c>
      <c r="J498">
        <f t="shared" si="46"/>
        <v>0</v>
      </c>
      <c r="K498">
        <f t="shared" si="47"/>
        <v>0</v>
      </c>
    </row>
    <row r="499" spans="1:11" x14ac:dyDescent="0.3">
      <c r="A499" s="2">
        <v>10330.159209584701</v>
      </c>
      <c r="B499">
        <v>18.899999999999999</v>
      </c>
      <c r="C499">
        <v>21</v>
      </c>
      <c r="D499" s="4">
        <v>0.46</v>
      </c>
      <c r="E499">
        <v>46</v>
      </c>
      <c r="F499" s="1">
        <f t="shared" si="42"/>
        <v>21.733888366290032</v>
      </c>
      <c r="G499" s="3">
        <f t="shared" si="43"/>
        <v>0.11956202788871183</v>
      </c>
      <c r="H499">
        <f t="shared" si="44"/>
        <v>2.1000000000000014</v>
      </c>
      <c r="I499">
        <f t="shared" si="45"/>
        <v>-1</v>
      </c>
      <c r="J499">
        <f t="shared" si="46"/>
        <v>0</v>
      </c>
      <c r="K499">
        <f t="shared" si="47"/>
        <v>0</v>
      </c>
    </row>
    <row r="500" spans="1:11" x14ac:dyDescent="0.3">
      <c r="A500" s="2">
        <v>10350.948460836</v>
      </c>
      <c r="B500">
        <v>18.899999999999999</v>
      </c>
      <c r="C500">
        <v>21</v>
      </c>
      <c r="D500" s="4">
        <v>0.46</v>
      </c>
      <c r="E500">
        <v>46</v>
      </c>
      <c r="F500" s="1">
        <f t="shared" si="42"/>
        <v>21.733888366290032</v>
      </c>
      <c r="G500" s="3">
        <f t="shared" si="43"/>
        <v>0.11980264422263888</v>
      </c>
      <c r="H500">
        <f t="shared" si="44"/>
        <v>2.1000000000000014</v>
      </c>
      <c r="I500">
        <f t="shared" si="45"/>
        <v>-1</v>
      </c>
      <c r="J500">
        <f t="shared" si="46"/>
        <v>0</v>
      </c>
      <c r="K500">
        <f t="shared" si="47"/>
        <v>0</v>
      </c>
    </row>
    <row r="501" spans="1:11" x14ac:dyDescent="0.3">
      <c r="A501" s="2">
        <v>10371.725298515201</v>
      </c>
      <c r="B501">
        <v>18.899999999999999</v>
      </c>
      <c r="C501">
        <v>21</v>
      </c>
      <c r="D501" s="4">
        <v>0.46</v>
      </c>
      <c r="E501">
        <v>46</v>
      </c>
      <c r="F501" s="1">
        <f t="shared" si="42"/>
        <v>21.733888366290032</v>
      </c>
      <c r="G501" s="3">
        <f t="shared" si="43"/>
        <v>0.12004311688096297</v>
      </c>
      <c r="H501">
        <f t="shared" si="44"/>
        <v>2.1000000000000014</v>
      </c>
      <c r="I501">
        <f t="shared" si="45"/>
        <v>-1</v>
      </c>
      <c r="J501">
        <f t="shared" si="46"/>
        <v>0</v>
      </c>
      <c r="K501">
        <f t="shared" si="47"/>
        <v>0</v>
      </c>
    </row>
    <row r="502" spans="1:11" x14ac:dyDescent="0.3">
      <c r="A502" s="2">
        <v>10392.470841893</v>
      </c>
      <c r="B502">
        <v>18.899999999999999</v>
      </c>
      <c r="C502">
        <v>21</v>
      </c>
      <c r="D502" s="4">
        <v>0.46</v>
      </c>
      <c r="E502">
        <v>46</v>
      </c>
      <c r="F502" s="1">
        <f t="shared" si="42"/>
        <v>21.733888366290032</v>
      </c>
      <c r="G502" s="3">
        <f t="shared" si="43"/>
        <v>0.12028322733672454</v>
      </c>
      <c r="H502">
        <f t="shared" si="44"/>
        <v>2.1000000000000014</v>
      </c>
      <c r="I502">
        <f t="shared" si="45"/>
        <v>-1</v>
      </c>
      <c r="J502">
        <f t="shared" si="46"/>
        <v>0</v>
      </c>
      <c r="K502">
        <f t="shared" si="47"/>
        <v>0</v>
      </c>
    </row>
    <row r="503" spans="1:11" x14ac:dyDescent="0.3">
      <c r="A503" s="2">
        <v>10413.2454352812</v>
      </c>
      <c r="B503">
        <v>16.3</v>
      </c>
      <c r="C503">
        <v>21</v>
      </c>
      <c r="D503" s="4">
        <v>0.46</v>
      </c>
      <c r="E503">
        <v>46</v>
      </c>
      <c r="F503" s="1">
        <f t="shared" si="42"/>
        <v>21.733888366290032</v>
      </c>
      <c r="G503" s="3">
        <f t="shared" si="43"/>
        <v>0.12052367401945834</v>
      </c>
      <c r="H503">
        <f t="shared" si="44"/>
        <v>4.6999999999999993</v>
      </c>
      <c r="I503">
        <f t="shared" si="45"/>
        <v>-1</v>
      </c>
      <c r="J503">
        <f t="shared" si="46"/>
        <v>0</v>
      </c>
      <c r="K503">
        <f t="shared" si="47"/>
        <v>0</v>
      </c>
    </row>
    <row r="504" spans="1:11" x14ac:dyDescent="0.3">
      <c r="A504" s="2">
        <v>10434.0077290953</v>
      </c>
      <c r="B504">
        <v>16.3</v>
      </c>
      <c r="C504">
        <v>21</v>
      </c>
      <c r="D504" s="4">
        <v>0.46</v>
      </c>
      <c r="E504">
        <v>46</v>
      </c>
      <c r="F504" s="1">
        <f t="shared" si="42"/>
        <v>21.733888366290032</v>
      </c>
      <c r="G504" s="3">
        <f t="shared" si="43"/>
        <v>0.12076397834601042</v>
      </c>
      <c r="H504">
        <f t="shared" si="44"/>
        <v>4.6999999999999993</v>
      </c>
      <c r="I504">
        <f t="shared" si="45"/>
        <v>-1</v>
      </c>
      <c r="J504">
        <f t="shared" si="46"/>
        <v>0</v>
      </c>
      <c r="K504">
        <f t="shared" si="47"/>
        <v>0</v>
      </c>
    </row>
    <row r="505" spans="1:11" x14ac:dyDescent="0.3">
      <c r="A505" s="2">
        <v>10454.766981155701</v>
      </c>
      <c r="B505">
        <v>16.3</v>
      </c>
      <c r="C505">
        <v>21</v>
      </c>
      <c r="D505" s="4">
        <v>0.46</v>
      </c>
      <c r="E505">
        <v>44</v>
      </c>
      <c r="F505" s="1">
        <f t="shared" si="42"/>
        <v>21.733888366290032</v>
      </c>
      <c r="G505" s="3">
        <f t="shared" si="43"/>
        <v>0.12100424746707987</v>
      </c>
      <c r="H505">
        <f t="shared" si="44"/>
        <v>4.6999999999999993</v>
      </c>
      <c r="I505">
        <f t="shared" si="45"/>
        <v>-1</v>
      </c>
      <c r="J505">
        <f t="shared" si="46"/>
        <v>0</v>
      </c>
      <c r="K505">
        <f t="shared" si="47"/>
        <v>0</v>
      </c>
    </row>
    <row r="506" spans="1:11" x14ac:dyDescent="0.3">
      <c r="A506" s="2">
        <v>10475.5866064684</v>
      </c>
      <c r="B506">
        <v>16.3</v>
      </c>
      <c r="C506">
        <v>21</v>
      </c>
      <c r="D506" s="4">
        <v>0.46</v>
      </c>
      <c r="E506">
        <v>44</v>
      </c>
      <c r="F506" s="1">
        <f t="shared" si="42"/>
        <v>21.733888366290032</v>
      </c>
      <c r="G506" s="3">
        <f t="shared" si="43"/>
        <v>0.1212452153526435</v>
      </c>
      <c r="H506">
        <f t="shared" si="44"/>
        <v>4.6999999999999993</v>
      </c>
      <c r="I506">
        <f t="shared" si="45"/>
        <v>-1</v>
      </c>
      <c r="J506">
        <f t="shared" si="46"/>
        <v>0</v>
      </c>
      <c r="K506">
        <f t="shared" si="47"/>
        <v>0</v>
      </c>
    </row>
    <row r="507" spans="1:11" x14ac:dyDescent="0.3">
      <c r="A507" s="2">
        <v>10496.364647950801</v>
      </c>
      <c r="B507">
        <v>16.3</v>
      </c>
      <c r="C507">
        <v>21</v>
      </c>
      <c r="D507" s="4">
        <v>0.46</v>
      </c>
      <c r="E507">
        <v>44</v>
      </c>
      <c r="F507" s="1">
        <f t="shared" si="42"/>
        <v>21.733888366290032</v>
      </c>
      <c r="G507" s="3">
        <f t="shared" si="43"/>
        <v>0.12148570194387502</v>
      </c>
      <c r="H507">
        <f t="shared" si="44"/>
        <v>4.6999999999999993</v>
      </c>
      <c r="I507">
        <f t="shared" si="45"/>
        <v>-1</v>
      </c>
      <c r="J507">
        <f t="shared" si="46"/>
        <v>0</v>
      </c>
      <c r="K507">
        <f t="shared" si="47"/>
        <v>0</v>
      </c>
    </row>
    <row r="508" spans="1:11" x14ac:dyDescent="0.3">
      <c r="A508" s="2">
        <v>10517.109067867799</v>
      </c>
      <c r="B508">
        <v>16.3</v>
      </c>
      <c r="C508">
        <v>21</v>
      </c>
      <c r="D508" s="4">
        <v>0.46</v>
      </c>
      <c r="E508">
        <v>44</v>
      </c>
      <c r="F508" s="1">
        <f t="shared" si="42"/>
        <v>21.733888366290032</v>
      </c>
      <c r="G508" s="3">
        <f t="shared" si="43"/>
        <v>0.12172579939661804</v>
      </c>
      <c r="H508">
        <f t="shared" si="44"/>
        <v>4.6999999999999993</v>
      </c>
      <c r="I508">
        <f t="shared" si="45"/>
        <v>-1</v>
      </c>
      <c r="J508">
        <f t="shared" si="46"/>
        <v>0</v>
      </c>
      <c r="K508">
        <f t="shared" si="47"/>
        <v>0</v>
      </c>
    </row>
    <row r="509" spans="1:11" x14ac:dyDescent="0.3">
      <c r="A509" s="2">
        <v>10537.8852907578</v>
      </c>
      <c r="B509">
        <v>16.3</v>
      </c>
      <c r="C509">
        <v>21</v>
      </c>
      <c r="D509" s="4">
        <v>0.46</v>
      </c>
      <c r="E509">
        <v>44</v>
      </c>
      <c r="F509" s="1">
        <f t="shared" si="42"/>
        <v>21.733888366290032</v>
      </c>
      <c r="G509" s="3">
        <f t="shared" si="43"/>
        <v>0.12196626493932639</v>
      </c>
      <c r="H509">
        <f t="shared" si="44"/>
        <v>4.6999999999999993</v>
      </c>
      <c r="I509">
        <f t="shared" si="45"/>
        <v>-1</v>
      </c>
      <c r="J509">
        <f t="shared" si="46"/>
        <v>0</v>
      </c>
      <c r="K509">
        <f t="shared" si="47"/>
        <v>0</v>
      </c>
    </row>
    <row r="510" spans="1:11" x14ac:dyDescent="0.3">
      <c r="A510" s="2">
        <v>10558.7010791133</v>
      </c>
      <c r="B510">
        <v>16.3</v>
      </c>
      <c r="C510">
        <v>21</v>
      </c>
      <c r="D510" s="4">
        <v>0.46</v>
      </c>
      <c r="E510">
        <v>44</v>
      </c>
      <c r="F510" s="1">
        <f t="shared" si="42"/>
        <v>21.733888366290032</v>
      </c>
      <c r="G510" s="3">
        <f t="shared" si="43"/>
        <v>0.12220718841566319</v>
      </c>
      <c r="H510">
        <f t="shared" si="44"/>
        <v>4.6999999999999993</v>
      </c>
      <c r="I510">
        <f t="shared" si="45"/>
        <v>-1</v>
      </c>
      <c r="J510">
        <f t="shared" si="46"/>
        <v>0</v>
      </c>
      <c r="K510">
        <f t="shared" si="47"/>
        <v>0</v>
      </c>
    </row>
    <row r="511" spans="1:11" x14ac:dyDescent="0.3">
      <c r="A511" s="2">
        <v>10579.4565514932</v>
      </c>
      <c r="B511">
        <v>16.3</v>
      </c>
      <c r="C511">
        <v>21</v>
      </c>
      <c r="D511" s="4">
        <v>0.47</v>
      </c>
      <c r="E511">
        <v>44</v>
      </c>
      <c r="F511" s="1">
        <f t="shared" si="42"/>
        <v>21.870603330774596</v>
      </c>
      <c r="G511" s="3">
        <f t="shared" si="43"/>
        <v>0.12244741379043056</v>
      </c>
      <c r="H511">
        <f t="shared" si="44"/>
        <v>4.6999999999999993</v>
      </c>
      <c r="I511">
        <f t="shared" si="45"/>
        <v>-1</v>
      </c>
      <c r="J511">
        <f t="shared" si="46"/>
        <v>0</v>
      </c>
      <c r="K511">
        <f t="shared" si="47"/>
        <v>0</v>
      </c>
    </row>
    <row r="512" spans="1:11" x14ac:dyDescent="0.3">
      <c r="A512" s="2">
        <v>10600.2859151965</v>
      </c>
      <c r="B512">
        <v>16.3</v>
      </c>
      <c r="C512">
        <v>21</v>
      </c>
      <c r="D512" s="4">
        <v>0.47</v>
      </c>
      <c r="E512">
        <v>44</v>
      </c>
      <c r="F512" s="1">
        <f t="shared" si="42"/>
        <v>21.870603330774596</v>
      </c>
      <c r="G512" s="3">
        <f t="shared" si="43"/>
        <v>0.12268849438884838</v>
      </c>
      <c r="H512">
        <f t="shared" si="44"/>
        <v>4.6999999999999993</v>
      </c>
      <c r="I512">
        <f t="shared" si="45"/>
        <v>-1</v>
      </c>
      <c r="J512">
        <f t="shared" si="46"/>
        <v>0</v>
      </c>
      <c r="K512">
        <f t="shared" si="47"/>
        <v>0</v>
      </c>
    </row>
    <row r="513" spans="1:11" x14ac:dyDescent="0.3">
      <c r="A513" s="2">
        <v>10621.056613381401</v>
      </c>
      <c r="B513">
        <v>16.3</v>
      </c>
      <c r="C513">
        <v>21</v>
      </c>
      <c r="D513" s="4">
        <v>0.47</v>
      </c>
      <c r="E513">
        <v>44</v>
      </c>
      <c r="F513" s="1">
        <f t="shared" si="42"/>
        <v>21.870603330774596</v>
      </c>
      <c r="G513" s="3">
        <f t="shared" si="43"/>
        <v>0.12292889598821066</v>
      </c>
      <c r="H513">
        <f t="shared" si="44"/>
        <v>4.6999999999999993</v>
      </c>
      <c r="I513">
        <f t="shared" si="45"/>
        <v>-1</v>
      </c>
      <c r="J513">
        <f t="shared" si="46"/>
        <v>0</v>
      </c>
      <c r="K513">
        <f t="shared" si="47"/>
        <v>0</v>
      </c>
    </row>
    <row r="514" spans="1:11" x14ac:dyDescent="0.3">
      <c r="A514" s="2">
        <v>10641.8283576183</v>
      </c>
      <c r="B514">
        <v>16.3</v>
      </c>
      <c r="C514">
        <v>21</v>
      </c>
      <c r="D514" s="4">
        <v>0.47</v>
      </c>
      <c r="E514">
        <v>44</v>
      </c>
      <c r="F514" s="1">
        <f t="shared" si="42"/>
        <v>21.870603330774596</v>
      </c>
      <c r="G514" s="3">
        <f t="shared" si="43"/>
        <v>0.12316930969465624</v>
      </c>
      <c r="H514">
        <f t="shared" si="44"/>
        <v>4.6999999999999993</v>
      </c>
      <c r="I514">
        <f t="shared" si="45"/>
        <v>-1</v>
      </c>
      <c r="J514">
        <f t="shared" si="46"/>
        <v>0</v>
      </c>
      <c r="K514">
        <f t="shared" si="47"/>
        <v>0</v>
      </c>
    </row>
    <row r="515" spans="1:11" x14ac:dyDescent="0.3">
      <c r="A515" s="2">
        <v>10662.587682056101</v>
      </c>
      <c r="B515">
        <v>16.3</v>
      </c>
      <c r="C515">
        <v>21</v>
      </c>
      <c r="D515" s="4">
        <v>0.47</v>
      </c>
      <c r="E515">
        <v>44</v>
      </c>
      <c r="F515" s="1">
        <f t="shared" ref="F515:F525" si="48">C515+0.5555*(((D515*EXP(23.196-3816.44/(C515+273.15-46.13)))/100)-10)</f>
        <v>21.870603330774596</v>
      </c>
      <c r="G515" s="3">
        <f t="shared" ref="G515:G525" si="49">A515/3600/24</f>
        <v>0.1234095796534271</v>
      </c>
      <c r="H515">
        <f t="shared" ref="H515:H525" si="50">C515-B515</f>
        <v>4.6999999999999993</v>
      </c>
      <c r="I515">
        <f t="shared" ref="I515:I525" si="51">IF(ABS(H515)&lt;=1,0,IF(H515&lt;-1,1,IF(H515&gt;1,-1)))</f>
        <v>-1</v>
      </c>
      <c r="J515">
        <f t="shared" ref="J515:J525" si="52">IF(D515&lt;=60 &amp; D515&gt;=40,0,IF(D515&gt;60,-1,1))</f>
        <v>0</v>
      </c>
      <c r="K515">
        <f t="shared" ref="K515:K525" si="53">IF(E515&lt;50,0,IF(E515&lt;200,1,IF(E515&lt;500,2,3)))</f>
        <v>0</v>
      </c>
    </row>
    <row r="516" spans="1:11" x14ac:dyDescent="0.3">
      <c r="A516" s="2">
        <v>10683.402700808099</v>
      </c>
      <c r="B516">
        <v>16.3</v>
      </c>
      <c r="C516">
        <v>21</v>
      </c>
      <c r="D516" s="4">
        <v>0.47</v>
      </c>
      <c r="E516">
        <v>44</v>
      </c>
      <c r="F516" s="1">
        <f t="shared" si="48"/>
        <v>21.870603330774596</v>
      </c>
      <c r="G516" s="3">
        <f t="shared" si="49"/>
        <v>0.12365049422231596</v>
      </c>
      <c r="H516">
        <f t="shared" si="50"/>
        <v>4.6999999999999993</v>
      </c>
      <c r="I516">
        <f t="shared" si="51"/>
        <v>-1</v>
      </c>
      <c r="J516">
        <f t="shared" si="52"/>
        <v>0</v>
      </c>
      <c r="K516">
        <f t="shared" si="53"/>
        <v>0</v>
      </c>
    </row>
    <row r="517" spans="1:11" x14ac:dyDescent="0.3">
      <c r="A517" s="2">
        <v>10704.148742941999</v>
      </c>
      <c r="B517">
        <v>16.3</v>
      </c>
      <c r="C517">
        <v>21</v>
      </c>
      <c r="D517" s="4">
        <v>0.47</v>
      </c>
      <c r="E517">
        <v>44</v>
      </c>
      <c r="F517" s="1">
        <f t="shared" si="48"/>
        <v>21.870603330774596</v>
      </c>
      <c r="G517" s="3">
        <f t="shared" si="49"/>
        <v>0.12389061045071759</v>
      </c>
      <c r="H517">
        <f t="shared" si="50"/>
        <v>4.6999999999999993</v>
      </c>
      <c r="I517">
        <f t="shared" si="51"/>
        <v>-1</v>
      </c>
      <c r="J517">
        <f t="shared" si="52"/>
        <v>0</v>
      </c>
      <c r="K517">
        <f t="shared" si="53"/>
        <v>0</v>
      </c>
    </row>
    <row r="518" spans="1:11" x14ac:dyDescent="0.3">
      <c r="A518" s="2">
        <v>10724.9818476074</v>
      </c>
      <c r="B518">
        <v>16.3</v>
      </c>
      <c r="C518">
        <v>21</v>
      </c>
      <c r="D518" s="4">
        <v>0.47</v>
      </c>
      <c r="E518">
        <v>44</v>
      </c>
      <c r="F518" s="1">
        <f t="shared" si="48"/>
        <v>21.870603330774596</v>
      </c>
      <c r="G518" s="3">
        <f t="shared" si="49"/>
        <v>0.12413173434730786</v>
      </c>
      <c r="H518">
        <f t="shared" si="50"/>
        <v>4.6999999999999993</v>
      </c>
      <c r="I518">
        <f t="shared" si="51"/>
        <v>-1</v>
      </c>
      <c r="J518">
        <f t="shared" si="52"/>
        <v>0</v>
      </c>
      <c r="K518">
        <f t="shared" si="53"/>
        <v>0</v>
      </c>
    </row>
    <row r="519" spans="1:11" x14ac:dyDescent="0.3">
      <c r="A519" s="2">
        <v>10745.736618802801</v>
      </c>
      <c r="B519">
        <v>16.3</v>
      </c>
      <c r="C519">
        <v>21</v>
      </c>
      <c r="D519" s="4">
        <v>0.48</v>
      </c>
      <c r="E519">
        <v>44</v>
      </c>
      <c r="F519" s="1">
        <f t="shared" si="48"/>
        <v>22.007318295259161</v>
      </c>
      <c r="G519" s="3">
        <f t="shared" si="49"/>
        <v>0.12437195160651389</v>
      </c>
      <c r="H519">
        <f t="shared" si="50"/>
        <v>4.6999999999999993</v>
      </c>
      <c r="I519">
        <f t="shared" si="51"/>
        <v>-1</v>
      </c>
      <c r="J519">
        <f t="shared" si="52"/>
        <v>0</v>
      </c>
      <c r="K519">
        <f t="shared" si="53"/>
        <v>0</v>
      </c>
    </row>
    <row r="520" spans="1:11" x14ac:dyDescent="0.3">
      <c r="A520" s="2">
        <v>10766.5040761194</v>
      </c>
      <c r="B520">
        <v>16.3</v>
      </c>
      <c r="C520">
        <v>21</v>
      </c>
      <c r="D520" s="4">
        <v>0.48</v>
      </c>
      <c r="E520">
        <v>44</v>
      </c>
      <c r="F520" s="1">
        <f t="shared" si="48"/>
        <v>22.007318295259161</v>
      </c>
      <c r="G520" s="3">
        <f t="shared" si="49"/>
        <v>0.12461231569582638</v>
      </c>
      <c r="H520">
        <f t="shared" si="50"/>
        <v>4.6999999999999993</v>
      </c>
      <c r="I520">
        <f t="shared" si="51"/>
        <v>-1</v>
      </c>
      <c r="J520">
        <f t="shared" si="52"/>
        <v>0</v>
      </c>
      <c r="K520">
        <f t="shared" si="53"/>
        <v>0</v>
      </c>
    </row>
    <row r="521" spans="1:11" x14ac:dyDescent="0.3">
      <c r="A521" s="2">
        <v>10787.3111721723</v>
      </c>
      <c r="B521">
        <v>16.3</v>
      </c>
      <c r="C521">
        <v>21</v>
      </c>
      <c r="D521" s="4">
        <v>0.48</v>
      </c>
      <c r="E521">
        <v>44</v>
      </c>
      <c r="F521" s="1">
        <f t="shared" si="48"/>
        <v>22.007318295259161</v>
      </c>
      <c r="G521" s="3">
        <f t="shared" si="49"/>
        <v>0.12485313856680902</v>
      </c>
      <c r="H521">
        <f t="shared" si="50"/>
        <v>4.6999999999999993</v>
      </c>
      <c r="I521">
        <f t="shared" si="51"/>
        <v>-1</v>
      </c>
      <c r="J521">
        <f t="shared" si="52"/>
        <v>0</v>
      </c>
      <c r="K521">
        <f t="shared" si="53"/>
        <v>0</v>
      </c>
    </row>
    <row r="522" spans="1:11" x14ac:dyDescent="0.3">
      <c r="A522" s="2">
        <v>10808.064255662301</v>
      </c>
      <c r="B522">
        <v>16.3</v>
      </c>
      <c r="C522">
        <v>21</v>
      </c>
      <c r="D522" s="4">
        <v>0.48</v>
      </c>
      <c r="E522">
        <v>44</v>
      </c>
      <c r="F522" s="1">
        <f t="shared" si="48"/>
        <v>22.007318295259161</v>
      </c>
      <c r="G522" s="3">
        <f t="shared" si="49"/>
        <v>0.12509333629238775</v>
      </c>
      <c r="H522">
        <f t="shared" si="50"/>
        <v>4.6999999999999993</v>
      </c>
      <c r="I522">
        <f t="shared" si="51"/>
        <v>-1</v>
      </c>
      <c r="J522">
        <f t="shared" si="52"/>
        <v>0</v>
      </c>
      <c r="K522">
        <f t="shared" si="53"/>
        <v>0</v>
      </c>
    </row>
    <row r="523" spans="1:11" x14ac:dyDescent="0.3">
      <c r="A523" s="2">
        <v>10828.8540351387</v>
      </c>
      <c r="B523">
        <v>16.3</v>
      </c>
      <c r="C523">
        <v>21</v>
      </c>
      <c r="D523" s="4">
        <v>0.48</v>
      </c>
      <c r="E523">
        <v>44</v>
      </c>
      <c r="F523" s="1">
        <f t="shared" si="48"/>
        <v>22.007318295259161</v>
      </c>
      <c r="G523" s="3">
        <f t="shared" si="49"/>
        <v>0.12533395874003125</v>
      </c>
      <c r="H523">
        <f t="shared" si="50"/>
        <v>4.6999999999999993</v>
      </c>
      <c r="I523">
        <f t="shared" si="51"/>
        <v>-1</v>
      </c>
      <c r="J523">
        <f t="shared" si="52"/>
        <v>0</v>
      </c>
      <c r="K523">
        <f t="shared" si="53"/>
        <v>0</v>
      </c>
    </row>
    <row r="524" spans="1:11" x14ac:dyDescent="0.3">
      <c r="A524" s="2">
        <v>10849.664514308</v>
      </c>
      <c r="B524">
        <v>16.3</v>
      </c>
      <c r="C524">
        <v>21</v>
      </c>
      <c r="D524" s="4">
        <v>0.48</v>
      </c>
      <c r="E524">
        <v>44</v>
      </c>
      <c r="F524" s="1">
        <f t="shared" si="48"/>
        <v>22.007318295259161</v>
      </c>
      <c r="G524" s="3">
        <f t="shared" si="49"/>
        <v>0.12557482076745372</v>
      </c>
      <c r="H524">
        <f t="shared" si="50"/>
        <v>4.6999999999999993</v>
      </c>
      <c r="I524">
        <f t="shared" si="51"/>
        <v>-1</v>
      </c>
      <c r="J524">
        <f t="shared" si="52"/>
        <v>0</v>
      </c>
      <c r="K524">
        <f t="shared" si="53"/>
        <v>0</v>
      </c>
    </row>
    <row r="525" spans="1:11" x14ac:dyDescent="0.3">
      <c r="A525" s="2">
        <v>10870.495522809601</v>
      </c>
      <c r="B525">
        <v>16.3</v>
      </c>
      <c r="C525">
        <v>21</v>
      </c>
      <c r="D525" s="4">
        <v>0.48</v>
      </c>
      <c r="E525">
        <v>43</v>
      </c>
      <c r="F525" s="1">
        <f t="shared" si="48"/>
        <v>22.007318295259161</v>
      </c>
      <c r="G525" s="3">
        <f t="shared" si="49"/>
        <v>0.12581592040288889</v>
      </c>
      <c r="H525">
        <f t="shared" si="50"/>
        <v>4.6999999999999993</v>
      </c>
      <c r="I525">
        <f t="shared" si="51"/>
        <v>-1</v>
      </c>
      <c r="J525">
        <f t="shared" si="52"/>
        <v>0</v>
      </c>
      <c r="K525">
        <f t="shared" si="5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group33&amp;34_measurement_finalfin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Schaik, B.J.A. van</dc:creator>
  <cp:lastModifiedBy>Podestà, P.</cp:lastModifiedBy>
  <dcterms:created xsi:type="dcterms:W3CDTF">2020-12-09T19:52:36Z</dcterms:created>
  <dcterms:modified xsi:type="dcterms:W3CDTF">2020-12-11T18:17:09Z</dcterms:modified>
</cp:coreProperties>
</file>