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8755" windowHeight="12840" activeTab="2"/>
  </bookViews>
  <sheets>
    <sheet name="SPRINT 1" sheetId="1" r:id="rId1"/>
    <sheet name="SPRINT 2" sheetId="4" r:id="rId2"/>
    <sheet name="SPRINT 3" sheetId="6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L9" i="6"/>
  <c r="K9"/>
  <c r="J9"/>
  <c r="I9"/>
  <c r="H9"/>
  <c r="G9"/>
  <c r="F9"/>
  <c r="F8"/>
  <c r="L9" i="4"/>
  <c r="K9"/>
  <c r="J9"/>
  <c r="I9"/>
  <c r="H9"/>
  <c r="G9"/>
  <c r="F9"/>
  <c r="F8"/>
  <c r="F8" i="1"/>
  <c r="G9"/>
  <c r="H9"/>
  <c r="I9"/>
  <c r="J9"/>
  <c r="K9"/>
  <c r="L9"/>
  <c r="F9"/>
  <c r="F23" i="6" l="1"/>
  <c r="G23" s="1"/>
  <c r="H23" s="1"/>
  <c r="I23" s="1"/>
  <c r="J23" s="1"/>
  <c r="K23" s="1"/>
  <c r="L23" s="1"/>
  <c r="M23" s="1"/>
  <c r="F22"/>
  <c r="G22" s="1"/>
  <c r="H22" s="1"/>
  <c r="I22" s="1"/>
  <c r="J22" s="1"/>
  <c r="K22" s="1"/>
  <c r="L22" s="1"/>
  <c r="M22" s="1"/>
  <c r="F23" i="4"/>
  <c r="G23" s="1"/>
  <c r="H23" s="1"/>
  <c r="I23" s="1"/>
  <c r="J23" s="1"/>
  <c r="K23" s="1"/>
  <c r="L23" s="1"/>
  <c r="M23" s="1"/>
  <c r="F22"/>
  <c r="G22" s="1"/>
  <c r="H22" s="1"/>
  <c r="I22" s="1"/>
  <c r="J22" s="1"/>
  <c r="K22" s="1"/>
  <c r="L22" s="1"/>
  <c r="M22" s="1"/>
  <c r="F32" i="1"/>
  <c r="G32" s="1"/>
  <c r="H32" s="1"/>
  <c r="I32" s="1"/>
  <c r="J32" s="1"/>
  <c r="K32" s="1"/>
  <c r="L32" s="1"/>
  <c r="M32" s="1"/>
  <c r="F31"/>
  <c r="G31" s="1"/>
  <c r="H31" s="1"/>
  <c r="I31" s="1"/>
  <c r="J31" s="1"/>
  <c r="K31" s="1"/>
  <c r="L31" s="1"/>
  <c r="M31" s="1"/>
</calcChain>
</file>

<file path=xl/comments1.xml><?xml version="1.0" encoding="utf-8"?>
<comments xmlns="http://schemas.openxmlformats.org/spreadsheetml/2006/main">
  <authors>
    <author>stefan</author>
  </authors>
  <commentList>
    <comment ref="M10" authorId="0">
      <text>
        <r>
          <rPr>
            <b/>
            <sz val="9"/>
            <color indexed="81"/>
            <rFont val="Tahoma"/>
            <family val="2"/>
          </rPr>
          <t>stefan:</t>
        </r>
        <r>
          <rPr>
            <sz val="9"/>
            <color indexed="81"/>
            <rFont val="Tahoma"/>
            <family val="2"/>
          </rPr>
          <t xml:space="preserve">
Do not fill this column</t>
        </r>
      </text>
    </comment>
  </commentList>
</comments>
</file>

<file path=xl/comments2.xml><?xml version="1.0" encoding="utf-8"?>
<comments xmlns="http://schemas.openxmlformats.org/spreadsheetml/2006/main">
  <authors>
    <author>stefan</author>
  </authors>
  <commentList>
    <comment ref="M10" authorId="0">
      <text>
        <r>
          <rPr>
            <b/>
            <sz val="9"/>
            <color indexed="81"/>
            <rFont val="Tahoma"/>
            <family val="2"/>
          </rPr>
          <t>stefan:</t>
        </r>
        <r>
          <rPr>
            <sz val="9"/>
            <color indexed="81"/>
            <rFont val="Tahoma"/>
            <family val="2"/>
          </rPr>
          <t xml:space="preserve">
Do not fill this column</t>
        </r>
      </text>
    </comment>
  </commentList>
</comments>
</file>

<file path=xl/comments3.xml><?xml version="1.0" encoding="utf-8"?>
<comments xmlns="http://schemas.openxmlformats.org/spreadsheetml/2006/main">
  <authors>
    <author>stefan</author>
  </authors>
  <commentList>
    <comment ref="M10" authorId="0">
      <text>
        <r>
          <rPr>
            <b/>
            <sz val="9"/>
            <color indexed="81"/>
            <rFont val="Tahoma"/>
            <family val="2"/>
          </rPr>
          <t>stefan:</t>
        </r>
        <r>
          <rPr>
            <sz val="9"/>
            <color indexed="81"/>
            <rFont val="Tahoma"/>
            <family val="2"/>
          </rPr>
          <t xml:space="preserve">
Do not fill this column</t>
        </r>
      </text>
    </comment>
  </commentList>
</comments>
</file>

<file path=xl/sharedStrings.xml><?xml version="1.0" encoding="utf-8"?>
<sst xmlns="http://schemas.openxmlformats.org/spreadsheetml/2006/main" count="176" uniqueCount="66">
  <si>
    <t>Task Nr.</t>
  </si>
  <si>
    <t>Task Beschreibung</t>
  </si>
  <si>
    <t>Verantwortlicher</t>
  </si>
  <si>
    <t>Status</t>
  </si>
  <si>
    <t>Tag Nr.</t>
  </si>
  <si>
    <t>Datum</t>
  </si>
  <si>
    <t>Erledigt</t>
  </si>
  <si>
    <t>Offen</t>
  </si>
  <si>
    <t>In Arbeit</t>
  </si>
  <si>
    <t>Alexander</t>
  </si>
  <si>
    <t>Martin</t>
  </si>
  <si>
    <t>Stefan</t>
  </si>
  <si>
    <t>Thomas</t>
  </si>
  <si>
    <t>tbd</t>
  </si>
  <si>
    <t>Project Setup</t>
  </si>
  <si>
    <t>Setup Eclipse Project</t>
  </si>
  <si>
    <t xml:space="preserve">Database Setup </t>
  </si>
  <si>
    <t>Architectural Design</t>
  </si>
  <si>
    <t>Setup Github</t>
  </si>
  <si>
    <t>CRUD Kunde</t>
  </si>
  <si>
    <t>1.1</t>
  </si>
  <si>
    <t>1.2</t>
  </si>
  <si>
    <t>1.3</t>
  </si>
  <si>
    <t>1.4</t>
  </si>
  <si>
    <t>2</t>
  </si>
  <si>
    <t>2.1</t>
  </si>
  <si>
    <t>2.2</t>
  </si>
  <si>
    <t>3</t>
  </si>
  <si>
    <t>CRUD Reservierung</t>
  </si>
  <si>
    <t>CRUD Zimmer</t>
  </si>
  <si>
    <t>3.1</t>
  </si>
  <si>
    <t>3.2</t>
  </si>
  <si>
    <t>4.1</t>
  </si>
  <si>
    <t>4.2</t>
  </si>
  <si>
    <t>Stunden</t>
  </si>
  <si>
    <t>2.3</t>
  </si>
  <si>
    <t>3.3</t>
  </si>
  <si>
    <t>4.3</t>
  </si>
  <si>
    <t>Programmierung CRUD Kunde</t>
  </si>
  <si>
    <t>Test CRUD Kunde</t>
  </si>
  <si>
    <t>Bug Fixing CRUD Kunde</t>
  </si>
  <si>
    <t>Programmierung CRUD Reservierung</t>
  </si>
  <si>
    <t>Test CRUD Reservierung</t>
  </si>
  <si>
    <t>Programmierung CRUD Zimmer</t>
  </si>
  <si>
    <t>Test CRUD Zimmer</t>
  </si>
  <si>
    <t>Bug Fixing CRUD Zimmer</t>
  </si>
  <si>
    <t>Burndown</t>
  </si>
  <si>
    <t>Idealisiert</t>
  </si>
  <si>
    <t>Faktisch</t>
  </si>
  <si>
    <t>Sprint Nr.</t>
  </si>
  <si>
    <t>Sprint Start</t>
  </si>
  <si>
    <t>Sprint Ende</t>
  </si>
  <si>
    <t>Projekt BlueHotel - Sprintbacklog</t>
  </si>
  <si>
    <t>Reservierung mehrerer Zimmer</t>
  </si>
  <si>
    <t>Überarbeitung GUI</t>
  </si>
  <si>
    <t>Überarbeitung Hauptmenü</t>
  </si>
  <si>
    <t>Überarbeitung Kunde GUI</t>
  </si>
  <si>
    <t>Überarbeitung Zimmer GUI</t>
  </si>
  <si>
    <t>2.4</t>
  </si>
  <si>
    <t>Überarbeitung Reservierung GUI</t>
  </si>
  <si>
    <t>Datenbank erweitern (neue Tabelle)</t>
  </si>
  <si>
    <t>Programmierung</t>
  </si>
  <si>
    <t>Rechnungen erstellen</t>
  </si>
  <si>
    <t>GUI erweitern</t>
  </si>
  <si>
    <t>Reservierung stornieren</t>
  </si>
  <si>
    <t>Frühzeitige Abreise erfassen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</si>
</sst>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d/mm/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right"/>
    </xf>
    <xf numFmtId="165" fontId="0" fillId="0" borderId="0" xfId="0" applyNumberFormat="1" applyFill="1"/>
    <xf numFmtId="164" fontId="0" fillId="0" borderId="0" xfId="0" applyNumberFormat="1" applyFill="1"/>
    <xf numFmtId="0" fontId="0" fillId="0" borderId="0" xfId="0" applyAlignment="1">
      <alignment horizontal="left"/>
    </xf>
    <xf numFmtId="0" fontId="0" fillId="0" borderId="5" xfId="0" applyBorder="1"/>
    <xf numFmtId="164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1" fillId="4" borderId="2" xfId="0" applyFont="1" applyFill="1" applyBorder="1" applyAlignment="1">
      <alignment horizontal="right" wrapText="1"/>
    </xf>
    <xf numFmtId="0" fontId="1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49" fontId="0" fillId="2" borderId="5" xfId="0" applyNumberForma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right"/>
    </xf>
    <xf numFmtId="0" fontId="2" fillId="2" borderId="6" xfId="0" applyFont="1" applyFill="1" applyBorder="1" applyAlignment="1">
      <alignment horizontal="left"/>
    </xf>
    <xf numFmtId="49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2" fillId="2" borderId="6" xfId="0" applyNumberFormat="1" applyFont="1" applyFill="1" applyBorder="1" applyAlignment="1">
      <alignment horizontal="right"/>
    </xf>
    <xf numFmtId="49" fontId="0" fillId="0" borderId="7" xfId="0" applyNumberFormat="1" applyBorder="1" applyAlignment="1">
      <alignment horizontal="right"/>
    </xf>
    <xf numFmtId="0" fontId="0" fillId="0" borderId="8" xfId="0" applyBorder="1"/>
    <xf numFmtId="164" fontId="0" fillId="0" borderId="8" xfId="0" applyNumberFormat="1" applyBorder="1" applyAlignment="1">
      <alignment horizontal="right"/>
    </xf>
    <xf numFmtId="0" fontId="1" fillId="3" borderId="10" xfId="0" applyFont="1" applyFill="1" applyBorder="1" applyAlignment="1">
      <alignment horizontal="left"/>
    </xf>
    <xf numFmtId="0" fontId="1" fillId="3" borderId="11" xfId="0" applyFont="1" applyFill="1" applyBorder="1"/>
    <xf numFmtId="0" fontId="1" fillId="3" borderId="12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0" fillId="4" borderId="13" xfId="0" applyFill="1" applyBorder="1"/>
    <xf numFmtId="0" fontId="2" fillId="2" borderId="15" xfId="0" applyFont="1" applyFill="1" applyBorder="1" applyAlignment="1">
      <alignment horizontal="left"/>
    </xf>
    <xf numFmtId="164" fontId="0" fillId="5" borderId="15" xfId="0" applyNumberFormat="1" applyFill="1" applyBorder="1" applyAlignment="1">
      <alignment horizontal="right"/>
    </xf>
    <xf numFmtId="164" fontId="2" fillId="2" borderId="15" xfId="0" applyNumberFormat="1" applyFont="1" applyFill="1" applyBorder="1" applyAlignment="1">
      <alignment horizontal="right"/>
    </xf>
    <xf numFmtId="164" fontId="0" fillId="5" borderId="14" xfId="0" applyNumberFormat="1" applyFill="1" applyBorder="1" applyAlignment="1">
      <alignment horizontal="right"/>
    </xf>
    <xf numFmtId="0" fontId="1" fillId="3" borderId="1" xfId="0" applyFont="1" applyFill="1" applyBorder="1"/>
    <xf numFmtId="0" fontId="0" fillId="0" borderId="15" xfId="0" applyBorder="1"/>
    <xf numFmtId="164" fontId="0" fillId="0" borderId="14" xfId="0" applyNumberFormat="1" applyBorder="1"/>
    <xf numFmtId="164" fontId="0" fillId="0" borderId="6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4" fontId="0" fillId="0" borderId="0" xfId="0" applyNumberFormat="1" applyFill="1"/>
    <xf numFmtId="165" fontId="0" fillId="0" borderId="0" xfId="0" applyNumberFormat="1" applyFill="1" applyBorder="1"/>
    <xf numFmtId="165" fontId="0" fillId="0" borderId="6" xfId="0" applyNumberFormat="1" applyFill="1" applyBorder="1"/>
    <xf numFmtId="0" fontId="1" fillId="0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7" fillId="6" borderId="0" xfId="0" applyFont="1" applyFill="1"/>
    <xf numFmtId="0" fontId="1" fillId="0" borderId="5" xfId="0" applyFont="1" applyFill="1" applyBorder="1"/>
    <xf numFmtId="0" fontId="1" fillId="0" borderId="7" xfId="0" applyFon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0" fontId="1" fillId="4" borderId="2" xfId="0" applyFont="1" applyFill="1" applyBorder="1"/>
    <xf numFmtId="0" fontId="0" fillId="4" borderId="2" xfId="0" applyFill="1" applyBorder="1"/>
    <xf numFmtId="0" fontId="2" fillId="2" borderId="5" xfId="0" applyFont="1" applyFill="1" applyBorder="1" applyAlignment="1">
      <alignment horizontal="left"/>
    </xf>
    <xf numFmtId="0" fontId="0" fillId="0" borderId="0" xfId="0" applyFill="1" applyBorder="1"/>
    <xf numFmtId="0" fontId="0" fillId="0" borderId="8" xfId="0" applyFill="1" applyBorder="1"/>
    <xf numFmtId="0" fontId="0" fillId="0" borderId="8" xfId="0" applyFont="1" applyBorder="1"/>
  </cellXfs>
  <cellStyles count="1">
    <cellStyle name="Normal" xfId="0" builtinId="0"/>
  </cellStyles>
  <dxfs count="15"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6F7B9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6F7B9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6F7B9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6F7B9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F6F7B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 sz="1400"/>
            </a:pPr>
            <a:r>
              <a:rPr lang="de-AT" sz="1400"/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'SPRINT 1'!$E$31</c:f>
              <c:strCache>
                <c:ptCount val="1"/>
                <c:pt idx="0">
                  <c:v>Idealisiert</c:v>
                </c:pt>
              </c:strCache>
            </c:strRef>
          </c:tx>
          <c:val>
            <c:numRef>
              <c:f>'SPRINT 1'!$F$31:$L$31</c:f>
              <c:numCache>
                <c:formatCode>General</c:formatCode>
                <c:ptCount val="7"/>
                <c:pt idx="0" formatCode="0.0">
                  <c:v>33.5</c:v>
                </c:pt>
                <c:pt idx="1">
                  <c:v>28.714285714285715</c:v>
                </c:pt>
                <c:pt idx="2">
                  <c:v>23.928571428571431</c:v>
                </c:pt>
                <c:pt idx="3">
                  <c:v>19.142857142857146</c:v>
                </c:pt>
                <c:pt idx="4">
                  <c:v>14.357142857142861</c:v>
                </c:pt>
                <c:pt idx="5">
                  <c:v>9.5714285714285765</c:v>
                </c:pt>
                <c:pt idx="6">
                  <c:v>4.7857142857142909</c:v>
                </c:pt>
              </c:numCache>
            </c:numRef>
          </c:val>
        </c:ser>
        <c:ser>
          <c:idx val="1"/>
          <c:order val="1"/>
          <c:tx>
            <c:strRef>
              <c:f>'SPRINT 1'!$E$32</c:f>
              <c:strCache>
                <c:ptCount val="1"/>
                <c:pt idx="0">
                  <c:v>Faktisch</c:v>
                </c:pt>
              </c:strCache>
            </c:strRef>
          </c:tx>
          <c:val>
            <c:numRef>
              <c:f>'SPRINT 1'!$F$32:$L$32</c:f>
              <c:numCache>
                <c:formatCode>0.0</c:formatCode>
                <c:ptCount val="7"/>
                <c:pt idx="0">
                  <c:v>33.5</c:v>
                </c:pt>
                <c:pt idx="1">
                  <c:v>28.5</c:v>
                </c:pt>
                <c:pt idx="2">
                  <c:v>19.5</c:v>
                </c:pt>
                <c:pt idx="3">
                  <c:v>16.5</c:v>
                </c:pt>
                <c:pt idx="4">
                  <c:v>13.5</c:v>
                </c:pt>
                <c:pt idx="5">
                  <c:v>9</c:v>
                </c:pt>
                <c:pt idx="6">
                  <c:v>4</c:v>
                </c:pt>
              </c:numCache>
            </c:numRef>
          </c:val>
        </c:ser>
        <c:marker val="1"/>
        <c:axId val="77719808"/>
        <c:axId val="85611264"/>
      </c:lineChart>
      <c:catAx>
        <c:axId val="77719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Tage</a:t>
                </a:r>
              </a:p>
            </c:rich>
          </c:tx>
          <c:layout/>
        </c:title>
        <c:majorTickMark val="none"/>
        <c:tickLblPos val="nextTo"/>
        <c:crossAx val="85611264"/>
        <c:crosses val="autoZero"/>
        <c:auto val="1"/>
        <c:lblAlgn val="ctr"/>
        <c:lblOffset val="100"/>
      </c:catAx>
      <c:valAx>
        <c:axId val="85611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Stunden</a:t>
                </a:r>
              </a:p>
            </c:rich>
          </c:tx>
          <c:layout/>
        </c:title>
        <c:numFmt formatCode="0.0" sourceLinked="1"/>
        <c:majorTickMark val="none"/>
        <c:tickLblPos val="nextTo"/>
        <c:crossAx val="77719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 sz="1400"/>
            </a:pPr>
            <a:r>
              <a:rPr lang="de-AT" sz="1400"/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'SPRINT 2'!$E$22</c:f>
              <c:strCache>
                <c:ptCount val="1"/>
                <c:pt idx="0">
                  <c:v>Idealisiert</c:v>
                </c:pt>
              </c:strCache>
            </c:strRef>
          </c:tx>
          <c:val>
            <c:numRef>
              <c:f>'SPRINT 2'!$F$22:$L$22</c:f>
              <c:numCache>
                <c:formatCode>General</c:formatCode>
                <c:ptCount val="7"/>
                <c:pt idx="0" formatCode="0.0">
                  <c:v>10</c:v>
                </c:pt>
                <c:pt idx="1">
                  <c:v>8.5714285714285712</c:v>
                </c:pt>
                <c:pt idx="2">
                  <c:v>7.1428571428571423</c:v>
                </c:pt>
                <c:pt idx="3">
                  <c:v>5.7142857142857135</c:v>
                </c:pt>
                <c:pt idx="4">
                  <c:v>4.2857142857142847</c:v>
                </c:pt>
                <c:pt idx="5">
                  <c:v>2.8571428571428559</c:v>
                </c:pt>
                <c:pt idx="6">
                  <c:v>1.4285714285714273</c:v>
                </c:pt>
              </c:numCache>
            </c:numRef>
          </c:val>
        </c:ser>
        <c:ser>
          <c:idx val="1"/>
          <c:order val="1"/>
          <c:tx>
            <c:strRef>
              <c:f>'SPRINT 2'!$E$23</c:f>
              <c:strCache>
                <c:ptCount val="1"/>
                <c:pt idx="0">
                  <c:v>Faktisch</c:v>
                </c:pt>
              </c:strCache>
            </c:strRef>
          </c:tx>
          <c:val>
            <c:numRef>
              <c:f>'SPRINT 2'!$F$23:$L$23</c:f>
              <c:numCache>
                <c:formatCode>0.0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</c:ser>
        <c:marker val="1"/>
        <c:axId val="32946432"/>
        <c:axId val="32956800"/>
      </c:lineChart>
      <c:catAx>
        <c:axId val="32946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Tage</a:t>
                </a:r>
              </a:p>
            </c:rich>
          </c:tx>
          <c:layout/>
        </c:title>
        <c:majorTickMark val="none"/>
        <c:tickLblPos val="nextTo"/>
        <c:crossAx val="32956800"/>
        <c:crosses val="autoZero"/>
        <c:auto val="1"/>
        <c:lblAlgn val="ctr"/>
        <c:lblOffset val="100"/>
      </c:catAx>
      <c:valAx>
        <c:axId val="32956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Stunden</a:t>
                </a:r>
              </a:p>
            </c:rich>
          </c:tx>
          <c:layout/>
        </c:title>
        <c:numFmt formatCode="0.0" sourceLinked="1"/>
        <c:majorTickMark val="none"/>
        <c:tickLblPos val="nextTo"/>
        <c:crossAx val="3294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 sz="1400"/>
            </a:pPr>
            <a:r>
              <a:rPr lang="de-AT" sz="1400"/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'SPRINT 3'!$E$22</c:f>
              <c:strCache>
                <c:ptCount val="1"/>
                <c:pt idx="0">
                  <c:v>Idealisiert</c:v>
                </c:pt>
              </c:strCache>
            </c:strRef>
          </c:tx>
          <c:val>
            <c:numRef>
              <c:f>'SPRINT 3'!$F$22:$L$22</c:f>
              <c:numCache>
                <c:formatCode>General</c:formatCode>
                <c:ptCount val="7"/>
                <c:pt idx="0" formatCode="0.0">
                  <c:v>12</c:v>
                </c:pt>
                <c:pt idx="1">
                  <c:v>10.285714285714286</c:v>
                </c:pt>
                <c:pt idx="2">
                  <c:v>8.571428571428573</c:v>
                </c:pt>
                <c:pt idx="3">
                  <c:v>6.8571428571428585</c:v>
                </c:pt>
                <c:pt idx="4">
                  <c:v>5.1428571428571441</c:v>
                </c:pt>
                <c:pt idx="5">
                  <c:v>3.4285714285714297</c:v>
                </c:pt>
                <c:pt idx="6">
                  <c:v>1.7142857142857155</c:v>
                </c:pt>
              </c:numCache>
            </c:numRef>
          </c:val>
        </c:ser>
        <c:ser>
          <c:idx val="1"/>
          <c:order val="1"/>
          <c:tx>
            <c:strRef>
              <c:f>'SPRINT 3'!$E$23</c:f>
              <c:strCache>
                <c:ptCount val="1"/>
                <c:pt idx="0">
                  <c:v>Faktisch</c:v>
                </c:pt>
              </c:strCache>
            </c:strRef>
          </c:tx>
          <c:val>
            <c:numRef>
              <c:f>'SPRINT 3'!$F$23:$L$23</c:f>
              <c:numCache>
                <c:formatCode>0.0</c:formatCode>
                <c:ptCount val="7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3</c:v>
                </c:pt>
              </c:numCache>
            </c:numRef>
          </c:val>
        </c:ser>
        <c:marker val="1"/>
        <c:axId val="76964992"/>
        <c:axId val="77866880"/>
      </c:lineChart>
      <c:catAx>
        <c:axId val="76964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Tage</a:t>
                </a:r>
              </a:p>
            </c:rich>
          </c:tx>
          <c:layout/>
        </c:title>
        <c:majorTickMark val="none"/>
        <c:tickLblPos val="nextTo"/>
        <c:crossAx val="77866880"/>
        <c:crosses val="autoZero"/>
        <c:auto val="1"/>
        <c:lblAlgn val="ctr"/>
        <c:lblOffset val="100"/>
      </c:catAx>
      <c:valAx>
        <c:axId val="77866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Stunden</a:t>
                </a:r>
              </a:p>
            </c:rich>
          </c:tx>
          <c:layout/>
        </c:title>
        <c:numFmt formatCode="0.0" sourceLinked="1"/>
        <c:majorTickMark val="none"/>
        <c:tickLblPos val="nextTo"/>
        <c:crossAx val="76964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33</xdr:row>
      <xdr:rowOff>11204</xdr:rowOff>
    </xdr:from>
    <xdr:to>
      <xdr:col>13</xdr:col>
      <xdr:colOff>11206</xdr:colOff>
      <xdr:row>50</xdr:row>
      <xdr:rowOff>145675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11204</xdr:rowOff>
    </xdr:from>
    <xdr:to>
      <xdr:col>13</xdr:col>
      <xdr:colOff>11206</xdr:colOff>
      <xdr:row>41</xdr:row>
      <xdr:rowOff>145675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11204</xdr:rowOff>
    </xdr:from>
    <xdr:to>
      <xdr:col>13</xdr:col>
      <xdr:colOff>11206</xdr:colOff>
      <xdr:row>41</xdr:row>
      <xdr:rowOff>145675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2"/>
  <sheetViews>
    <sheetView zoomScale="70" zoomScaleNormal="70" workbookViewId="0">
      <selection activeCell="Z1" sqref="Z1:Z1048576"/>
    </sheetView>
  </sheetViews>
  <sheetFormatPr defaultRowHeight="15"/>
  <cols>
    <col min="1" max="1" width="15.28515625" style="1" customWidth="1"/>
    <col min="2" max="2" width="35" bestFit="1" customWidth="1"/>
    <col min="3" max="3" width="16.28515625" bestFit="1" customWidth="1"/>
    <col min="4" max="4" width="13.28515625" customWidth="1"/>
    <col min="5" max="5" width="13.5703125" bestFit="1" customWidth="1"/>
    <col min="6" max="6" width="11.140625" customWidth="1"/>
    <col min="7" max="12" width="11.140625" bestFit="1" customWidth="1"/>
    <col min="13" max="13" width="10.140625" hidden="1" customWidth="1"/>
    <col min="26" max="26" width="2.28515625" hidden="1" customWidth="1"/>
  </cols>
  <sheetData>
    <row r="1" spans="1:26" ht="21">
      <c r="A1" s="48" t="s">
        <v>52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26" ht="18.7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6">
      <c r="A3" s="47" t="s">
        <v>49</v>
      </c>
      <c r="B3" s="3">
        <v>1</v>
      </c>
      <c r="D3" s="3"/>
      <c r="E3" s="3"/>
      <c r="F3" s="3"/>
      <c r="G3" s="3"/>
      <c r="H3" s="3"/>
      <c r="I3" s="3"/>
      <c r="J3" s="3"/>
      <c r="K3" s="3"/>
      <c r="L3" s="3"/>
    </row>
    <row r="4" spans="1:26">
      <c r="A4" s="47" t="s">
        <v>50</v>
      </c>
      <c r="B4" s="44">
        <v>40858</v>
      </c>
      <c r="D4" s="3"/>
      <c r="E4" s="3"/>
      <c r="F4" s="3"/>
      <c r="G4" s="3"/>
      <c r="H4" s="3"/>
      <c r="I4" s="3"/>
      <c r="J4" s="3"/>
      <c r="K4" s="3"/>
      <c r="L4" s="3"/>
    </row>
    <row r="5" spans="1:26">
      <c r="A5" s="47" t="s">
        <v>51</v>
      </c>
      <c r="B5" s="44">
        <v>40864</v>
      </c>
      <c r="D5" s="3"/>
      <c r="E5" s="3"/>
      <c r="F5" s="3"/>
      <c r="G5" s="3"/>
      <c r="H5" s="3"/>
      <c r="I5" s="3"/>
      <c r="J5" s="3"/>
      <c r="K5" s="3"/>
      <c r="L5" s="3"/>
    </row>
    <row r="6" spans="1:26" ht="18.7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26">
      <c r="A7" s="4"/>
      <c r="B7" s="3"/>
      <c r="C7" s="3"/>
      <c r="D7" s="3"/>
      <c r="E7" s="54" t="s">
        <v>4</v>
      </c>
      <c r="F7" s="17">
        <v>1</v>
      </c>
      <c r="G7" s="17">
        <v>2</v>
      </c>
      <c r="H7" s="17">
        <v>3</v>
      </c>
      <c r="I7" s="17">
        <v>4</v>
      </c>
      <c r="J7" s="17">
        <v>5</v>
      </c>
      <c r="K7" s="17">
        <v>6</v>
      </c>
      <c r="L7" s="18">
        <v>7</v>
      </c>
      <c r="M7" s="3">
        <v>8</v>
      </c>
    </row>
    <row r="8" spans="1:26">
      <c r="A8" s="4"/>
      <c r="B8" s="3"/>
      <c r="C8" s="3"/>
      <c r="D8" s="3"/>
      <c r="E8" s="50" t="s">
        <v>5</v>
      </c>
      <c r="F8" s="45">
        <f>B4</f>
        <v>40858</v>
      </c>
      <c r="G8" s="45">
        <v>40859</v>
      </c>
      <c r="H8" s="45">
        <v>40860</v>
      </c>
      <c r="I8" s="45">
        <v>40861</v>
      </c>
      <c r="J8" s="45">
        <v>40862</v>
      </c>
      <c r="K8" s="45">
        <v>40863</v>
      </c>
      <c r="L8" s="46">
        <v>40864</v>
      </c>
      <c r="M8" s="5">
        <v>40865</v>
      </c>
      <c r="Z8" t="s">
        <v>6</v>
      </c>
    </row>
    <row r="9" spans="1:26">
      <c r="A9" s="4"/>
      <c r="B9" s="3"/>
      <c r="C9" s="3"/>
      <c r="D9" s="3"/>
      <c r="E9" s="51" t="s">
        <v>34</v>
      </c>
      <c r="F9" s="52">
        <f>SUM(F11:F27)</f>
        <v>5</v>
      </c>
      <c r="G9" s="52">
        <f t="shared" ref="G9:L9" si="0">SUM(G11:G27)</f>
        <v>9</v>
      </c>
      <c r="H9" s="52">
        <f t="shared" si="0"/>
        <v>3</v>
      </c>
      <c r="I9" s="52">
        <f t="shared" si="0"/>
        <v>3</v>
      </c>
      <c r="J9" s="52">
        <f t="shared" si="0"/>
        <v>4.5</v>
      </c>
      <c r="K9" s="52">
        <f t="shared" si="0"/>
        <v>5</v>
      </c>
      <c r="L9" s="53">
        <f t="shared" si="0"/>
        <v>4</v>
      </c>
      <c r="M9" s="6"/>
      <c r="Z9" t="s">
        <v>8</v>
      </c>
    </row>
    <row r="10" spans="1:26">
      <c r="A10" s="15" t="s">
        <v>0</v>
      </c>
      <c r="B10" s="16" t="s">
        <v>1</v>
      </c>
      <c r="C10" s="16" t="s">
        <v>2</v>
      </c>
      <c r="D10" s="16" t="s">
        <v>3</v>
      </c>
      <c r="E10" s="55"/>
      <c r="F10" s="17"/>
      <c r="G10" s="17"/>
      <c r="H10" s="17"/>
      <c r="I10" s="17"/>
      <c r="J10" s="17"/>
      <c r="K10" s="17"/>
      <c r="L10" s="18"/>
      <c r="M10" s="34"/>
      <c r="Z10" t="s">
        <v>7</v>
      </c>
    </row>
    <row r="11" spans="1:26">
      <c r="A11" s="19">
        <v>1</v>
      </c>
      <c r="B11" s="20" t="s">
        <v>14</v>
      </c>
      <c r="C11" s="20"/>
      <c r="D11" s="20"/>
      <c r="E11" s="56"/>
      <c r="F11" s="21"/>
      <c r="G11" s="20"/>
      <c r="H11" s="20"/>
      <c r="I11" s="20"/>
      <c r="J11" s="20"/>
      <c r="K11" s="20"/>
      <c r="L11" s="22"/>
      <c r="M11" s="35"/>
    </row>
    <row r="12" spans="1:26">
      <c r="A12" s="23" t="s">
        <v>20</v>
      </c>
      <c r="B12" s="10" t="s">
        <v>15</v>
      </c>
      <c r="C12" s="10" t="s">
        <v>12</v>
      </c>
      <c r="D12" s="10" t="s">
        <v>6</v>
      </c>
      <c r="E12" s="8"/>
      <c r="F12" s="24">
        <v>2</v>
      </c>
      <c r="G12" s="24"/>
      <c r="H12" s="24"/>
      <c r="I12" s="24"/>
      <c r="J12" s="24"/>
      <c r="K12" s="24"/>
      <c r="L12" s="42"/>
      <c r="M12" s="36"/>
    </row>
    <row r="13" spans="1:26">
      <c r="A13" s="23" t="s">
        <v>21</v>
      </c>
      <c r="B13" s="10" t="s">
        <v>16</v>
      </c>
      <c r="C13" s="10" t="s">
        <v>9</v>
      </c>
      <c r="D13" s="10" t="s">
        <v>6</v>
      </c>
      <c r="E13" s="8"/>
      <c r="F13" s="24">
        <v>2</v>
      </c>
      <c r="G13" s="24"/>
      <c r="H13" s="24"/>
      <c r="I13" s="24"/>
      <c r="J13" s="24"/>
      <c r="K13" s="24"/>
      <c r="L13" s="42"/>
      <c r="M13" s="36"/>
      <c r="Z13" t="s">
        <v>9</v>
      </c>
    </row>
    <row r="14" spans="1:26">
      <c r="A14" s="23" t="s">
        <v>22</v>
      </c>
      <c r="B14" s="10" t="s">
        <v>17</v>
      </c>
      <c r="C14" s="10" t="s">
        <v>12</v>
      </c>
      <c r="D14" s="10" t="s">
        <v>6</v>
      </c>
      <c r="E14" s="8"/>
      <c r="F14" s="24">
        <v>0</v>
      </c>
      <c r="G14" s="24">
        <v>2</v>
      </c>
      <c r="H14" s="24"/>
      <c r="I14" s="24"/>
      <c r="J14" s="24"/>
      <c r="K14" s="24"/>
      <c r="L14" s="42"/>
      <c r="M14" s="36"/>
      <c r="Z14" t="s">
        <v>10</v>
      </c>
    </row>
    <row r="15" spans="1:26">
      <c r="A15" s="23" t="s">
        <v>23</v>
      </c>
      <c r="B15" s="10" t="s">
        <v>18</v>
      </c>
      <c r="C15" s="10" t="s">
        <v>10</v>
      </c>
      <c r="D15" s="10" t="s">
        <v>6</v>
      </c>
      <c r="E15" s="8"/>
      <c r="F15" s="24">
        <v>1</v>
      </c>
      <c r="G15" s="24"/>
      <c r="H15" s="24"/>
      <c r="I15" s="24"/>
      <c r="J15" s="24"/>
      <c r="K15" s="24"/>
      <c r="L15" s="42"/>
      <c r="M15" s="36"/>
      <c r="Z15" t="s">
        <v>11</v>
      </c>
    </row>
    <row r="16" spans="1:26">
      <c r="A16" s="19" t="s">
        <v>24</v>
      </c>
      <c r="B16" s="20" t="s">
        <v>19</v>
      </c>
      <c r="C16" s="20"/>
      <c r="D16" s="20"/>
      <c r="E16" s="56"/>
      <c r="F16" s="21"/>
      <c r="G16" s="21"/>
      <c r="H16" s="21"/>
      <c r="I16" s="21"/>
      <c r="J16" s="21"/>
      <c r="K16" s="21"/>
      <c r="L16" s="25"/>
      <c r="M16" s="37"/>
      <c r="Z16" t="s">
        <v>12</v>
      </c>
    </row>
    <row r="17" spans="1:26">
      <c r="A17" s="23" t="s">
        <v>25</v>
      </c>
      <c r="B17" s="10" t="s">
        <v>38</v>
      </c>
      <c r="C17" s="10" t="s">
        <v>12</v>
      </c>
      <c r="D17" s="10" t="s">
        <v>6</v>
      </c>
      <c r="E17" s="8"/>
      <c r="F17" s="24">
        <v>0</v>
      </c>
      <c r="G17" s="24">
        <v>2</v>
      </c>
      <c r="H17" s="24">
        <v>1</v>
      </c>
      <c r="I17" s="24">
        <v>1</v>
      </c>
      <c r="J17" s="24">
        <v>2</v>
      </c>
      <c r="K17" s="24"/>
      <c r="L17" s="42"/>
      <c r="M17" s="36"/>
      <c r="Z17" t="s">
        <v>13</v>
      </c>
    </row>
    <row r="18" spans="1:26">
      <c r="A18" s="23" t="s">
        <v>26</v>
      </c>
      <c r="B18" s="10" t="s">
        <v>39</v>
      </c>
      <c r="C18" s="10" t="s">
        <v>11</v>
      </c>
      <c r="D18" s="10" t="s">
        <v>6</v>
      </c>
      <c r="E18" s="8"/>
      <c r="F18" s="24">
        <v>0</v>
      </c>
      <c r="G18" s="24"/>
      <c r="H18" s="24"/>
      <c r="I18" s="24"/>
      <c r="J18" s="24"/>
      <c r="K18" s="24">
        <v>1.5</v>
      </c>
      <c r="L18" s="42"/>
      <c r="M18" s="36"/>
    </row>
    <row r="19" spans="1:26">
      <c r="A19" s="23" t="s">
        <v>35</v>
      </c>
      <c r="B19" s="10" t="s">
        <v>40</v>
      </c>
      <c r="C19" s="10" t="s">
        <v>12</v>
      </c>
      <c r="D19" s="10" t="s">
        <v>6</v>
      </c>
      <c r="E19" s="8"/>
      <c r="F19" s="24">
        <v>0</v>
      </c>
      <c r="G19" s="24"/>
      <c r="H19" s="24"/>
      <c r="I19" s="24"/>
      <c r="J19" s="24"/>
      <c r="K19" s="24"/>
      <c r="L19" s="42">
        <v>2</v>
      </c>
      <c r="M19" s="36"/>
    </row>
    <row r="20" spans="1:26">
      <c r="A20" s="19" t="s">
        <v>27</v>
      </c>
      <c r="B20" s="20" t="s">
        <v>28</v>
      </c>
      <c r="C20" s="20"/>
      <c r="D20" s="20"/>
      <c r="E20" s="56"/>
      <c r="F20" s="21"/>
      <c r="G20" s="21"/>
      <c r="H20" s="21"/>
      <c r="I20" s="21"/>
      <c r="J20" s="21"/>
      <c r="K20" s="21"/>
      <c r="L20" s="25"/>
      <c r="M20" s="37"/>
    </row>
    <row r="21" spans="1:26">
      <c r="A21" s="23" t="s">
        <v>30</v>
      </c>
      <c r="B21" s="10" t="s">
        <v>41</v>
      </c>
      <c r="C21" s="10" t="s">
        <v>9</v>
      </c>
      <c r="D21" s="10" t="s">
        <v>6</v>
      </c>
      <c r="E21" s="8"/>
      <c r="F21" s="24">
        <v>0</v>
      </c>
      <c r="G21" s="24">
        <v>3</v>
      </c>
      <c r="H21" s="24">
        <v>1</v>
      </c>
      <c r="I21" s="24">
        <v>1</v>
      </c>
      <c r="J21" s="24"/>
      <c r="K21" s="24"/>
      <c r="L21" s="42"/>
      <c r="M21" s="36"/>
    </row>
    <row r="22" spans="1:26">
      <c r="A22" s="23" t="s">
        <v>31</v>
      </c>
      <c r="B22" s="10" t="s">
        <v>42</v>
      </c>
      <c r="C22" s="10" t="s">
        <v>11</v>
      </c>
      <c r="D22" s="10" t="s">
        <v>6</v>
      </c>
      <c r="E22" s="8"/>
      <c r="F22" s="24">
        <v>0</v>
      </c>
      <c r="G22" s="24"/>
      <c r="H22" s="24"/>
      <c r="I22" s="24"/>
      <c r="J22" s="24">
        <v>1.5</v>
      </c>
      <c r="K22" s="24"/>
      <c r="L22" s="42"/>
      <c r="M22" s="36"/>
    </row>
    <row r="23" spans="1:26">
      <c r="A23" s="23" t="s">
        <v>36</v>
      </c>
      <c r="B23" s="10" t="s">
        <v>40</v>
      </c>
      <c r="C23" s="10" t="s">
        <v>9</v>
      </c>
      <c r="D23" s="10" t="s">
        <v>6</v>
      </c>
      <c r="E23" s="8"/>
      <c r="F23" s="24"/>
      <c r="G23" s="24"/>
      <c r="H23" s="24"/>
      <c r="I23" s="24"/>
      <c r="J23" s="24"/>
      <c r="K23" s="24">
        <v>2</v>
      </c>
      <c r="L23" s="42"/>
      <c r="M23" s="36"/>
    </row>
    <row r="24" spans="1:26">
      <c r="A24" s="19"/>
      <c r="B24" s="20" t="s">
        <v>29</v>
      </c>
      <c r="C24" s="20"/>
      <c r="D24" s="20"/>
      <c r="E24" s="56"/>
      <c r="F24" s="21"/>
      <c r="G24" s="21"/>
      <c r="H24" s="21"/>
      <c r="I24" s="21"/>
      <c r="J24" s="21"/>
      <c r="K24" s="21"/>
      <c r="L24" s="25"/>
      <c r="M24" s="37"/>
    </row>
    <row r="25" spans="1:26">
      <c r="A25" s="23" t="s">
        <v>32</v>
      </c>
      <c r="B25" s="10" t="s">
        <v>43</v>
      </c>
      <c r="C25" s="10" t="s">
        <v>10</v>
      </c>
      <c r="D25" s="10" t="s">
        <v>6</v>
      </c>
      <c r="E25" s="8"/>
      <c r="F25" s="24">
        <v>0</v>
      </c>
      <c r="G25" s="24">
        <v>2</v>
      </c>
      <c r="H25" s="24">
        <v>1</v>
      </c>
      <c r="I25" s="24">
        <v>1</v>
      </c>
      <c r="J25" s="24">
        <v>1</v>
      </c>
      <c r="K25" s="24"/>
      <c r="L25" s="42"/>
      <c r="M25" s="36"/>
    </row>
    <row r="26" spans="1:26">
      <c r="A26" s="23" t="s">
        <v>33</v>
      </c>
      <c r="B26" s="10" t="s">
        <v>44</v>
      </c>
      <c r="C26" s="10" t="s">
        <v>11</v>
      </c>
      <c r="D26" s="10" t="s">
        <v>6</v>
      </c>
      <c r="E26" s="8"/>
      <c r="F26" s="24"/>
      <c r="G26" s="24"/>
      <c r="H26" s="24"/>
      <c r="I26" s="24"/>
      <c r="J26" s="24"/>
      <c r="K26" s="24">
        <v>1.5</v>
      </c>
      <c r="L26" s="42"/>
      <c r="M26" s="36"/>
    </row>
    <row r="27" spans="1:26">
      <c r="A27" s="26" t="s">
        <v>37</v>
      </c>
      <c r="B27" s="27" t="s">
        <v>45</v>
      </c>
      <c r="C27" s="27" t="s">
        <v>10</v>
      </c>
      <c r="D27" s="27" t="s">
        <v>6</v>
      </c>
      <c r="E27" s="12"/>
      <c r="F27" s="28">
        <v>0</v>
      </c>
      <c r="G27" s="28"/>
      <c r="H27" s="28"/>
      <c r="I27" s="28"/>
      <c r="J27" s="28"/>
      <c r="K27" s="28"/>
      <c r="L27" s="43">
        <v>2</v>
      </c>
      <c r="M27" s="38"/>
    </row>
    <row r="30" spans="1:26">
      <c r="E30" s="29" t="s">
        <v>46</v>
      </c>
      <c r="F30" s="30"/>
      <c r="G30" s="30"/>
      <c r="H30" s="30"/>
      <c r="I30" s="30"/>
      <c r="J30" s="30"/>
      <c r="K30" s="30"/>
      <c r="L30" s="31"/>
      <c r="M30" s="39"/>
    </row>
    <row r="31" spans="1:26">
      <c r="A31" s="7"/>
      <c r="E31" s="32" t="s">
        <v>47</v>
      </c>
      <c r="F31" s="9">
        <f>SUM(F9:L9)</f>
        <v>33.5</v>
      </c>
      <c r="G31" s="10">
        <f>F31-$F$31/7</f>
        <v>28.714285714285715</v>
      </c>
      <c r="H31" s="10">
        <f t="shared" ref="H31:M31" si="1">G31-$F$31/7</f>
        <v>23.928571428571431</v>
      </c>
      <c r="I31" s="10">
        <f t="shared" si="1"/>
        <v>19.142857142857146</v>
      </c>
      <c r="J31" s="10">
        <f t="shared" si="1"/>
        <v>14.357142857142861</v>
      </c>
      <c r="K31" s="10">
        <f t="shared" si="1"/>
        <v>9.5714285714285765</v>
      </c>
      <c r="L31" s="11">
        <f t="shared" si="1"/>
        <v>4.7857142857142909</v>
      </c>
      <c r="M31" s="40">
        <f t="shared" si="1"/>
        <v>0</v>
      </c>
    </row>
    <row r="32" spans="1:26">
      <c r="E32" s="33" t="s">
        <v>48</v>
      </c>
      <c r="F32" s="13">
        <f>SUM(F9:L9)</f>
        <v>33.5</v>
      </c>
      <c r="G32" s="13">
        <f>F32-F9</f>
        <v>28.5</v>
      </c>
      <c r="H32" s="13">
        <f t="shared" ref="H32:L32" si="2">G32-G9</f>
        <v>19.5</v>
      </c>
      <c r="I32" s="13">
        <f t="shared" si="2"/>
        <v>16.5</v>
      </c>
      <c r="J32" s="13">
        <f t="shared" si="2"/>
        <v>13.5</v>
      </c>
      <c r="K32" s="13">
        <f t="shared" si="2"/>
        <v>9</v>
      </c>
      <c r="L32" s="14">
        <f t="shared" si="2"/>
        <v>4</v>
      </c>
      <c r="M32" s="41">
        <f t="shared" ref="M32" si="3">L32-L9</f>
        <v>0</v>
      </c>
    </row>
  </sheetData>
  <conditionalFormatting sqref="D12:D15 D17:D19 D21:D23 D25:D27">
    <cfRule type="cellIs" dxfId="14" priority="6" operator="equal">
      <formula>$Z$10</formula>
    </cfRule>
    <cfRule type="cellIs" dxfId="13" priority="7" operator="equal">
      <formula>$Z$9</formula>
    </cfRule>
    <cfRule type="cellIs" dxfId="12" priority="8" operator="equal">
      <formula>$Z$8</formula>
    </cfRule>
  </conditionalFormatting>
  <conditionalFormatting sqref="C12:C15 C17:C19 C21:C23 C25:C27">
    <cfRule type="cellIs" dxfId="11" priority="5" operator="equal">
      <formula>$Z$17</formula>
    </cfRule>
  </conditionalFormatting>
  <dataValidations count="2">
    <dataValidation type="list" allowBlank="1" showInputMessage="1" showErrorMessage="1" errorTitle="Fehler" error="Ungültiger Wert" sqref="D12:D15 D17:D19 D21:D23 D25:D27">
      <formula1>$Z$8:$Z$10</formula1>
    </dataValidation>
    <dataValidation type="list" allowBlank="1" showInputMessage="1" showErrorMessage="1" errorTitle="Fehler" error="Ungültiger Wert" sqref="C12:C15 C17:C19 C21:C23 C25:C27">
      <formula1>$Z$13:$Z$17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0"/>
  <sheetViews>
    <sheetView zoomScale="85" zoomScaleNormal="85" workbookViewId="0">
      <selection activeCell="C42" sqref="C42"/>
    </sheetView>
  </sheetViews>
  <sheetFormatPr defaultRowHeight="15"/>
  <cols>
    <col min="1" max="1" width="15.28515625" style="1" customWidth="1"/>
    <col min="2" max="2" width="35" bestFit="1" customWidth="1"/>
    <col min="3" max="3" width="16.28515625" bestFit="1" customWidth="1"/>
    <col min="4" max="4" width="13.28515625" customWidth="1"/>
    <col min="5" max="5" width="13.5703125" bestFit="1" customWidth="1"/>
    <col min="6" max="6" width="11.140625" customWidth="1"/>
    <col min="7" max="12" width="11.140625" bestFit="1" customWidth="1"/>
    <col min="13" max="13" width="10.140625" hidden="1" customWidth="1"/>
    <col min="25" max="25" width="10" customWidth="1"/>
    <col min="26" max="26" width="3" customWidth="1"/>
  </cols>
  <sheetData>
    <row r="1" spans="1:13" ht="21">
      <c r="A1" s="48" t="s">
        <v>52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3" ht="18.7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>
      <c r="A3" s="47" t="s">
        <v>49</v>
      </c>
      <c r="B3" s="3">
        <v>2</v>
      </c>
      <c r="D3" s="3"/>
      <c r="E3" s="3"/>
      <c r="F3" s="3"/>
      <c r="G3" s="3"/>
      <c r="H3" s="3"/>
      <c r="I3" s="3"/>
      <c r="J3" s="3"/>
      <c r="K3" s="3"/>
      <c r="L3" s="3"/>
    </row>
    <row r="4" spans="1:13">
      <c r="A4" s="47" t="s">
        <v>50</v>
      </c>
      <c r="B4" s="44">
        <v>40865</v>
      </c>
      <c r="D4" s="3"/>
      <c r="E4" s="3"/>
      <c r="F4" s="3"/>
      <c r="G4" s="3"/>
      <c r="H4" s="3"/>
      <c r="I4" s="3"/>
      <c r="J4" s="3"/>
      <c r="K4" s="3"/>
      <c r="L4" s="3"/>
    </row>
    <row r="5" spans="1:13">
      <c r="A5" s="47" t="s">
        <v>51</v>
      </c>
      <c r="B5" s="44">
        <v>40871</v>
      </c>
      <c r="D5" s="3"/>
      <c r="E5" s="3"/>
      <c r="F5" s="3"/>
      <c r="G5" s="3"/>
      <c r="H5" s="3"/>
      <c r="I5" s="3"/>
      <c r="J5" s="3"/>
      <c r="K5" s="3"/>
      <c r="L5" s="3"/>
    </row>
    <row r="6" spans="1:13" ht="18.7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3">
      <c r="A7" s="4"/>
      <c r="B7" s="3"/>
      <c r="C7" s="3"/>
      <c r="D7" s="3"/>
      <c r="E7" s="54" t="s">
        <v>4</v>
      </c>
      <c r="F7" s="17">
        <v>1</v>
      </c>
      <c r="G7" s="17">
        <v>2</v>
      </c>
      <c r="H7" s="17">
        <v>3</v>
      </c>
      <c r="I7" s="17">
        <v>4</v>
      </c>
      <c r="J7" s="17">
        <v>5</v>
      </c>
      <c r="K7" s="17">
        <v>6</v>
      </c>
      <c r="L7" s="18">
        <v>7</v>
      </c>
      <c r="M7" s="3">
        <v>8</v>
      </c>
    </row>
    <row r="8" spans="1:13">
      <c r="A8" s="4"/>
      <c r="B8" s="3"/>
      <c r="C8" s="3"/>
      <c r="D8" s="3"/>
      <c r="E8" s="50" t="s">
        <v>5</v>
      </c>
      <c r="F8" s="45">
        <f>B4</f>
        <v>40865</v>
      </c>
      <c r="G8" s="45">
        <v>40859</v>
      </c>
      <c r="H8" s="45">
        <v>40860</v>
      </c>
      <c r="I8" s="45">
        <v>40861</v>
      </c>
      <c r="J8" s="45">
        <v>40862</v>
      </c>
      <c r="K8" s="45">
        <v>40863</v>
      </c>
      <c r="L8" s="46">
        <v>40864</v>
      </c>
      <c r="M8" s="5">
        <v>40865</v>
      </c>
    </row>
    <row r="9" spans="1:13">
      <c r="A9" s="4"/>
      <c r="B9" s="3"/>
      <c r="C9" s="3"/>
      <c r="D9" s="3"/>
      <c r="E9" s="51" t="s">
        <v>34</v>
      </c>
      <c r="F9" s="52">
        <f>SUM(F11:F18)</f>
        <v>0</v>
      </c>
      <c r="G9" s="52">
        <f>SUM(G11:G18)</f>
        <v>3</v>
      </c>
      <c r="H9" s="52">
        <f>SUM(H11:H18)</f>
        <v>0</v>
      </c>
      <c r="I9" s="52">
        <f>SUM(I11:I18)</f>
        <v>1</v>
      </c>
      <c r="J9" s="52">
        <f>SUM(J11:J18)</f>
        <v>2</v>
      </c>
      <c r="K9" s="52">
        <f>SUM(K11:K18)</f>
        <v>2</v>
      </c>
      <c r="L9" s="53">
        <f>SUM(L11:L18)</f>
        <v>2</v>
      </c>
      <c r="M9" s="6"/>
    </row>
    <row r="10" spans="1:13">
      <c r="A10" s="15" t="s">
        <v>0</v>
      </c>
      <c r="B10" s="16" t="s">
        <v>1</v>
      </c>
      <c r="C10" s="16" t="s">
        <v>2</v>
      </c>
      <c r="D10" s="16" t="s">
        <v>3</v>
      </c>
      <c r="E10" s="55"/>
      <c r="F10" s="17"/>
      <c r="G10" s="17"/>
      <c r="H10" s="17"/>
      <c r="I10" s="17"/>
      <c r="J10" s="17"/>
      <c r="K10" s="17"/>
      <c r="L10" s="18"/>
      <c r="M10" s="34"/>
    </row>
    <row r="11" spans="1:13">
      <c r="A11" s="19">
        <v>1</v>
      </c>
      <c r="B11" s="20" t="s">
        <v>53</v>
      </c>
      <c r="C11" s="20"/>
      <c r="D11" s="20"/>
      <c r="E11" s="56"/>
      <c r="F11" s="21"/>
      <c r="G11" s="20"/>
      <c r="H11" s="20"/>
      <c r="I11" s="20"/>
      <c r="J11" s="20"/>
      <c r="K11" s="20"/>
      <c r="L11" s="22"/>
      <c r="M11" s="35"/>
    </row>
    <row r="12" spans="1:13">
      <c r="A12" s="23" t="s">
        <v>20</v>
      </c>
      <c r="B12" s="10" t="s">
        <v>60</v>
      </c>
      <c r="C12" s="10" t="s">
        <v>9</v>
      </c>
      <c r="D12" s="10" t="s">
        <v>6</v>
      </c>
      <c r="E12" s="8"/>
      <c r="F12" s="24"/>
      <c r="G12" s="24">
        <v>1</v>
      </c>
      <c r="H12" s="24"/>
      <c r="I12" s="24"/>
      <c r="J12" s="24"/>
      <c r="K12" s="24"/>
      <c r="L12" s="42"/>
      <c r="M12" s="36"/>
    </row>
    <row r="13" spans="1:13">
      <c r="A13" s="23" t="s">
        <v>21</v>
      </c>
      <c r="B13" s="10" t="s">
        <v>61</v>
      </c>
      <c r="C13" s="10" t="s">
        <v>9</v>
      </c>
      <c r="D13" s="10" t="s">
        <v>6</v>
      </c>
      <c r="E13" s="8"/>
      <c r="F13" s="24"/>
      <c r="G13" s="24"/>
      <c r="H13" s="24"/>
      <c r="I13" s="24">
        <v>1</v>
      </c>
      <c r="J13" s="24">
        <v>1</v>
      </c>
      <c r="K13" s="24">
        <v>1</v>
      </c>
      <c r="L13" s="42">
        <v>1</v>
      </c>
      <c r="M13" s="36"/>
    </row>
    <row r="14" spans="1:13">
      <c r="A14" s="19" t="s">
        <v>24</v>
      </c>
      <c r="B14" s="20" t="s">
        <v>54</v>
      </c>
      <c r="C14" s="20"/>
      <c r="D14" s="20"/>
      <c r="E14" s="56"/>
      <c r="F14" s="21"/>
      <c r="G14" s="21"/>
      <c r="H14" s="21"/>
      <c r="I14" s="21"/>
      <c r="J14" s="21"/>
      <c r="K14" s="21"/>
      <c r="L14" s="25"/>
      <c r="M14" s="37"/>
    </row>
    <row r="15" spans="1:13">
      <c r="A15" s="23" t="s">
        <v>25</v>
      </c>
      <c r="B15" s="10" t="s">
        <v>55</v>
      </c>
      <c r="C15" t="s">
        <v>11</v>
      </c>
      <c r="D15" s="10" t="s">
        <v>6</v>
      </c>
      <c r="E15" s="8"/>
      <c r="F15" s="24"/>
      <c r="G15" s="24">
        <v>2</v>
      </c>
      <c r="H15" s="24"/>
      <c r="I15" s="24"/>
      <c r="J15" s="24"/>
      <c r="K15" s="24"/>
      <c r="L15" s="42"/>
      <c r="M15" s="36"/>
    </row>
    <row r="16" spans="1:13">
      <c r="A16" s="23" t="s">
        <v>26</v>
      </c>
      <c r="B16" s="10" t="s">
        <v>56</v>
      </c>
      <c r="C16" s="10" t="s">
        <v>11</v>
      </c>
      <c r="D16" s="10" t="s">
        <v>6</v>
      </c>
      <c r="E16" s="8"/>
      <c r="F16" s="24"/>
      <c r="G16" s="24"/>
      <c r="H16" s="24"/>
      <c r="I16" s="24"/>
      <c r="J16" s="24">
        <v>1</v>
      </c>
      <c r="K16" s="24"/>
      <c r="L16" s="42"/>
      <c r="M16" s="36"/>
    </row>
    <row r="17" spans="1:13">
      <c r="A17" s="23" t="s">
        <v>35</v>
      </c>
      <c r="B17" s="10" t="s">
        <v>57</v>
      </c>
      <c r="C17" s="10" t="s">
        <v>11</v>
      </c>
      <c r="D17" s="10" t="s">
        <v>6</v>
      </c>
      <c r="E17" s="8"/>
      <c r="F17" s="24"/>
      <c r="G17" s="24"/>
      <c r="H17" s="24"/>
      <c r="I17" s="24"/>
      <c r="J17" s="24"/>
      <c r="K17" s="24">
        <v>1</v>
      </c>
      <c r="L17" s="42"/>
      <c r="M17" s="36"/>
    </row>
    <row r="18" spans="1:13">
      <c r="A18" s="26" t="s">
        <v>58</v>
      </c>
      <c r="B18" s="58" t="s">
        <v>59</v>
      </c>
      <c r="C18" s="59" t="s">
        <v>11</v>
      </c>
      <c r="D18" s="58" t="s">
        <v>6</v>
      </c>
      <c r="E18" s="12"/>
      <c r="F18" s="28"/>
      <c r="G18" s="28"/>
      <c r="H18" s="28"/>
      <c r="I18" s="28"/>
      <c r="J18" s="28"/>
      <c r="K18" s="28"/>
      <c r="L18" s="43">
        <v>1</v>
      </c>
      <c r="M18" s="36"/>
    </row>
    <row r="21" spans="1:13">
      <c r="E21" s="29" t="s">
        <v>46</v>
      </c>
      <c r="F21" s="30"/>
      <c r="G21" s="30"/>
      <c r="H21" s="30"/>
      <c r="I21" s="30"/>
      <c r="J21" s="30"/>
      <c r="K21" s="30"/>
      <c r="L21" s="31"/>
      <c r="M21" s="39"/>
    </row>
    <row r="22" spans="1:13">
      <c r="A22" s="7"/>
      <c r="E22" s="32" t="s">
        <v>47</v>
      </c>
      <c r="F22" s="9">
        <f>SUM(F9:L9)</f>
        <v>10</v>
      </c>
      <c r="G22" s="10">
        <f>F22-$F$22/7</f>
        <v>8.5714285714285712</v>
      </c>
      <c r="H22" s="10">
        <f t="shared" ref="H22:M22" si="0">G22-$F$22/7</f>
        <v>7.1428571428571423</v>
      </c>
      <c r="I22" s="10">
        <f t="shared" si="0"/>
        <v>5.7142857142857135</v>
      </c>
      <c r="J22" s="10">
        <f t="shared" si="0"/>
        <v>4.2857142857142847</v>
      </c>
      <c r="K22" s="10">
        <f t="shared" si="0"/>
        <v>2.8571428571428559</v>
      </c>
      <c r="L22" s="11">
        <f t="shared" si="0"/>
        <v>1.4285714285714273</v>
      </c>
      <c r="M22" s="40">
        <f t="shared" si="0"/>
        <v>0</v>
      </c>
    </row>
    <row r="23" spans="1:13">
      <c r="E23" s="33" t="s">
        <v>48</v>
      </c>
      <c r="F23" s="13">
        <f>SUM(F9:L9)</f>
        <v>10</v>
      </c>
      <c r="G23" s="13">
        <f>F23-F9</f>
        <v>10</v>
      </c>
      <c r="H23" s="13">
        <f>G23-G9</f>
        <v>7</v>
      </c>
      <c r="I23" s="13">
        <f>H23-H9</f>
        <v>7</v>
      </c>
      <c r="J23" s="13">
        <f>I23-I9</f>
        <v>6</v>
      </c>
      <c r="K23" s="13">
        <f>J23-J9</f>
        <v>4</v>
      </c>
      <c r="L23" s="14">
        <f>K23-K9</f>
        <v>2</v>
      </c>
      <c r="M23" s="41">
        <f>L23-L9</f>
        <v>0</v>
      </c>
    </row>
    <row r="71" spans="26:26">
      <c r="Z71" t="s">
        <v>6</v>
      </c>
    </row>
    <row r="72" spans="26:26">
      <c r="Z72" t="s">
        <v>8</v>
      </c>
    </row>
    <row r="73" spans="26:26">
      <c r="Z73" t="s">
        <v>7</v>
      </c>
    </row>
    <row r="76" spans="26:26">
      <c r="Z76" t="s">
        <v>9</v>
      </c>
    </row>
    <row r="77" spans="26:26">
      <c r="Z77" t="s">
        <v>10</v>
      </c>
    </row>
    <row r="78" spans="26:26">
      <c r="Z78" t="s">
        <v>11</v>
      </c>
    </row>
    <row r="79" spans="26:26">
      <c r="Z79" t="s">
        <v>12</v>
      </c>
    </row>
    <row r="80" spans="26:26">
      <c r="Z80" t="s">
        <v>13</v>
      </c>
    </row>
  </sheetData>
  <conditionalFormatting sqref="D15:D18 D12:D13">
    <cfRule type="cellIs" dxfId="9" priority="5" operator="equal">
      <formula>$Z$73</formula>
    </cfRule>
    <cfRule type="cellIs" dxfId="8" priority="6" operator="equal">
      <formula>$Z$72</formula>
    </cfRule>
    <cfRule type="cellIs" dxfId="7" priority="7" operator="equal">
      <formula>$Z$71</formula>
    </cfRule>
  </conditionalFormatting>
  <dataValidations count="2">
    <dataValidation type="list" allowBlank="1" showInputMessage="1" showErrorMessage="1" errorTitle="Fehler" error="Ungültiger Wert" sqref="D15:D18 D12:D13">
      <formula1>$Z$71:$Z$73</formula1>
    </dataValidation>
    <dataValidation type="list" allowBlank="1" showInputMessage="1" showErrorMessage="1" errorTitle="Fehler" error="Ungültiger Wert" sqref="C12:C18">
      <formula1>$Z$76:$Z$80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0"/>
  <sheetViews>
    <sheetView tabSelected="1" zoomScale="85" zoomScaleNormal="85" workbookViewId="0">
      <selection activeCell="D29" sqref="D29"/>
    </sheetView>
  </sheetViews>
  <sheetFormatPr defaultRowHeight="15"/>
  <cols>
    <col min="1" max="1" width="15.28515625" style="1" customWidth="1"/>
    <col min="2" max="2" width="35" bestFit="1" customWidth="1"/>
    <col min="3" max="3" width="16.28515625" bestFit="1" customWidth="1"/>
    <col min="4" max="4" width="13.28515625" customWidth="1"/>
    <col min="5" max="5" width="13.5703125" bestFit="1" customWidth="1"/>
    <col min="6" max="6" width="11.140625" customWidth="1"/>
    <col min="7" max="12" width="11.140625" bestFit="1" customWidth="1"/>
    <col min="13" max="13" width="10.140625" hidden="1" customWidth="1"/>
    <col min="25" max="25" width="10" customWidth="1"/>
    <col min="26" max="26" width="3" customWidth="1"/>
  </cols>
  <sheetData>
    <row r="1" spans="1:13" ht="21">
      <c r="A1" s="48" t="s">
        <v>52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3" ht="18.7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>
      <c r="A3" s="47" t="s">
        <v>49</v>
      </c>
      <c r="B3" s="3">
        <v>2</v>
      </c>
      <c r="D3" s="3"/>
      <c r="E3" s="3"/>
      <c r="F3" s="3"/>
      <c r="G3" s="3"/>
      <c r="H3" s="3"/>
      <c r="I3" s="3"/>
      <c r="J3" s="3"/>
      <c r="K3" s="3"/>
      <c r="L3" s="3"/>
    </row>
    <row r="4" spans="1:13">
      <c r="A4" s="47" t="s">
        <v>50</v>
      </c>
      <c r="B4" s="44">
        <v>40865</v>
      </c>
      <c r="D4" s="3"/>
      <c r="E4" s="3"/>
      <c r="F4" s="3"/>
      <c r="G4" s="3"/>
      <c r="H4" s="3"/>
      <c r="I4" s="3"/>
      <c r="J4" s="3"/>
      <c r="K4" s="3"/>
      <c r="L4" s="3"/>
    </row>
    <row r="5" spans="1:13">
      <c r="A5" s="47" t="s">
        <v>51</v>
      </c>
      <c r="B5" s="44">
        <v>40871</v>
      </c>
      <c r="D5" s="3"/>
      <c r="E5" s="3"/>
      <c r="F5" s="3"/>
      <c r="G5" s="3"/>
      <c r="H5" s="3"/>
      <c r="I5" s="3"/>
      <c r="J5" s="3"/>
      <c r="K5" s="3"/>
      <c r="L5" s="3"/>
    </row>
    <row r="6" spans="1:13" ht="18.7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3">
      <c r="A7" s="4"/>
      <c r="B7" s="3"/>
      <c r="C7" s="3"/>
      <c r="D7" s="3"/>
      <c r="E7" s="54" t="s">
        <v>4</v>
      </c>
      <c r="F7" s="17">
        <v>1</v>
      </c>
      <c r="G7" s="17">
        <v>2</v>
      </c>
      <c r="H7" s="17">
        <v>3</v>
      </c>
      <c r="I7" s="17">
        <v>4</v>
      </c>
      <c r="J7" s="17">
        <v>5</v>
      </c>
      <c r="K7" s="17">
        <v>6</v>
      </c>
      <c r="L7" s="18">
        <v>7</v>
      </c>
      <c r="M7" s="3">
        <v>8</v>
      </c>
    </row>
    <row r="8" spans="1:13">
      <c r="A8" s="4"/>
      <c r="B8" s="3"/>
      <c r="C8" s="3"/>
      <c r="D8" s="3"/>
      <c r="E8" s="50" t="s">
        <v>5</v>
      </c>
      <c r="F8" s="45">
        <f>B4</f>
        <v>40865</v>
      </c>
      <c r="G8" s="45">
        <v>40859</v>
      </c>
      <c r="H8" s="45">
        <v>40860</v>
      </c>
      <c r="I8" s="45">
        <v>40861</v>
      </c>
      <c r="J8" s="45">
        <v>40862</v>
      </c>
      <c r="K8" s="45">
        <v>40863</v>
      </c>
      <c r="L8" s="46">
        <v>40864</v>
      </c>
      <c r="M8" s="5">
        <v>40865</v>
      </c>
    </row>
    <row r="9" spans="1:13">
      <c r="A9" s="4"/>
      <c r="B9" s="3"/>
      <c r="C9" s="3"/>
      <c r="D9" s="3"/>
      <c r="E9" s="51" t="s">
        <v>34</v>
      </c>
      <c r="F9" s="52">
        <f>SUM(F11:F18)</f>
        <v>1</v>
      </c>
      <c r="G9" s="52">
        <f>SUM(G11:G18)</f>
        <v>0</v>
      </c>
      <c r="H9" s="52">
        <f>SUM(H11:H18)</f>
        <v>0</v>
      </c>
      <c r="I9" s="52">
        <f>SUM(I11:I18)</f>
        <v>1</v>
      </c>
      <c r="J9" s="52">
        <f>SUM(J11:J18)</f>
        <v>3</v>
      </c>
      <c r="K9" s="52">
        <f>SUM(K11:K18)</f>
        <v>3</v>
      </c>
      <c r="L9" s="53">
        <f>SUM(L11:L18)</f>
        <v>2</v>
      </c>
      <c r="M9" s="6"/>
    </row>
    <row r="10" spans="1:13">
      <c r="A10" s="15" t="s">
        <v>0</v>
      </c>
      <c r="B10" s="16" t="s">
        <v>1</v>
      </c>
      <c r="C10" s="16" t="s">
        <v>2</v>
      </c>
      <c r="D10" s="16" t="s">
        <v>3</v>
      </c>
      <c r="E10" s="55"/>
      <c r="F10" s="17"/>
      <c r="G10" s="17"/>
      <c r="H10" s="17"/>
      <c r="I10" s="17"/>
      <c r="J10" s="17"/>
      <c r="K10" s="17"/>
      <c r="L10" s="18"/>
      <c r="M10" s="34"/>
    </row>
    <row r="11" spans="1:13">
      <c r="A11" s="19">
        <v>1</v>
      </c>
      <c r="B11" s="20" t="s">
        <v>62</v>
      </c>
      <c r="C11" s="20"/>
      <c r="D11" s="20"/>
      <c r="E11" s="56"/>
      <c r="F11" s="21"/>
      <c r="G11" s="20"/>
      <c r="H11" s="20"/>
      <c r="I11" s="20"/>
      <c r="J11" s="20"/>
      <c r="K11" s="20"/>
      <c r="L11" s="22"/>
      <c r="M11" s="35"/>
    </row>
    <row r="12" spans="1:13">
      <c r="A12" s="23" t="s">
        <v>20</v>
      </c>
      <c r="B12" s="10" t="s">
        <v>60</v>
      </c>
      <c r="C12" s="10" t="s">
        <v>12</v>
      </c>
      <c r="D12" s="10" t="s">
        <v>6</v>
      </c>
      <c r="E12" s="8"/>
      <c r="F12" s="24">
        <v>1</v>
      </c>
      <c r="G12" s="24"/>
      <c r="H12" s="24"/>
      <c r="I12" s="24"/>
      <c r="J12" s="24"/>
      <c r="K12" s="24"/>
      <c r="L12" s="42"/>
      <c r="M12" s="36"/>
    </row>
    <row r="13" spans="1:13">
      <c r="A13" s="23" t="s">
        <v>21</v>
      </c>
      <c r="B13" s="10" t="s">
        <v>61</v>
      </c>
      <c r="C13" s="10" t="s">
        <v>12</v>
      </c>
      <c r="D13" s="10" t="s">
        <v>6</v>
      </c>
      <c r="E13" s="8"/>
      <c r="F13" s="24"/>
      <c r="G13" s="24"/>
      <c r="H13" s="24"/>
      <c r="I13" s="24">
        <v>1</v>
      </c>
      <c r="J13" s="24">
        <v>1</v>
      </c>
      <c r="K13" s="24">
        <v>1</v>
      </c>
      <c r="L13" s="42">
        <v>1</v>
      </c>
      <c r="M13" s="36"/>
    </row>
    <row r="14" spans="1:13">
      <c r="A14" s="23" t="s">
        <v>22</v>
      </c>
      <c r="B14" s="57" t="s">
        <v>63</v>
      </c>
      <c r="C14" s="57" t="s">
        <v>11</v>
      </c>
      <c r="D14" s="57" t="s">
        <v>6</v>
      </c>
      <c r="E14" s="8"/>
      <c r="F14" s="24"/>
      <c r="G14" s="24"/>
      <c r="H14" s="24"/>
      <c r="I14" s="24"/>
      <c r="J14" s="24">
        <v>1</v>
      </c>
      <c r="K14" s="24">
        <v>1</v>
      </c>
      <c r="L14" s="42">
        <v>1</v>
      </c>
      <c r="M14" s="36"/>
    </row>
    <row r="15" spans="1:13">
      <c r="A15" s="19" t="s">
        <v>24</v>
      </c>
      <c r="B15" s="20" t="s">
        <v>64</v>
      </c>
      <c r="C15" s="20"/>
      <c r="D15" s="20"/>
      <c r="E15" s="56"/>
      <c r="F15" s="21"/>
      <c r="G15" s="21"/>
      <c r="H15" s="21"/>
      <c r="I15" s="21"/>
      <c r="J15" s="21"/>
      <c r="K15" s="21"/>
      <c r="L15" s="25"/>
      <c r="M15" s="37"/>
    </row>
    <row r="16" spans="1:13">
      <c r="A16" s="23" t="s">
        <v>25</v>
      </c>
      <c r="B16" s="10" t="s">
        <v>61</v>
      </c>
      <c r="C16" t="s">
        <v>11</v>
      </c>
      <c r="D16" s="10" t="s">
        <v>6</v>
      </c>
      <c r="E16" s="8"/>
      <c r="F16" s="24"/>
      <c r="G16" s="24"/>
      <c r="H16" s="24"/>
      <c r="I16" s="24"/>
      <c r="J16" s="24"/>
      <c r="K16" s="24">
        <v>1</v>
      </c>
      <c r="L16" s="42"/>
      <c r="M16" s="36"/>
    </row>
    <row r="17" spans="1:13">
      <c r="A17" s="19" t="s">
        <v>27</v>
      </c>
      <c r="B17" s="20" t="s">
        <v>65</v>
      </c>
      <c r="C17" s="20"/>
      <c r="D17" s="20"/>
      <c r="E17" s="56"/>
      <c r="F17" s="21"/>
      <c r="G17" s="21"/>
      <c r="H17" s="21"/>
      <c r="I17" s="21"/>
      <c r="J17" s="21"/>
      <c r="K17" s="21"/>
      <c r="L17" s="25"/>
      <c r="M17" s="36"/>
    </row>
    <row r="18" spans="1:13">
      <c r="A18" s="26" t="s">
        <v>31</v>
      </c>
      <c r="B18" s="27" t="s">
        <v>61</v>
      </c>
      <c r="C18" s="27" t="s">
        <v>13</v>
      </c>
      <c r="D18" s="27" t="s">
        <v>7</v>
      </c>
      <c r="E18" s="12"/>
      <c r="F18" s="28"/>
      <c r="G18" s="28"/>
      <c r="H18" s="28"/>
      <c r="I18" s="28"/>
      <c r="J18" s="28">
        <v>1</v>
      </c>
      <c r="K18" s="28"/>
      <c r="L18" s="43"/>
      <c r="M18" s="36"/>
    </row>
    <row r="21" spans="1:13">
      <c r="E21" s="29" t="s">
        <v>46</v>
      </c>
      <c r="F21" s="30"/>
      <c r="G21" s="30"/>
      <c r="H21" s="30"/>
      <c r="I21" s="30"/>
      <c r="J21" s="30"/>
      <c r="K21" s="30"/>
      <c r="L21" s="31"/>
      <c r="M21" s="39"/>
    </row>
    <row r="22" spans="1:13">
      <c r="A22" s="7"/>
      <c r="E22" s="32" t="s">
        <v>47</v>
      </c>
      <c r="F22" s="9">
        <f>SUM(F9:L9)</f>
        <v>10</v>
      </c>
      <c r="G22" s="10">
        <f>F22-$F$22/7</f>
        <v>8.5714285714285712</v>
      </c>
      <c r="H22" s="10">
        <f t="shared" ref="H22:M22" si="0">G22-$F$22/7</f>
        <v>7.1428571428571423</v>
      </c>
      <c r="I22" s="10">
        <f t="shared" si="0"/>
        <v>5.7142857142857135</v>
      </c>
      <c r="J22" s="10">
        <f t="shared" si="0"/>
        <v>4.2857142857142847</v>
      </c>
      <c r="K22" s="10">
        <f t="shared" si="0"/>
        <v>2.8571428571428559</v>
      </c>
      <c r="L22" s="11">
        <f t="shared" si="0"/>
        <v>1.4285714285714273</v>
      </c>
      <c r="M22" s="40">
        <f t="shared" si="0"/>
        <v>0</v>
      </c>
    </row>
    <row r="23" spans="1:13">
      <c r="E23" s="33" t="s">
        <v>48</v>
      </c>
      <c r="F23" s="13">
        <f>SUM(F9:L9)</f>
        <v>10</v>
      </c>
      <c r="G23" s="13">
        <f>F23-F9</f>
        <v>9</v>
      </c>
      <c r="H23" s="13">
        <f>G23-G9</f>
        <v>9</v>
      </c>
      <c r="I23" s="13">
        <f>H23-H9</f>
        <v>9</v>
      </c>
      <c r="J23" s="13">
        <f>I23-I9</f>
        <v>8</v>
      </c>
      <c r="K23" s="13">
        <f>J23-J9</f>
        <v>5</v>
      </c>
      <c r="L23" s="14">
        <f>K23-K9</f>
        <v>2</v>
      </c>
      <c r="M23" s="41">
        <f>L23-L9</f>
        <v>0</v>
      </c>
    </row>
    <row r="71" spans="26:26">
      <c r="Z71" t="s">
        <v>6</v>
      </c>
    </row>
    <row r="72" spans="26:26">
      <c r="Z72" t="s">
        <v>8</v>
      </c>
    </row>
    <row r="73" spans="26:26">
      <c r="Z73" t="s">
        <v>7</v>
      </c>
    </row>
    <row r="76" spans="26:26">
      <c r="Z76" t="s">
        <v>9</v>
      </c>
    </row>
    <row r="77" spans="26:26">
      <c r="Z77" t="s">
        <v>10</v>
      </c>
    </row>
    <row r="78" spans="26:26">
      <c r="Z78" t="s">
        <v>11</v>
      </c>
    </row>
    <row r="79" spans="26:26">
      <c r="Z79" t="s">
        <v>12</v>
      </c>
    </row>
    <row r="80" spans="26:26">
      <c r="Z80" t="s">
        <v>13</v>
      </c>
    </row>
  </sheetData>
  <conditionalFormatting sqref="D12:D14 D16 D18">
    <cfRule type="cellIs" dxfId="2" priority="4" operator="equal">
      <formula>$Z$73</formula>
    </cfRule>
    <cfRule type="cellIs" dxfId="1" priority="5" operator="equal">
      <formula>$Z$72</formula>
    </cfRule>
    <cfRule type="cellIs" dxfId="0" priority="6" operator="equal">
      <formula>$Z$71</formula>
    </cfRule>
  </conditionalFormatting>
  <dataValidations count="2">
    <dataValidation type="list" allowBlank="1" showInputMessage="1" showErrorMessage="1" errorTitle="Fehler" error="Ungültiger Wert" sqref="C12:C18">
      <formula1>$Z$76:$Z$80</formula1>
    </dataValidation>
    <dataValidation type="list" allowBlank="1" showInputMessage="1" showErrorMessage="1" errorTitle="Fehler" error="Ungültiger Wert" sqref="D12:D14 D18 D16">
      <formula1>$Z$71:$Z$73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2011-11-13T10:05:07Z</dcterms:created>
  <dcterms:modified xsi:type="dcterms:W3CDTF">2011-12-01T15:28:03Z</dcterms:modified>
</cp:coreProperties>
</file>