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/>
  <mc:AlternateContent xmlns:mc="http://schemas.openxmlformats.org/markup-compatibility/2006">
    <mc:Choice Requires="x15">
      <x15ac:absPath xmlns:x15ac="http://schemas.microsoft.com/office/spreadsheetml/2010/11/ac" url="E:\Programowanie\C#\Algorytmy\Projekt2_Liczby_Pierwsze\Projekt2_Liczby_Pierwsze\"/>
    </mc:Choice>
  </mc:AlternateContent>
  <bookViews>
    <workbookView xWindow="0" yWindow="0" windowWidth="28800" windowHeight="12435"/>
  </bookViews>
  <sheets>
    <sheet name="Wyniki" sheetId="1" r:id="rId1"/>
    <sheet name="Obliczenia" sheetId="4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6" i="4" l="1" a="1"/>
  <c r="D19" i="4" s="1"/>
  <c r="C3" i="4" a="1"/>
  <c r="C3" i="4" s="1"/>
  <c r="C18" i="4" l="1"/>
  <c r="C20" i="4"/>
  <c r="D3" i="4"/>
  <c r="D7" i="4" s="1"/>
  <c r="B10" i="1" s="1"/>
  <c r="D16" i="4"/>
  <c r="D18" i="4"/>
  <c r="D20" i="4"/>
  <c r="C17" i="4"/>
  <c r="C19" i="4"/>
  <c r="C16" i="4"/>
  <c r="D17" i="4"/>
  <c r="D6" i="4" l="1"/>
  <c r="B9" i="1" s="1"/>
  <c r="C22" i="4" s="1" a="1"/>
  <c r="C28" i="4" l="1" a="1"/>
  <c r="D32" i="4" s="1"/>
  <c r="C26" i="4"/>
  <c r="C24" i="4"/>
  <c r="D25" i="4"/>
  <c r="D23" i="4"/>
  <c r="C22" i="4"/>
  <c r="C25" i="4"/>
  <c r="C23" i="4"/>
  <c r="D26" i="4"/>
  <c r="D24" i="4"/>
  <c r="D22" i="4"/>
  <c r="C28" i="4" l="1"/>
  <c r="C32" i="4"/>
  <c r="D29" i="4"/>
  <c r="D28" i="4"/>
  <c r="C29" i="4"/>
  <c r="D31" i="4"/>
  <c r="D30" i="4"/>
  <c r="C31" i="4"/>
  <c r="C30" i="4"/>
</calcChain>
</file>

<file path=xl/sharedStrings.xml><?xml version="1.0" encoding="utf-8"?>
<sst xmlns="http://schemas.openxmlformats.org/spreadsheetml/2006/main" count="53" uniqueCount="38">
  <si>
    <t>Number</t>
  </si>
  <si>
    <t>PrimeNumbersPositive - Time</t>
  </si>
  <si>
    <t>PrimeNumbers - Time</t>
  </si>
  <si>
    <t>PrimeNumbers - Instr</t>
  </si>
  <si>
    <t>PrimeNumbersPositive - Instr</t>
  </si>
  <si>
    <t>a</t>
  </si>
  <si>
    <t>b</t>
  </si>
  <si>
    <t>n = a*p + b</t>
  </si>
  <si>
    <t>p</t>
  </si>
  <si>
    <t>n</t>
  </si>
  <si>
    <t>wynik funkcji LINEST() z danych liczb 1-7</t>
  </si>
  <si>
    <t>wynik funkcji LINEST() z danych liczb 1-6</t>
  </si>
  <si>
    <t>&lt;-- współczynnik b</t>
  </si>
  <si>
    <t>współczynnik a --&gt;</t>
  </si>
  <si>
    <t>wynik funkcji LINEST() z danych liczb 1-8</t>
  </si>
  <si>
    <t>wsp. wyznaczania --&gt;</t>
  </si>
  <si>
    <t>&lt;-- błąd oceny Y</t>
  </si>
  <si>
    <t>PrimeNumbersDivisibilityForm - Time</t>
  </si>
  <si>
    <t>PrimeNumbersDivisibilityForm - Instr</t>
  </si>
  <si>
    <t>PrimeNumbersDivisibility235 - Time</t>
  </si>
  <si>
    <t>PrimeNumbersDivisibility235 - Instr</t>
  </si>
  <si>
    <t>PrimeNumbersDivisibilityForm235 - Time</t>
  </si>
  <si>
    <t>PrimeNumbersDivisibilityForm235 - Instr</t>
  </si>
  <si>
    <t>Test na zbiorze liczbowym składającym się z ośmiu cyfr podanych w projekcie</t>
  </si>
  <si>
    <t>PrimeNumbers - Ticks</t>
  </si>
  <si>
    <t>PrimeNumbersPositive - Ticks</t>
  </si>
  <si>
    <t>PrimeNumbersDivisibilityForm - Ticks</t>
  </si>
  <si>
    <t>PrimeNumbersDivisibility235 - Ticks</t>
  </si>
  <si>
    <t>PrimeNumbersDivisibilityForm235 - Ticks</t>
  </si>
  <si>
    <t>PrimeNumbersEratotenes - Time</t>
  </si>
  <si>
    <t>PrimeNumbersEratotenes - Ticks</t>
  </si>
  <si>
    <t>PrimeNumbersEratotenes - Instr</t>
  </si>
  <si>
    <t>IsPrimeDivisibilityForm</t>
  </si>
  <si>
    <t>IsPrimeDivisibility235</t>
  </si>
  <si>
    <t>IsPrimeDivisibilityForm235</t>
  </si>
  <si>
    <t>IsPrimeEratotenes</t>
  </si>
  <si>
    <t>Test na przedziałach 100-liczbowych</t>
  </si>
  <si>
    <t>IsPrimeEratostenes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</si>
</sst>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43" formatCode="_-* #,##0.00\ _z_ł_-;\-* #,##0.00\ _z_ł_-;_-* &quot;-&quot;??\ _z_ł_-;_-@_-"/>
    <numFmt numFmtId="164" formatCode="_-* #,##0.0000000\ _z_ł_-;\-* #,##0.0000000\ _z_ł_-;_-* &quot;-&quot;??\ _z_ł_-;_-@_-"/>
    <numFmt numFmtId="165" formatCode="0.0"/>
    <numFmt numFmtId="166" formatCode="0.0000000"/>
    <numFmt numFmtId="167" formatCode="0.00000000"/>
    <numFmt numFmtId="168" formatCode="0.000000000"/>
    <numFmt numFmtId="169" formatCode="0.0000000000"/>
    <numFmt numFmtId="170" formatCode="0.00000000000000000"/>
    <numFmt numFmtId="171" formatCode="0.0000000000000000000"/>
  </numFmts>
  <fonts count="5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6"/>
      <color theme="1"/>
      <name val="Calibri"/>
      <family val="2"/>
      <charset val="238"/>
      <scheme val="minor"/>
    </font>
    <font>
      <sz val="11"/>
      <color rgb="FF00B0F0"/>
      <name val="Calibri"/>
      <family val="2"/>
      <charset val="23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00B0F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54">
    <xf numFmtId="0" fontId="0" fillId="0" borderId="0" xfId="0"/>
    <xf numFmtId="0" fontId="0" fillId="0" borderId="0" xfId="0" applyAlignment="1">
      <alignment horizontal="right"/>
    </xf>
    <xf numFmtId="1" fontId="0" fillId="0" borderId="0" xfId="0" applyNumberFormat="1" applyAlignment="1">
      <alignment horizontal="right"/>
    </xf>
    <xf numFmtId="1" fontId="0" fillId="0" borderId="0" xfId="0" applyNumberFormat="1" applyAlignment="1"/>
    <xf numFmtId="1" fontId="0" fillId="0" borderId="5" xfId="1" applyNumberFormat="1" applyFont="1" applyBorder="1" applyAlignment="1">
      <alignment horizontal="center" vertical="center"/>
    </xf>
    <xf numFmtId="1" fontId="0" fillId="0" borderId="0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0" xfId="0" applyNumberFormat="1" applyBorder="1" applyAlignment="1"/>
    <xf numFmtId="0" fontId="0" fillId="0" borderId="0" xfId="0" applyNumberFormat="1" applyAlignment="1"/>
    <xf numFmtId="165" fontId="0" fillId="0" borderId="8" xfId="1" applyNumberFormat="1" applyFont="1" applyBorder="1" applyAlignment="1">
      <alignment horizontal="center" vertical="center"/>
    </xf>
    <xf numFmtId="170" fontId="0" fillId="0" borderId="7" xfId="1" applyNumberFormat="1" applyFont="1" applyBorder="1" applyAlignment="1">
      <alignment horizontal="center" vertical="center"/>
    </xf>
    <xf numFmtId="0" fontId="0" fillId="0" borderId="0" xfId="0" applyAlignment="1"/>
    <xf numFmtId="0" fontId="0" fillId="0" borderId="3" xfId="0" applyBorder="1"/>
    <xf numFmtId="0" fontId="0" fillId="0" borderId="4" xfId="0" applyBorder="1"/>
    <xf numFmtId="1" fontId="0" fillId="0" borderId="6" xfId="0" applyNumberFormat="1" applyBorder="1" applyAlignment="1">
      <alignment horizontal="center" vertical="center"/>
    </xf>
    <xf numFmtId="2" fontId="0" fillId="0" borderId="3" xfId="0" applyNumberFormat="1" applyBorder="1"/>
    <xf numFmtId="2" fontId="0" fillId="0" borderId="4" xfId="0" applyNumberFormat="1" applyBorder="1"/>
    <xf numFmtId="167" fontId="0" fillId="0" borderId="3" xfId="0" applyNumberFormat="1" applyBorder="1"/>
    <xf numFmtId="168" fontId="0" fillId="0" borderId="3" xfId="0" applyNumberFormat="1" applyBorder="1"/>
    <xf numFmtId="169" fontId="0" fillId="0" borderId="3" xfId="0" applyNumberFormat="1" applyBorder="1"/>
    <xf numFmtId="0" fontId="1" fillId="0" borderId="3" xfId="0" applyFont="1" applyBorder="1" applyAlignment="1">
      <alignment horizontal="center" vertical="center"/>
    </xf>
    <xf numFmtId="164" fontId="1" fillId="0" borderId="4" xfId="1" applyNumberFormat="1" applyFont="1" applyBorder="1" applyAlignment="1">
      <alignment horizontal="center" vertical="center"/>
    </xf>
    <xf numFmtId="1" fontId="0" fillId="0" borderId="9" xfId="1" applyNumberFormat="1" applyFont="1" applyBorder="1" applyAlignment="1">
      <alignment horizontal="center" vertical="center"/>
    </xf>
    <xf numFmtId="1" fontId="0" fillId="0" borderId="10" xfId="0" applyNumberFormat="1" applyBorder="1" applyAlignment="1">
      <alignment horizontal="center" vertical="center"/>
    </xf>
    <xf numFmtId="1" fontId="0" fillId="0" borderId="5" xfId="0" applyNumberFormat="1" applyBorder="1"/>
    <xf numFmtId="1" fontId="0" fillId="0" borderId="6" xfId="0" applyNumberFormat="1" applyBorder="1"/>
    <xf numFmtId="1" fontId="0" fillId="0" borderId="4" xfId="0" applyNumberFormat="1" applyBorder="1"/>
    <xf numFmtId="171" fontId="0" fillId="2" borderId="3" xfId="0" applyNumberFormat="1" applyFill="1" applyBorder="1"/>
    <xf numFmtId="171" fontId="0" fillId="2" borderId="1" xfId="0" applyNumberFormat="1" applyFill="1" applyBorder="1"/>
    <xf numFmtId="168" fontId="0" fillId="3" borderId="3" xfId="0" applyNumberFormat="1" applyFill="1" applyBorder="1"/>
    <xf numFmtId="0" fontId="0" fillId="3" borderId="3" xfId="0" applyFill="1" applyBorder="1"/>
    <xf numFmtId="2" fontId="0" fillId="4" borderId="4" xfId="0" applyNumberFormat="1" applyFill="1" applyBorder="1"/>
    <xf numFmtId="2" fontId="0" fillId="5" borderId="4" xfId="0" applyNumberFormat="1" applyFill="1" applyBorder="1"/>
    <xf numFmtId="0" fontId="0" fillId="5" borderId="4" xfId="0" applyFill="1" applyBorder="1"/>
    <xf numFmtId="166" fontId="0" fillId="5" borderId="2" xfId="0" applyNumberFormat="1" applyFill="1" applyBorder="1"/>
    <xf numFmtId="0" fontId="1" fillId="0" borderId="0" xfId="0" applyFont="1" applyAlignment="1">
      <alignment horizontal="center"/>
    </xf>
    <xf numFmtId="0" fontId="1" fillId="0" borderId="0" xfId="0" applyFont="1"/>
    <xf numFmtId="1" fontId="0" fillId="0" borderId="0" xfId="0" applyNumberFormat="1" applyFont="1" applyAlignment="1"/>
    <xf numFmtId="0" fontId="0" fillId="0" borderId="0" xfId="0" applyFont="1" applyAlignment="1"/>
    <xf numFmtId="1" fontId="0" fillId="0" borderId="0" xfId="0" applyNumberFormat="1"/>
    <xf numFmtId="0" fontId="3" fillId="0" borderId="0" xfId="0" applyFont="1" applyAlignment="1">
      <alignment horizont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0" xfId="0" applyFont="1" applyAlignment="1">
      <alignment horizontal="right"/>
    </xf>
    <xf numFmtId="0" fontId="0" fillId="0" borderId="0" xfId="0" applyFont="1" applyAlignment="1">
      <alignment horizontal="right"/>
    </xf>
    <xf numFmtId="0" fontId="0" fillId="0" borderId="0" xfId="0" applyNumberFormat="1" applyAlignment="1">
      <alignment horizontal="right"/>
    </xf>
    <xf numFmtId="0" fontId="0" fillId="6" borderId="0" xfId="0" applyFill="1"/>
    <xf numFmtId="1" fontId="4" fillId="0" borderId="0" xfId="0" applyNumberFormat="1" applyFont="1" applyAlignment="1"/>
    <xf numFmtId="1" fontId="4" fillId="0" borderId="0" xfId="0" applyNumberFormat="1" applyFont="1" applyAlignment="1">
      <alignment horizontal="right"/>
    </xf>
  </cellXfs>
  <cellStyles count="2">
    <cellStyle name="Dziesiętny" xfId="1" builtinId="3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"/>
  <sheetViews>
    <sheetView tabSelected="1" topLeftCell="E11" workbookViewId="0">
      <selection activeCell="J26" sqref="J26"/>
    </sheetView>
  </sheetViews>
  <sheetFormatPr defaultRowHeight="15" x14ac:dyDescent="0.25"/>
  <cols>
    <col min="1" max="1" width="14.140625" bestFit="1" customWidth="1"/>
    <col min="2" max="2" width="20.7109375" bestFit="1" customWidth="1"/>
    <col min="3" max="3" width="28.140625" bestFit="1" customWidth="1"/>
    <col min="4" max="4" width="36.85546875" bestFit="1" customWidth="1"/>
    <col min="5" max="5" width="33.5703125" bestFit="1" customWidth="1"/>
    <col min="6" max="6" width="38.42578125" bestFit="1" customWidth="1"/>
    <col min="7" max="7" width="31.5703125" bestFit="1" customWidth="1"/>
    <col min="9" max="9" width="12" bestFit="1" customWidth="1"/>
    <col min="10" max="10" width="22.140625" bestFit="1" customWidth="1"/>
    <col min="11" max="11" width="20.42578125" bestFit="1" customWidth="1"/>
    <col min="12" max="12" width="25.140625" bestFit="1" customWidth="1"/>
    <col min="13" max="13" width="18.42578125" bestFit="1" customWidth="1"/>
    <col min="14" max="16" width="17.7109375" bestFit="1" customWidth="1"/>
    <col min="17" max="17" width="14.28515625" bestFit="1" customWidth="1"/>
  </cols>
  <sheetData>
    <row r="1" spans="1:13" ht="21" x14ac:dyDescent="0.35">
      <c r="A1" s="41" t="s">
        <v>23</v>
      </c>
      <c r="B1" s="41"/>
      <c r="C1" s="41"/>
      <c r="D1" s="41"/>
      <c r="E1" s="41"/>
      <c r="F1" s="41"/>
      <c r="G1" s="41"/>
      <c r="H1" s="36"/>
      <c r="I1" s="41" t="s">
        <v>36</v>
      </c>
      <c r="J1" s="41"/>
      <c r="K1" s="41"/>
      <c r="L1" s="41"/>
      <c r="M1" s="41"/>
    </row>
    <row r="2" spans="1:13" x14ac:dyDescent="0.25">
      <c r="A2" s="36" t="s">
        <v>0</v>
      </c>
      <c r="B2" s="36" t="s">
        <v>2</v>
      </c>
      <c r="C2" s="36" t="s">
        <v>1</v>
      </c>
      <c r="D2" s="36" t="s">
        <v>17</v>
      </c>
      <c r="E2" s="36" t="s">
        <v>19</v>
      </c>
      <c r="F2" s="36" t="s">
        <v>21</v>
      </c>
      <c r="G2" s="37" t="s">
        <v>29</v>
      </c>
      <c r="I2" s="48" t="s">
        <v>0</v>
      </c>
      <c r="J2" s="48" t="s">
        <v>32</v>
      </c>
      <c r="K2" s="48" t="s">
        <v>33</v>
      </c>
      <c r="L2" s="48" t="s">
        <v>34</v>
      </c>
      <c r="M2" s="48" t="s">
        <v>35</v>
      </c>
    </row>
    <row r="3" spans="1:13" x14ac:dyDescent="0.25">
      <c r="A3" s="8">
        <v>100913</v>
      </c>
      <c r="B3" s="9">
        <v>2</v>
      </c>
      <c r="C3" s="2">
        <v>0</v>
      </c>
      <c r="D3" s="2">
        <v>0</v>
      </c>
      <c r="E3">
        <v>0</v>
      </c>
      <c r="F3">
        <v>0</v>
      </c>
      <c r="G3">
        <v>0</v>
      </c>
      <c r="I3" s="1">
        <v>1</v>
      </c>
      <c r="J3" s="1">
        <v>0</v>
      </c>
      <c r="K3" s="1">
        <v>0</v>
      </c>
      <c r="L3" s="1">
        <v>0</v>
      </c>
      <c r="M3" s="1">
        <v>0</v>
      </c>
    </row>
    <row r="4" spans="1:13" x14ac:dyDescent="0.25">
      <c r="A4" s="8">
        <v>1009139</v>
      </c>
      <c r="B4" s="9">
        <v>15</v>
      </c>
      <c r="C4" s="2">
        <v>0</v>
      </c>
      <c r="D4" s="2">
        <v>0</v>
      </c>
      <c r="E4">
        <v>0</v>
      </c>
      <c r="F4">
        <v>0</v>
      </c>
      <c r="G4">
        <v>0</v>
      </c>
      <c r="I4" s="1">
        <v>10</v>
      </c>
      <c r="J4" s="1">
        <v>0</v>
      </c>
      <c r="K4" s="1">
        <v>0</v>
      </c>
      <c r="L4" s="1">
        <v>0</v>
      </c>
      <c r="M4" s="1">
        <v>0</v>
      </c>
    </row>
    <row r="5" spans="1:13" x14ac:dyDescent="0.25">
      <c r="A5" s="8">
        <v>10091401</v>
      </c>
      <c r="B5" s="9">
        <v>112</v>
      </c>
      <c r="C5" s="2">
        <v>0</v>
      </c>
      <c r="D5" s="2">
        <v>0</v>
      </c>
      <c r="E5">
        <v>0</v>
      </c>
      <c r="F5">
        <v>0</v>
      </c>
      <c r="G5">
        <v>0</v>
      </c>
      <c r="I5" s="1">
        <v>100</v>
      </c>
      <c r="J5" s="1">
        <v>0</v>
      </c>
      <c r="K5" s="1">
        <v>0</v>
      </c>
      <c r="L5" s="1">
        <v>0</v>
      </c>
      <c r="M5" s="1">
        <v>0</v>
      </c>
    </row>
    <row r="6" spans="1:13" x14ac:dyDescent="0.25">
      <c r="A6" s="8">
        <v>100914061</v>
      </c>
      <c r="B6" s="9">
        <v>848</v>
      </c>
      <c r="C6" s="2">
        <v>0</v>
      </c>
      <c r="D6" s="2">
        <v>0</v>
      </c>
      <c r="E6">
        <v>0</v>
      </c>
      <c r="F6">
        <v>0</v>
      </c>
      <c r="G6">
        <v>0</v>
      </c>
      <c r="I6" s="1">
        <v>1000</v>
      </c>
      <c r="J6" s="1">
        <v>0</v>
      </c>
      <c r="K6" s="1">
        <v>0</v>
      </c>
      <c r="L6" s="1">
        <v>0</v>
      </c>
      <c r="M6" s="1">
        <v>0</v>
      </c>
    </row>
    <row r="7" spans="1:13" x14ac:dyDescent="0.25">
      <c r="A7" s="8">
        <v>1009140611</v>
      </c>
      <c r="B7" s="9">
        <v>6846</v>
      </c>
      <c r="C7" s="2">
        <v>0</v>
      </c>
      <c r="D7" s="2">
        <v>0</v>
      </c>
      <c r="E7">
        <v>0</v>
      </c>
      <c r="F7">
        <v>0</v>
      </c>
      <c r="G7">
        <v>0</v>
      </c>
      <c r="I7" s="1">
        <v>10000</v>
      </c>
      <c r="J7" s="1">
        <v>0</v>
      </c>
      <c r="K7" s="1">
        <v>0</v>
      </c>
      <c r="L7" s="1">
        <v>0</v>
      </c>
      <c r="M7" s="1">
        <v>0</v>
      </c>
    </row>
    <row r="8" spans="1:13" x14ac:dyDescent="0.25">
      <c r="A8" s="8">
        <v>10091406133</v>
      </c>
      <c r="B8" s="9">
        <v>115794</v>
      </c>
      <c r="C8" s="2">
        <v>2</v>
      </c>
      <c r="D8" s="2">
        <v>2</v>
      </c>
      <c r="E8">
        <v>2</v>
      </c>
      <c r="F8">
        <v>1</v>
      </c>
      <c r="G8">
        <v>0</v>
      </c>
      <c r="I8" s="1">
        <v>100000</v>
      </c>
      <c r="J8" s="1">
        <v>0</v>
      </c>
      <c r="K8" s="1">
        <v>0</v>
      </c>
      <c r="L8" s="1">
        <v>0</v>
      </c>
      <c r="M8" s="1">
        <v>0</v>
      </c>
    </row>
    <row r="9" spans="1:13" x14ac:dyDescent="0.25">
      <c r="A9" s="3">
        <v>100914061337</v>
      </c>
      <c r="B9" s="52">
        <f>Obliczenia!D6</f>
        <v>1162681.1220113561</v>
      </c>
      <c r="C9" s="2">
        <v>6</v>
      </c>
      <c r="D9" s="2">
        <v>5</v>
      </c>
      <c r="E9">
        <v>7</v>
      </c>
      <c r="F9">
        <v>5</v>
      </c>
      <c r="G9">
        <v>2</v>
      </c>
      <c r="I9" s="1">
        <v>1000000</v>
      </c>
      <c r="J9" s="1">
        <v>0</v>
      </c>
      <c r="K9" s="1">
        <v>0</v>
      </c>
      <c r="L9" s="1">
        <v>0</v>
      </c>
      <c r="M9" s="1">
        <v>0</v>
      </c>
    </row>
    <row r="10" spans="1:13" x14ac:dyDescent="0.25">
      <c r="A10" s="3">
        <v>1009140613399</v>
      </c>
      <c r="B10" s="52">
        <f>Obliczenia!D7</f>
        <v>11635323.345258987</v>
      </c>
      <c r="C10" s="2">
        <v>19</v>
      </c>
      <c r="D10" s="2">
        <v>15</v>
      </c>
      <c r="E10">
        <v>20</v>
      </c>
      <c r="F10">
        <v>16</v>
      </c>
      <c r="G10">
        <v>8</v>
      </c>
      <c r="I10" s="1">
        <v>10000000</v>
      </c>
      <c r="J10" s="1">
        <v>0</v>
      </c>
      <c r="K10" s="1">
        <v>0</v>
      </c>
      <c r="L10" s="1">
        <v>0</v>
      </c>
      <c r="M10" s="1">
        <v>2</v>
      </c>
    </row>
    <row r="11" spans="1:13" x14ac:dyDescent="0.25">
      <c r="A11" s="36" t="s">
        <v>0</v>
      </c>
      <c r="B11" s="36" t="s">
        <v>24</v>
      </c>
      <c r="C11" s="36" t="s">
        <v>25</v>
      </c>
      <c r="D11" s="36" t="s">
        <v>26</v>
      </c>
      <c r="E11" s="36" t="s">
        <v>27</v>
      </c>
      <c r="F11" s="36" t="s">
        <v>28</v>
      </c>
      <c r="G11" s="37" t="s">
        <v>30</v>
      </c>
      <c r="I11" s="1">
        <v>100000000</v>
      </c>
      <c r="J11" s="1">
        <v>4</v>
      </c>
      <c r="K11" s="1">
        <v>4</v>
      </c>
      <c r="L11" s="1">
        <v>3</v>
      </c>
      <c r="M11" s="1">
        <v>8</v>
      </c>
    </row>
    <row r="12" spans="1:13" x14ac:dyDescent="0.25">
      <c r="A12" s="2">
        <v>100913</v>
      </c>
      <c r="B12">
        <v>10511</v>
      </c>
      <c r="C12" s="2">
        <v>66</v>
      </c>
      <c r="D12" s="2">
        <v>60</v>
      </c>
      <c r="E12" s="2">
        <v>58</v>
      </c>
      <c r="F12" s="2">
        <v>67</v>
      </c>
      <c r="G12" s="2">
        <v>35</v>
      </c>
      <c r="I12" s="1">
        <v>1000000000</v>
      </c>
      <c r="J12" s="1">
        <v>15</v>
      </c>
      <c r="K12" s="1">
        <v>16</v>
      </c>
      <c r="L12" s="1">
        <v>15</v>
      </c>
      <c r="M12" s="1">
        <v>34</v>
      </c>
    </row>
    <row r="13" spans="1:13" x14ac:dyDescent="0.25">
      <c r="A13" s="2">
        <v>1009139</v>
      </c>
      <c r="B13">
        <v>62416</v>
      </c>
      <c r="C13" s="2">
        <v>143</v>
      </c>
      <c r="D13" s="2">
        <v>128</v>
      </c>
      <c r="E13" s="2">
        <v>126</v>
      </c>
      <c r="F13" s="2">
        <v>124</v>
      </c>
      <c r="G13" s="2">
        <v>85</v>
      </c>
      <c r="H13" s="36"/>
      <c r="I13" s="1">
        <v>10000000000</v>
      </c>
      <c r="J13" s="1">
        <v>41</v>
      </c>
      <c r="K13" s="1">
        <v>48</v>
      </c>
      <c r="L13" s="1">
        <v>41</v>
      </c>
      <c r="M13" s="1">
        <v>108</v>
      </c>
    </row>
    <row r="14" spans="1:13" x14ac:dyDescent="0.25">
      <c r="A14" s="2">
        <v>10091401</v>
      </c>
      <c r="B14">
        <v>441605</v>
      </c>
      <c r="C14" s="2">
        <v>360</v>
      </c>
      <c r="D14" s="2">
        <v>301</v>
      </c>
      <c r="E14" s="2">
        <v>291</v>
      </c>
      <c r="F14" s="2">
        <v>297</v>
      </c>
      <c r="G14" s="2">
        <v>207</v>
      </c>
      <c r="I14" s="49">
        <v>100000000000</v>
      </c>
      <c r="J14" s="49">
        <v>161</v>
      </c>
      <c r="K14" s="1">
        <v>188</v>
      </c>
      <c r="L14" s="1">
        <v>181</v>
      </c>
      <c r="M14" s="1">
        <v>354</v>
      </c>
    </row>
    <row r="15" spans="1:13" x14ac:dyDescent="0.25">
      <c r="A15" s="2">
        <v>100914061</v>
      </c>
      <c r="B15">
        <v>3308088</v>
      </c>
      <c r="C15" s="2">
        <v>846</v>
      </c>
      <c r="D15" s="2">
        <v>768</v>
      </c>
      <c r="E15" s="2">
        <v>914</v>
      </c>
      <c r="F15" s="2">
        <v>750</v>
      </c>
      <c r="G15" s="2">
        <v>481</v>
      </c>
      <c r="I15" s="1">
        <v>1000000000000</v>
      </c>
      <c r="J15" s="1">
        <v>304</v>
      </c>
      <c r="K15" s="1">
        <v>378</v>
      </c>
      <c r="L15" s="1">
        <v>308</v>
      </c>
      <c r="M15" s="1">
        <v>1188</v>
      </c>
    </row>
    <row r="16" spans="1:13" x14ac:dyDescent="0.25">
      <c r="A16" s="2">
        <v>1009140611</v>
      </c>
      <c r="B16">
        <v>26728249</v>
      </c>
      <c r="C16" s="2">
        <v>2340</v>
      </c>
      <c r="D16" s="2">
        <v>2124</v>
      </c>
      <c r="E16" s="2">
        <v>2223</v>
      </c>
      <c r="F16" s="2">
        <v>1908</v>
      </c>
      <c r="G16" s="2">
        <v>1265</v>
      </c>
      <c r="I16" s="1">
        <v>10000000000000</v>
      </c>
      <c r="J16" s="1">
        <v>1001</v>
      </c>
      <c r="K16" s="1">
        <v>1068</v>
      </c>
      <c r="L16" s="1">
        <v>893</v>
      </c>
      <c r="M16" s="1">
        <v>4792</v>
      </c>
    </row>
    <row r="17" spans="1:13" x14ac:dyDescent="0.25">
      <c r="A17" s="2">
        <v>10091406133</v>
      </c>
      <c r="B17">
        <v>416698875</v>
      </c>
      <c r="C17" s="2">
        <v>8535</v>
      </c>
      <c r="D17" s="2">
        <v>6374</v>
      </c>
      <c r="E17" s="2">
        <v>6184</v>
      </c>
      <c r="F17" s="2">
        <v>5565</v>
      </c>
      <c r="G17" s="2">
        <v>3835</v>
      </c>
      <c r="I17" s="1">
        <v>100000000000000</v>
      </c>
      <c r="J17" s="1">
        <v>3761</v>
      </c>
      <c r="K17" s="1">
        <v>4454</v>
      </c>
      <c r="L17" s="1">
        <v>3974</v>
      </c>
      <c r="M17" s="1">
        <v>10767</v>
      </c>
    </row>
    <row r="18" spans="1:13" x14ac:dyDescent="0.25">
      <c r="A18" s="2">
        <v>100914061337</v>
      </c>
      <c r="B18" s="51"/>
      <c r="C18" s="2">
        <v>23418</v>
      </c>
      <c r="D18" s="2">
        <v>18370</v>
      </c>
      <c r="E18" s="2">
        <v>19874</v>
      </c>
      <c r="F18" s="2">
        <v>15397</v>
      </c>
      <c r="G18" s="2">
        <v>8957</v>
      </c>
      <c r="I18" s="1">
        <v>1000000000000000</v>
      </c>
      <c r="J18" s="1">
        <v>5542</v>
      </c>
      <c r="K18" s="1">
        <v>6496</v>
      </c>
      <c r="L18" s="1">
        <v>5535</v>
      </c>
      <c r="M18" s="1">
        <v>29646</v>
      </c>
    </row>
    <row r="19" spans="1:13" x14ac:dyDescent="0.25">
      <c r="A19" s="2">
        <v>1009140613399</v>
      </c>
      <c r="B19" s="51"/>
      <c r="C19" s="2">
        <v>64018</v>
      </c>
      <c r="D19" s="2">
        <v>48433</v>
      </c>
      <c r="E19" s="2">
        <v>54216</v>
      </c>
      <c r="F19" s="2">
        <v>42763</v>
      </c>
      <c r="G19" s="2">
        <v>25273</v>
      </c>
      <c r="I19" s="1">
        <v>1E+16</v>
      </c>
      <c r="J19" s="1">
        <v>32868</v>
      </c>
      <c r="K19" s="1">
        <v>38760</v>
      </c>
      <c r="L19" s="1">
        <v>32846</v>
      </c>
      <c r="M19" s="1">
        <v>105676</v>
      </c>
    </row>
    <row r="20" spans="1:13" x14ac:dyDescent="0.25">
      <c r="A20" s="36" t="s">
        <v>0</v>
      </c>
      <c r="B20" s="36" t="s">
        <v>3</v>
      </c>
      <c r="C20" s="36" t="s">
        <v>4</v>
      </c>
      <c r="D20" s="36" t="s">
        <v>18</v>
      </c>
      <c r="E20" s="36" t="s">
        <v>20</v>
      </c>
      <c r="F20" s="36" t="s">
        <v>22</v>
      </c>
      <c r="G20" s="37" t="s">
        <v>31</v>
      </c>
      <c r="I20" s="1">
        <v>1E+17</v>
      </c>
      <c r="J20" s="1">
        <v>158400</v>
      </c>
      <c r="K20" s="1">
        <v>187605</v>
      </c>
      <c r="L20" s="1">
        <v>158809</v>
      </c>
      <c r="M20" s="1">
        <v>370073</v>
      </c>
    </row>
    <row r="21" spans="1:13" x14ac:dyDescent="0.25">
      <c r="A21" s="2">
        <v>100913</v>
      </c>
      <c r="B21" s="2">
        <v>25228</v>
      </c>
      <c r="C21" s="2">
        <v>159</v>
      </c>
      <c r="D21" s="2">
        <v>108</v>
      </c>
      <c r="E21" s="2">
        <v>167</v>
      </c>
      <c r="F21" s="2">
        <v>115</v>
      </c>
      <c r="G21" s="38">
        <v>66</v>
      </c>
      <c r="H21" s="40"/>
      <c r="I21" s="1">
        <v>1E+18</v>
      </c>
      <c r="J21" s="1">
        <v>289127</v>
      </c>
      <c r="K21" s="1">
        <v>343191</v>
      </c>
      <c r="L21" s="1">
        <v>289379</v>
      </c>
      <c r="M21" s="1">
        <v>1041310</v>
      </c>
    </row>
    <row r="22" spans="1:13" x14ac:dyDescent="0.25">
      <c r="A22" s="2">
        <v>1009139</v>
      </c>
      <c r="B22" s="2">
        <v>252284</v>
      </c>
      <c r="C22" s="2">
        <v>502</v>
      </c>
      <c r="D22" s="2">
        <v>337</v>
      </c>
      <c r="E22" s="2">
        <v>511</v>
      </c>
      <c r="F22" s="2">
        <v>345</v>
      </c>
      <c r="G22" s="39">
        <v>502</v>
      </c>
      <c r="H22" s="40"/>
      <c r="I22" s="36" t="s">
        <v>0</v>
      </c>
      <c r="J22" s="36" t="s">
        <v>32</v>
      </c>
      <c r="K22" s="36" t="s">
        <v>33</v>
      </c>
      <c r="L22" s="36" t="s">
        <v>34</v>
      </c>
      <c r="M22" s="36" t="s">
        <v>37</v>
      </c>
    </row>
    <row r="23" spans="1:13" x14ac:dyDescent="0.25">
      <c r="A23" s="2">
        <v>10091401</v>
      </c>
      <c r="B23" s="2">
        <v>2522850</v>
      </c>
      <c r="C23" s="2">
        <v>1588</v>
      </c>
      <c r="D23" s="2">
        <v>1061</v>
      </c>
      <c r="E23" s="2">
        <v>1598</v>
      </c>
      <c r="F23" s="2">
        <v>1070</v>
      </c>
      <c r="G23" s="38">
        <v>1588</v>
      </c>
      <c r="H23" s="40"/>
      <c r="I23" s="1">
        <v>1</v>
      </c>
      <c r="J23" s="1">
        <v>205</v>
      </c>
      <c r="K23" s="1">
        <v>382</v>
      </c>
      <c r="L23" s="1">
        <v>361</v>
      </c>
      <c r="M23" s="1">
        <v>186</v>
      </c>
    </row>
    <row r="24" spans="1:13" x14ac:dyDescent="0.25">
      <c r="A24" s="2">
        <v>100914061</v>
      </c>
      <c r="B24" s="2">
        <v>25228515</v>
      </c>
      <c r="C24" s="2">
        <v>5023</v>
      </c>
      <c r="D24" s="2">
        <v>3351</v>
      </c>
      <c r="E24" s="2">
        <v>5034</v>
      </c>
      <c r="F24" s="2">
        <v>3361</v>
      </c>
      <c r="G24" s="38">
        <v>2681</v>
      </c>
      <c r="H24" s="40"/>
      <c r="I24" s="1">
        <v>10</v>
      </c>
      <c r="J24" s="1">
        <v>222</v>
      </c>
      <c r="K24" s="1">
        <v>411</v>
      </c>
      <c r="L24" s="1">
        <v>401</v>
      </c>
      <c r="M24" s="1">
        <v>201</v>
      </c>
    </row>
    <row r="25" spans="1:13" x14ac:dyDescent="0.25">
      <c r="A25" s="2">
        <v>1009140611</v>
      </c>
      <c r="B25" s="2">
        <v>252285152</v>
      </c>
      <c r="C25" s="2">
        <v>15883</v>
      </c>
      <c r="D25" s="2">
        <v>10591</v>
      </c>
      <c r="E25" s="2">
        <v>15895</v>
      </c>
      <c r="F25" s="2">
        <v>10602</v>
      </c>
      <c r="G25" s="38">
        <v>15883</v>
      </c>
      <c r="H25" s="40"/>
      <c r="I25" s="1">
        <v>100</v>
      </c>
      <c r="J25" s="1">
        <v>262</v>
      </c>
      <c r="K25" s="1">
        <v>509</v>
      </c>
      <c r="L25" s="1">
        <v>477</v>
      </c>
      <c r="M25" s="1">
        <v>253</v>
      </c>
    </row>
    <row r="26" spans="1:13" x14ac:dyDescent="0.25">
      <c r="A26" s="2">
        <v>10091406133</v>
      </c>
      <c r="B26" s="2">
        <v>2522851533</v>
      </c>
      <c r="C26" s="2">
        <v>50228</v>
      </c>
      <c r="D26" s="2">
        <v>33487</v>
      </c>
      <c r="E26" s="2">
        <v>50241</v>
      </c>
      <c r="F26" s="2">
        <v>33499</v>
      </c>
      <c r="G26" s="38">
        <v>33486</v>
      </c>
      <c r="H26" s="40"/>
      <c r="I26" s="50">
        <v>1000</v>
      </c>
      <c r="J26" s="1">
        <v>384</v>
      </c>
      <c r="K26" s="1">
        <v>734</v>
      </c>
      <c r="L26" s="1">
        <v>639</v>
      </c>
      <c r="M26" s="1">
        <v>412</v>
      </c>
    </row>
    <row r="27" spans="1:13" x14ac:dyDescent="0.25">
      <c r="A27" s="2">
        <v>100914061337</v>
      </c>
      <c r="B27" s="51"/>
      <c r="C27" s="2">
        <v>158835</v>
      </c>
      <c r="D27" s="2">
        <v>105892</v>
      </c>
      <c r="E27" s="2">
        <v>158849</v>
      </c>
      <c r="F27" s="2">
        <v>105905</v>
      </c>
      <c r="G27" s="38">
        <v>66012</v>
      </c>
      <c r="H27" s="40"/>
      <c r="I27" s="1">
        <v>10000</v>
      </c>
      <c r="J27" s="1">
        <v>675</v>
      </c>
      <c r="K27" s="1">
        <v>1227</v>
      </c>
      <c r="L27" s="1">
        <v>970</v>
      </c>
      <c r="M27" s="1">
        <v>904</v>
      </c>
    </row>
    <row r="28" spans="1:13" x14ac:dyDescent="0.25">
      <c r="A28" s="2">
        <v>1009140613399</v>
      </c>
      <c r="B28" s="51"/>
      <c r="C28" s="2">
        <v>502280</v>
      </c>
      <c r="D28" s="2">
        <v>334855</v>
      </c>
      <c r="E28" s="2">
        <v>502295</v>
      </c>
      <c r="F28" s="2">
        <v>334869</v>
      </c>
      <c r="G28" s="38">
        <v>334854</v>
      </c>
      <c r="H28" s="40"/>
      <c r="I28" s="1">
        <v>100000</v>
      </c>
      <c r="J28" s="1">
        <v>1136</v>
      </c>
      <c r="K28" s="1">
        <v>1962</v>
      </c>
      <c r="L28" s="1">
        <v>1471</v>
      </c>
      <c r="M28" s="1">
        <v>1599</v>
      </c>
    </row>
    <row r="29" spans="1:13" x14ac:dyDescent="0.25">
      <c r="A29" s="40"/>
      <c r="C29" s="40"/>
      <c r="D29" s="40"/>
      <c r="E29" s="40"/>
      <c r="F29" s="40"/>
      <c r="G29" s="40"/>
      <c r="H29" s="40"/>
      <c r="I29" s="1">
        <v>1000000</v>
      </c>
      <c r="J29" s="1">
        <v>2657</v>
      </c>
      <c r="K29" s="1">
        <v>4286</v>
      </c>
      <c r="L29" s="1">
        <v>3032</v>
      </c>
      <c r="M29" s="1">
        <v>3883</v>
      </c>
    </row>
    <row r="30" spans="1:13" x14ac:dyDescent="0.25">
      <c r="B30" s="2">
        <v>25228515334</v>
      </c>
      <c r="I30" s="1">
        <v>10000000</v>
      </c>
      <c r="J30" s="1">
        <v>3975</v>
      </c>
      <c r="K30" s="1">
        <v>6302</v>
      </c>
      <c r="L30" s="1">
        <v>4390</v>
      </c>
      <c r="M30" s="1">
        <v>5859</v>
      </c>
    </row>
    <row r="31" spans="1:13" x14ac:dyDescent="0.25">
      <c r="B31" s="53">
        <v>252285153349</v>
      </c>
      <c r="I31" s="1">
        <v>100000000</v>
      </c>
      <c r="J31" s="1">
        <v>22089</v>
      </c>
      <c r="K31" s="1">
        <v>33511</v>
      </c>
      <c r="L31" s="1">
        <v>22544</v>
      </c>
      <c r="M31" s="1">
        <v>33028</v>
      </c>
    </row>
    <row r="32" spans="1:13" x14ac:dyDescent="0.25">
      <c r="I32" s="1">
        <v>1000000000</v>
      </c>
      <c r="J32" s="1">
        <v>87914</v>
      </c>
      <c r="K32" s="1">
        <v>132281</v>
      </c>
      <c r="L32" s="1">
        <v>88409</v>
      </c>
      <c r="M32" s="1">
        <v>131758</v>
      </c>
    </row>
    <row r="33" spans="4:13" x14ac:dyDescent="0.25">
      <c r="I33" s="1">
        <v>10000000000</v>
      </c>
      <c r="J33" s="1">
        <v>209558</v>
      </c>
      <c r="K33" s="1">
        <v>314797</v>
      </c>
      <c r="L33" s="1">
        <v>210093</v>
      </c>
      <c r="M33" s="1">
        <v>314234</v>
      </c>
    </row>
    <row r="34" spans="4:13" x14ac:dyDescent="0.25">
      <c r="I34" s="1">
        <v>100000000000</v>
      </c>
      <c r="J34" s="1">
        <v>758025</v>
      </c>
      <c r="K34" s="1">
        <v>1137536</v>
      </c>
      <c r="L34" s="1">
        <v>758600</v>
      </c>
      <c r="M34" s="1">
        <v>758018</v>
      </c>
    </row>
    <row r="35" spans="4:13" x14ac:dyDescent="0.25">
      <c r="I35" s="1">
        <v>1000000000000</v>
      </c>
      <c r="J35" s="1">
        <v>1405252</v>
      </c>
      <c r="K35" s="1">
        <v>2108418</v>
      </c>
      <c r="L35" s="1">
        <v>1405867</v>
      </c>
      <c r="M35" s="1">
        <v>2107775</v>
      </c>
    </row>
    <row r="36" spans="4:13" x14ac:dyDescent="0.25">
      <c r="I36" s="1">
        <v>10000000000000</v>
      </c>
      <c r="J36" s="1">
        <v>3995275</v>
      </c>
      <c r="K36" s="1">
        <v>5993490</v>
      </c>
      <c r="L36" s="1">
        <v>3995930</v>
      </c>
      <c r="M36" s="1">
        <v>876128</v>
      </c>
    </row>
    <row r="37" spans="4:13" x14ac:dyDescent="0.25">
      <c r="D37" s="12"/>
      <c r="E37" s="12"/>
      <c r="I37" s="1">
        <v>100000000000000</v>
      </c>
      <c r="J37" s="1">
        <v>16655220</v>
      </c>
      <c r="K37" s="1">
        <v>24983450</v>
      </c>
      <c r="L37" s="1">
        <v>16655915</v>
      </c>
      <c r="M37" s="1">
        <v>24982727</v>
      </c>
    </row>
    <row r="38" spans="4:13" x14ac:dyDescent="0.25">
      <c r="I38" s="1">
        <v>1000000000000000</v>
      </c>
      <c r="J38" s="1">
        <v>26307327</v>
      </c>
      <c r="K38" s="1">
        <v>39461651</v>
      </c>
      <c r="L38" s="1">
        <v>26308062</v>
      </c>
      <c r="M38" s="1">
        <v>39460888</v>
      </c>
    </row>
    <row r="39" spans="4:13" x14ac:dyDescent="0.25">
      <c r="I39" s="1">
        <v>1E+16</v>
      </c>
      <c r="J39" s="1">
        <v>154378645</v>
      </c>
      <c r="K39" s="1">
        <v>231568669</v>
      </c>
      <c r="L39" s="1">
        <v>154379420</v>
      </c>
      <c r="M39" s="1">
        <v>231567866</v>
      </c>
    </row>
    <row r="40" spans="4:13" x14ac:dyDescent="0.25">
      <c r="I40" s="1">
        <v>1E+17</v>
      </c>
      <c r="J40" s="1">
        <v>737869035</v>
      </c>
      <c r="K40" s="1">
        <v>1106804290</v>
      </c>
      <c r="L40" s="1">
        <v>737869850</v>
      </c>
      <c r="M40" s="1">
        <v>1106803447</v>
      </c>
    </row>
    <row r="41" spans="4:13" x14ac:dyDescent="0.25">
      <c r="I41" s="1">
        <v>1E+18</v>
      </c>
      <c r="J41" s="1">
        <v>1333906955</v>
      </c>
      <c r="K41" s="1">
        <v>2000861211</v>
      </c>
      <c r="L41" s="1">
        <v>1333907810</v>
      </c>
      <c r="M41" s="1">
        <v>2000860328</v>
      </c>
    </row>
  </sheetData>
  <mergeCells count="2">
    <mergeCell ref="A1:G1"/>
    <mergeCell ref="I1:M1"/>
  </mergeCells>
  <conditionalFormatting sqref="C10:G10">
    <cfRule type="colorScale" priority="6">
      <colorScale>
        <cfvo type="min"/>
        <cfvo type="max"/>
        <color rgb="FF63BE7B"/>
        <color rgb="FFFFEF9C"/>
      </colorScale>
    </cfRule>
  </conditionalFormatting>
  <conditionalFormatting sqref="C19:G19">
    <cfRule type="colorScale" priority="5">
      <colorScale>
        <cfvo type="min"/>
        <cfvo type="max"/>
        <color rgb="FF63BE7B"/>
        <color rgb="FFFFEF9C"/>
      </colorScale>
    </cfRule>
  </conditionalFormatting>
  <conditionalFormatting sqref="C28:G28">
    <cfRule type="colorScale" priority="4">
      <colorScale>
        <cfvo type="min"/>
        <cfvo type="max"/>
        <color rgb="FF63BE7B"/>
        <color rgb="FFFFEF9C"/>
      </colorScale>
    </cfRule>
  </conditionalFormatting>
  <conditionalFormatting sqref="J21:M21">
    <cfRule type="colorScale" priority="3">
      <colorScale>
        <cfvo type="min"/>
        <cfvo type="max"/>
        <color rgb="FF63BE7B"/>
        <color rgb="FFFFEF9C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32"/>
  <sheetViews>
    <sheetView workbookViewId="0">
      <selection activeCell="H7" sqref="H7"/>
    </sheetView>
  </sheetViews>
  <sheetFormatPr defaultRowHeight="15" x14ac:dyDescent="0.25"/>
  <cols>
    <col min="2" max="2" width="19.7109375" bestFit="1" customWidth="1"/>
    <col min="3" max="3" width="22" bestFit="1" customWidth="1"/>
    <col min="4" max="4" width="22" customWidth="1"/>
    <col min="5" max="5" width="17.5703125" bestFit="1" customWidth="1"/>
  </cols>
  <sheetData>
    <row r="1" spans="2:5" ht="15.75" thickBot="1" x14ac:dyDescent="0.3"/>
    <row r="2" spans="2:5" x14ac:dyDescent="0.25">
      <c r="C2" s="6" t="s">
        <v>5</v>
      </c>
      <c r="D2" s="7" t="s">
        <v>6</v>
      </c>
    </row>
    <row r="3" spans="2:5" ht="15.75" thickBot="1" x14ac:dyDescent="0.3">
      <c r="C3" s="11">
        <f t="array" ref="C3:D3">LINEST(Wyniki!B3:B8,Wyniki!A3:A8,TRUE)</f>
        <v>1.1530869912876889E-5</v>
      </c>
      <c r="D3" s="10">
        <v>-945.79164567040789</v>
      </c>
    </row>
    <row r="4" spans="2:5" x14ac:dyDescent="0.25">
      <c r="C4" s="42" t="s">
        <v>7</v>
      </c>
      <c r="D4" s="43"/>
    </row>
    <row r="5" spans="2:5" x14ac:dyDescent="0.25">
      <c r="C5" s="21" t="s">
        <v>8</v>
      </c>
      <c r="D5" s="22" t="s">
        <v>9</v>
      </c>
    </row>
    <row r="6" spans="2:5" x14ac:dyDescent="0.25">
      <c r="C6" s="23">
        <v>100914061337</v>
      </c>
      <c r="D6" s="24">
        <f>C6*$C$3+$D$3</f>
        <v>1162681.1220113561</v>
      </c>
    </row>
    <row r="7" spans="2:5" ht="15.75" thickBot="1" x14ac:dyDescent="0.3">
      <c r="C7" s="4">
        <v>1009140613399</v>
      </c>
      <c r="D7" s="15">
        <f>C7*$C$3+$D$3</f>
        <v>11635323.345258987</v>
      </c>
    </row>
    <row r="8" spans="2:5" x14ac:dyDescent="0.25">
      <c r="C8" s="5"/>
      <c r="D8" s="5"/>
    </row>
    <row r="9" spans="2:5" x14ac:dyDescent="0.25">
      <c r="C9" s="5"/>
      <c r="D9" s="5"/>
    </row>
    <row r="10" spans="2:5" x14ac:dyDescent="0.25">
      <c r="C10" s="5"/>
      <c r="D10" s="5"/>
    </row>
    <row r="11" spans="2:5" x14ac:dyDescent="0.25">
      <c r="C11" s="5"/>
      <c r="D11" s="5"/>
    </row>
    <row r="14" spans="2:5" ht="15.75" thickBot="1" x14ac:dyDescent="0.3"/>
    <row r="15" spans="2:5" x14ac:dyDescent="0.25">
      <c r="C15" s="44" t="s">
        <v>11</v>
      </c>
      <c r="D15" s="45"/>
      <c r="E15" s="12"/>
    </row>
    <row r="16" spans="2:5" x14ac:dyDescent="0.25">
      <c r="B16" s="1" t="s">
        <v>13</v>
      </c>
      <c r="C16" s="28">
        <f t="array" ref="C16:D20">LINEST(Wyniki!B3:B8,Wyniki!A3:A8,TRUE,TRUE)</f>
        <v>1.1530869912876889E-5</v>
      </c>
      <c r="D16" s="33">
        <v>-945.79164567040789</v>
      </c>
      <c r="E16" t="s">
        <v>12</v>
      </c>
    </row>
    <row r="17" spans="2:5" x14ac:dyDescent="0.25">
      <c r="C17" s="18">
        <v>2.3440462403271953E-7</v>
      </c>
      <c r="D17" s="17">
        <v>970.56502472175293</v>
      </c>
    </row>
    <row r="18" spans="2:5" x14ac:dyDescent="0.25">
      <c r="B18" t="s">
        <v>15</v>
      </c>
      <c r="C18" s="30">
        <v>0.99834974557113931</v>
      </c>
      <c r="D18" s="32">
        <v>2121.4740376779105</v>
      </c>
      <c r="E18" t="s">
        <v>16</v>
      </c>
    </row>
    <row r="19" spans="2:5" x14ac:dyDescent="0.25">
      <c r="C19" s="16">
        <v>2419.8686653678387</v>
      </c>
      <c r="D19" s="27">
        <v>4</v>
      </c>
    </row>
    <row r="20" spans="2:5" ht="15.75" thickBot="1" x14ac:dyDescent="0.3">
      <c r="C20" s="25">
        <v>10890986972.463169</v>
      </c>
      <c r="D20" s="26">
        <v>18002608.370165668</v>
      </c>
    </row>
    <row r="21" spans="2:5" x14ac:dyDescent="0.25">
      <c r="C21" s="44" t="s">
        <v>10</v>
      </c>
      <c r="D21" s="45"/>
    </row>
    <row r="22" spans="2:5" x14ac:dyDescent="0.25">
      <c r="B22" s="1" t="s">
        <v>13</v>
      </c>
      <c r="C22" s="28">
        <f t="array" ref="C22:D26">LINEST(Wyniki!B3:B9,Wyniki!A3:A9,TRUE,TRUE)</f>
        <v>1.1530869912876891E-5</v>
      </c>
      <c r="D22" s="34">
        <v>-945.79164567039697</v>
      </c>
      <c r="E22" t="s">
        <v>12</v>
      </c>
    </row>
    <row r="23" spans="2:5" x14ac:dyDescent="0.25">
      <c r="C23" s="19">
        <v>2.0592886264851487E-8</v>
      </c>
      <c r="D23" s="17">
        <v>789.4093908882345</v>
      </c>
    </row>
    <row r="24" spans="2:5" x14ac:dyDescent="0.25">
      <c r="B24" t="s">
        <v>15</v>
      </c>
      <c r="C24" s="31">
        <v>0.99998405320632522</v>
      </c>
      <c r="D24" s="32">
        <v>1897.5040642994973</v>
      </c>
      <c r="E24" t="s">
        <v>16</v>
      </c>
    </row>
    <row r="25" spans="2:5" x14ac:dyDescent="0.25">
      <c r="C25" s="13">
        <v>313537.65327225259</v>
      </c>
      <c r="D25" s="14">
        <v>5</v>
      </c>
    </row>
    <row r="26" spans="2:5" ht="15.75" thickBot="1" x14ac:dyDescent="0.3">
      <c r="C26" s="25">
        <v>1128899116232.2239</v>
      </c>
      <c r="D26" s="26">
        <v>18002608.370165553</v>
      </c>
    </row>
    <row r="27" spans="2:5" ht="15.75" thickBot="1" x14ac:dyDescent="0.3">
      <c r="C27" s="46" t="s">
        <v>14</v>
      </c>
      <c r="D27" s="47"/>
    </row>
    <row r="28" spans="2:5" x14ac:dyDescent="0.25">
      <c r="B28" s="1" t="s">
        <v>13</v>
      </c>
      <c r="C28" s="29">
        <f t="array" ref="C28:D32">LINEST(Wyniki!B3:B10,Wyniki!A3:A10,TRUE,TRUE)</f>
        <v>1.1530869912876889E-5</v>
      </c>
      <c r="D28" s="35">
        <v>-945.79164567054249</v>
      </c>
      <c r="E28" t="s">
        <v>12</v>
      </c>
    </row>
    <row r="29" spans="2:5" x14ac:dyDescent="0.25">
      <c r="C29" s="20">
        <v>1.8554930588733961E-9</v>
      </c>
      <c r="D29" s="17">
        <v>665.34734497929253</v>
      </c>
    </row>
    <row r="30" spans="2:5" x14ac:dyDescent="0.25">
      <c r="B30" t="s">
        <v>15</v>
      </c>
      <c r="C30" s="31">
        <v>0.9999998446376771</v>
      </c>
      <c r="D30" s="32">
        <v>1732.1762982908167</v>
      </c>
      <c r="E30" t="s">
        <v>16</v>
      </c>
    </row>
    <row r="31" spans="2:5" x14ac:dyDescent="0.25">
      <c r="C31" s="13">
        <v>38619395.991000496</v>
      </c>
      <c r="D31" s="27">
        <v>6</v>
      </c>
    </row>
    <row r="32" spans="2:5" ht="15.75" thickBot="1" x14ac:dyDescent="0.3">
      <c r="C32" s="25">
        <v>115874976919703.25</v>
      </c>
      <c r="D32" s="26">
        <v>18002608.37016286</v>
      </c>
    </row>
  </sheetData>
  <mergeCells count="4">
    <mergeCell ref="C4:D4"/>
    <mergeCell ref="C15:D15"/>
    <mergeCell ref="C21:D21"/>
    <mergeCell ref="C27:D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Wyniki</vt:lpstr>
      <vt:lpstr>Obliczenia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2020-04-12T08:39:00Z</dcterms:created>
  <dcterms:modified xsi:type="dcterms:W3CDTF">2020-05-03T11:58:03Z</dcterms:modified>
</cp:coreProperties>
</file>