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ABEB176A-65C0-48E6-A0FF-A487ACC5C162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K8" i="1" s="1"/>
  <c r="I8" i="1"/>
  <c r="F8" i="1"/>
  <c r="E8" i="1" s="1"/>
  <c r="I7" i="1"/>
  <c r="J7" i="1" s="1"/>
  <c r="F7" i="1"/>
  <c r="E7" i="1"/>
  <c r="J6" i="1"/>
  <c r="K6" i="1" s="1"/>
  <c r="I6" i="1"/>
  <c r="F6" i="1"/>
  <c r="E6" i="1" s="1"/>
  <c r="I5" i="1"/>
  <c r="J5" i="1" s="1"/>
  <c r="F5" i="1"/>
  <c r="E5" i="1"/>
  <c r="J4" i="1"/>
  <c r="K4" i="1" s="1"/>
  <c r="I4" i="1"/>
  <c r="F4" i="1"/>
  <c r="E4" i="1" s="1"/>
  <c r="I3" i="1"/>
  <c r="J3" i="1" s="1"/>
  <c r="F3" i="1"/>
  <c r="E3" i="1"/>
  <c r="J2" i="1"/>
  <c r="K2" i="1" s="1"/>
  <c r="I2" i="1"/>
  <c r="F2" i="1"/>
  <c r="E2" i="1" s="1"/>
  <c r="L3" i="1" l="1"/>
  <c r="M3" i="1" s="1"/>
  <c r="K3" i="1"/>
  <c r="L5" i="1"/>
  <c r="M5" i="1" s="1"/>
  <c r="K5" i="1"/>
  <c r="L7" i="1"/>
  <c r="M7" i="1" s="1"/>
  <c r="K7" i="1"/>
  <c r="L2" i="1"/>
  <c r="M2" i="1" s="1"/>
  <c r="L4" i="1"/>
  <c r="M4" i="1" s="1"/>
  <c r="L6" i="1"/>
  <c r="M6" i="1" s="1"/>
  <c r="L8" i="1"/>
  <c r="M8" i="1" s="1"/>
</calcChain>
</file>

<file path=xl/sharedStrings.xml><?xml version="1.0" encoding="utf-8"?>
<sst xmlns="http://schemas.openxmlformats.org/spreadsheetml/2006/main" count="27" uniqueCount="27">
  <si>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</si>
  <si>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</si>
  <si>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</si>
  <si>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</si>
  <si>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</si>
  <si>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</si>
  <si>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</si>
  <si>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</si>
  <si>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</si>
  <si>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</si>
  <si>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</si>
  <si>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</si>
  <si>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</si>
  <si>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SARERA (GL)</t>
  </si>
  <si>
    <t>0024S</t>
  </si>
  <si>
    <t>OEL COLOMBO</t>
  </si>
  <si>
    <t>SC120R</t>
  </si>
  <si>
    <t xml:space="preserve">X-PRESS GANGES </t>
  </si>
  <si>
    <t>2019S</t>
  </si>
  <si>
    <t xml:space="preserve">SOL STRAITS </t>
  </si>
  <si>
    <t>2111S</t>
  </si>
  <si>
    <t xml:space="preserve">X-PRESS NUPTSE </t>
  </si>
  <si>
    <t>122S</t>
  </si>
  <si>
    <t xml:space="preserve">EASTAWAY JAMUNA </t>
  </si>
  <si>
    <t>009S</t>
  </si>
  <si>
    <t xml:space="preserve">X-PRESS LHOTSE </t>
  </si>
  <si>
    <t>108S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</si>
</sst>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F11" sqref="F11"/>
    </sheetView>
  </sheetViews>
  <sheetFormatPr defaultRowHeight="14.25"/>
  <cols>
    <col min="1" max="1" width="17.6640625" bestFit="1" customWidth="1"/>
    <col min="2" max="2" width="20.796875" customWidth="1"/>
    <col min="3" max="3" width="18.3984375" bestFit="1" customWidth="1"/>
    <col min="5" max="5" width="18" customWidth="1"/>
    <col min="6" max="6" width="16.265625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>
        <f>F2-2</f>
        <v>44357</v>
      </c>
      <c r="F2" s="7">
        <f t="shared" ref="F2:F8" si="0">H2-2</f>
        <v>44359</v>
      </c>
      <c r="G2" s="3"/>
      <c r="H2" s="7">
        <v>44361</v>
      </c>
      <c r="I2" s="7">
        <f t="shared" ref="I2:I8" si="1">H2+4</f>
        <v>44365</v>
      </c>
      <c r="J2" s="7">
        <f t="shared" ref="J2:J8" si="2">I2+5</f>
        <v>44370</v>
      </c>
      <c r="K2" s="8">
        <f t="shared" ref="K2:K8" si="3">J2-H2</f>
        <v>9</v>
      </c>
      <c r="L2" s="7">
        <f t="shared" ref="L2:L8" si="4">J2+3</f>
        <v>44373</v>
      </c>
      <c r="M2" s="8">
        <f t="shared" ref="M2:M8" si="5">L2-H2</f>
        <v>12</v>
      </c>
    </row>
    <row r="3" spans="1:13">
      <c r="A3" s="2"/>
      <c r="B3" s="2"/>
      <c r="C3" s="4" t="s">
        <v>15</v>
      </c>
      <c r="D3" s="5" t="s">
        <v>16</v>
      </c>
      <c r="E3" s="6">
        <f>F3-1</f>
        <v>44361</v>
      </c>
      <c r="F3" s="7">
        <f t="shared" si="0"/>
        <v>44362</v>
      </c>
      <c r="G3" s="3"/>
      <c r="H3" s="7">
        <v>44364</v>
      </c>
      <c r="I3" s="7">
        <f t="shared" si="1"/>
        <v>44368</v>
      </c>
      <c r="J3" s="7">
        <f t="shared" si="2"/>
        <v>44373</v>
      </c>
      <c r="K3" s="8">
        <f t="shared" si="3"/>
        <v>9</v>
      </c>
      <c r="L3" s="7">
        <f t="shared" si="4"/>
        <v>44376</v>
      </c>
      <c r="M3" s="8">
        <f t="shared" si="5"/>
        <v>12</v>
      </c>
    </row>
    <row r="4" spans="1:13">
      <c r="A4" s="2"/>
      <c r="B4" s="2"/>
      <c r="C4" s="4" t="s">
        <v>17</v>
      </c>
      <c r="D4" s="5" t="s">
        <v>18</v>
      </c>
      <c r="E4" s="6">
        <f>F4-1</f>
        <v>44363</v>
      </c>
      <c r="F4" s="7">
        <f>H4-3</f>
        <v>44364</v>
      </c>
      <c r="G4" s="3"/>
      <c r="H4" s="7">
        <v>44367</v>
      </c>
      <c r="I4" s="7">
        <f t="shared" si="1"/>
        <v>44371</v>
      </c>
      <c r="J4" s="7">
        <f t="shared" si="2"/>
        <v>44376</v>
      </c>
      <c r="K4" s="8">
        <f t="shared" si="3"/>
        <v>9</v>
      </c>
      <c r="L4" s="7">
        <f t="shared" si="4"/>
        <v>44379</v>
      </c>
      <c r="M4" s="8">
        <f t="shared" si="5"/>
        <v>12</v>
      </c>
    </row>
    <row r="5" spans="1:13">
      <c r="A5" s="2"/>
      <c r="B5" s="2"/>
      <c r="C5" s="4" t="s">
        <v>19</v>
      </c>
      <c r="D5" s="5" t="s">
        <v>20</v>
      </c>
      <c r="E5" s="6">
        <f>F5-1</f>
        <v>44367</v>
      </c>
      <c r="F5" s="7">
        <f t="shared" si="0"/>
        <v>44368</v>
      </c>
      <c r="G5" s="3"/>
      <c r="H5" s="7">
        <v>44370</v>
      </c>
      <c r="I5" s="7">
        <f t="shared" si="1"/>
        <v>44374</v>
      </c>
      <c r="J5" s="7">
        <f t="shared" si="2"/>
        <v>44379</v>
      </c>
      <c r="K5" s="8">
        <f t="shared" si="3"/>
        <v>9</v>
      </c>
      <c r="L5" s="7">
        <f t="shared" si="4"/>
        <v>44382</v>
      </c>
      <c r="M5" s="8">
        <f t="shared" si="5"/>
        <v>12</v>
      </c>
    </row>
    <row r="6" spans="1:13">
      <c r="C6" s="4" t="s">
        <v>21</v>
      </c>
      <c r="D6" s="5" t="s">
        <v>22</v>
      </c>
      <c r="E6" s="6">
        <f>F6-1</f>
        <v>44370</v>
      </c>
      <c r="F6" s="7">
        <f t="shared" si="0"/>
        <v>44371</v>
      </c>
      <c r="G6" s="3"/>
      <c r="H6" s="7">
        <v>44373</v>
      </c>
      <c r="I6" s="7">
        <f t="shared" si="1"/>
        <v>44377</v>
      </c>
      <c r="J6" s="7">
        <f t="shared" si="2"/>
        <v>44382</v>
      </c>
      <c r="K6" s="8">
        <f t="shared" si="3"/>
        <v>9</v>
      </c>
      <c r="L6" s="7">
        <f t="shared" si="4"/>
        <v>44385</v>
      </c>
      <c r="M6" s="8">
        <f t="shared" si="5"/>
        <v>12</v>
      </c>
    </row>
    <row r="7" spans="1:13">
      <c r="C7" s="4" t="s">
        <v>23</v>
      </c>
      <c r="D7" s="5" t="s">
        <v>24</v>
      </c>
      <c r="E7" s="6">
        <f>F7-2</f>
        <v>44371</v>
      </c>
      <c r="F7" s="7">
        <f t="shared" si="0"/>
        <v>44373</v>
      </c>
      <c r="G7" s="3"/>
      <c r="H7" s="7">
        <v>44375</v>
      </c>
      <c r="I7" s="7">
        <f t="shared" si="1"/>
        <v>44379</v>
      </c>
      <c r="J7" s="7">
        <f t="shared" si="2"/>
        <v>44384</v>
      </c>
      <c r="K7" s="8">
        <f t="shared" si="3"/>
        <v>9</v>
      </c>
      <c r="L7" s="7">
        <f t="shared" si="4"/>
        <v>44387</v>
      </c>
      <c r="M7" s="8">
        <f t="shared" si="5"/>
        <v>12</v>
      </c>
    </row>
    <row r="8" spans="1:13" ht="14.65" thickBot="1">
      <c r="C8" s="9" t="s">
        <v>25</v>
      </c>
      <c r="D8" s="10" t="s">
        <v>26</v>
      </c>
      <c r="E8" s="6">
        <f>F8-1</f>
        <v>44374</v>
      </c>
      <c r="F8" s="7">
        <f t="shared" si="0"/>
        <v>44375</v>
      </c>
      <c r="G8" s="3"/>
      <c r="H8" s="7">
        <v>44377</v>
      </c>
      <c r="I8" s="7">
        <f t="shared" si="1"/>
        <v>44381</v>
      </c>
      <c r="J8" s="7">
        <f t="shared" si="2"/>
        <v>44386</v>
      </c>
      <c r="K8" s="8">
        <f t="shared" si="3"/>
        <v>9</v>
      </c>
      <c r="L8" s="7">
        <f t="shared" si="4"/>
        <v>44389</v>
      </c>
      <c r="M8" s="8">
        <f t="shared" si="5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2021-06-10T15:09:32Z</dcterms:modified>
</cp:coreProperties>
</file>