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5C3000A-BA37-441C-BE40-887C1825AE16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 s="1"/>
  <c r="I12" i="1"/>
  <c r="F12" i="1"/>
  <c r="E12" i="1" s="1"/>
  <c r="I11" i="1"/>
  <c r="J11" i="1" s="1"/>
  <c r="F11" i="1"/>
  <c r="E11" i="1" s="1"/>
  <c r="J10" i="1"/>
  <c r="K10" i="1" s="1"/>
  <c r="I10" i="1"/>
  <c r="F10" i="1"/>
  <c r="E10" i="1" s="1"/>
  <c r="I9" i="1"/>
  <c r="J9" i="1" s="1"/>
  <c r="F9" i="1"/>
  <c r="E9" i="1"/>
  <c r="I8" i="1"/>
  <c r="J8" i="1" s="1"/>
  <c r="K8" i="1" s="1"/>
  <c r="F8" i="1"/>
  <c r="E8" i="1" s="1"/>
  <c r="I7" i="1"/>
  <c r="J7" i="1" s="1"/>
  <c r="K7" i="1" s="1"/>
  <c r="F7" i="1"/>
  <c r="E7" i="1" s="1"/>
  <c r="I6" i="1"/>
  <c r="J6" i="1" s="1"/>
  <c r="F6" i="1"/>
  <c r="E6" i="1"/>
  <c r="I5" i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/>
  <c r="L9" i="1" l="1"/>
  <c r="M9" i="1" s="1"/>
  <c r="K9" i="1"/>
  <c r="L11" i="1"/>
  <c r="M11" i="1" s="1"/>
  <c r="K11" i="1"/>
  <c r="L10" i="1"/>
  <c r="M10" i="1" s="1"/>
  <c r="L12" i="1"/>
  <c r="M12" i="1" s="1"/>
  <c r="L8" i="1"/>
  <c r="M8" i="1" s="1"/>
  <c r="L2" i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</calcChain>
</file>

<file path=xl/sharedStrings.xml><?xml version="1.0" encoding="utf-8"?>
<sst xmlns="http://schemas.openxmlformats.org/spreadsheetml/2006/main" count="35" uniqueCount="30">
  <si>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</si>
  <si>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</si>
  <si>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</si>
  <si>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</si>
  <si>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</si>
  <si>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</si>
  <si>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</si>
  <si>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</si>
  <si>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</si>
  <si>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</si>
  <si>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</si>
  <si>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</si>
  <si>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</si>
  <si>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OEL COLOMBO</t>
  </si>
  <si>
    <t>SC120R</t>
  </si>
  <si>
    <t>2019S</t>
  </si>
  <si>
    <t>2111S</t>
  </si>
  <si>
    <t>122S</t>
  </si>
  <si>
    <t>009S</t>
  </si>
  <si>
    <t>108S</t>
  </si>
  <si>
    <t>X-PRESS GANGES</t>
  </si>
  <si>
    <t>SOL STRAITS</t>
  </si>
  <si>
    <t>X-PRESS NUPTSE</t>
  </si>
  <si>
    <t>EASTAWAY JAMUNA</t>
  </si>
  <si>
    <t>X-PRESS LHOTSE</t>
  </si>
  <si>
    <t>SOL BANGLADESH</t>
  </si>
  <si>
    <t>TBA</t>
  </si>
  <si>
    <t>2112S</t>
  </si>
  <si>
    <t>123S</t>
  </si>
  <si>
    <t>109S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</si>
</sst>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topLeftCell="B1" workbookViewId="0">
      <selection activeCell="I12" sqref="I12"/>
    </sheetView>
  </sheetViews>
  <sheetFormatPr defaultRowHeight="14.25"/>
  <cols>
    <col min="1" max="1" width="17.6640625" bestFit="1" customWidth="1"/>
    <col min="2" max="2" width="20.796875" customWidth="1"/>
    <col min="3" max="3" width="18.3984375" bestFit="1" customWidth="1"/>
    <col min="5" max="5" width="18" customWidth="1"/>
    <col min="6" max="6" width="16.265625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7" t="s">
        <v>13</v>
      </c>
      <c r="D2" s="7" t="s">
        <v>14</v>
      </c>
      <c r="E2" s="4">
        <f>F2-1</f>
        <v>44361</v>
      </c>
      <c r="F2" s="5">
        <f t="shared" ref="F2:F7" si="0">H2-2</f>
        <v>44362</v>
      </c>
      <c r="G2" s="3"/>
      <c r="H2" s="5">
        <v>44364</v>
      </c>
      <c r="I2" s="5">
        <f t="shared" ref="I2:I7" si="1">H2+4</f>
        <v>44368</v>
      </c>
      <c r="J2" s="5">
        <f t="shared" ref="J2:J7" si="2">I2+5</f>
        <v>44373</v>
      </c>
      <c r="K2" s="6">
        <f t="shared" ref="K2:K7" si="3">J2-H2</f>
        <v>9</v>
      </c>
      <c r="L2" s="5">
        <f t="shared" ref="L2:L7" si="4">J2+3</f>
        <v>44376</v>
      </c>
      <c r="M2" s="6">
        <f t="shared" ref="M2:M7" si="5">L2-H2</f>
        <v>12</v>
      </c>
    </row>
    <row r="3" spans="1:13">
      <c r="A3" s="2"/>
      <c r="B3" s="2"/>
      <c r="C3" s="7" t="s">
        <v>20</v>
      </c>
      <c r="D3" s="7" t="s">
        <v>15</v>
      </c>
      <c r="E3" s="4">
        <f>F3-1</f>
        <v>44363</v>
      </c>
      <c r="F3" s="5">
        <f>H3-3</f>
        <v>44364</v>
      </c>
      <c r="G3" s="3"/>
      <c r="H3" s="5">
        <v>44367</v>
      </c>
      <c r="I3" s="5">
        <f t="shared" si="1"/>
        <v>44371</v>
      </c>
      <c r="J3" s="5">
        <f t="shared" si="2"/>
        <v>44376</v>
      </c>
      <c r="K3" s="6">
        <f t="shared" si="3"/>
        <v>9</v>
      </c>
      <c r="L3" s="5">
        <f t="shared" si="4"/>
        <v>44379</v>
      </c>
      <c r="M3" s="6">
        <f t="shared" si="5"/>
        <v>12</v>
      </c>
    </row>
    <row r="4" spans="1:13">
      <c r="A4" s="2"/>
      <c r="B4" s="2"/>
      <c r="C4" s="7" t="s">
        <v>21</v>
      </c>
      <c r="D4" s="7" t="s">
        <v>16</v>
      </c>
      <c r="E4" s="4">
        <f>F4-1</f>
        <v>44367</v>
      </c>
      <c r="F4" s="5">
        <f t="shared" si="0"/>
        <v>44368</v>
      </c>
      <c r="G4" s="3"/>
      <c r="H4" s="5">
        <v>44370</v>
      </c>
      <c r="I4" s="5">
        <f t="shared" si="1"/>
        <v>44374</v>
      </c>
      <c r="J4" s="5">
        <f t="shared" si="2"/>
        <v>44379</v>
      </c>
      <c r="K4" s="6">
        <f t="shared" si="3"/>
        <v>9</v>
      </c>
      <c r="L4" s="5">
        <f t="shared" si="4"/>
        <v>44382</v>
      </c>
      <c r="M4" s="6">
        <f t="shared" si="5"/>
        <v>12</v>
      </c>
    </row>
    <row r="5" spans="1:13">
      <c r="C5" s="7" t="s">
        <v>22</v>
      </c>
      <c r="D5" s="7" t="s">
        <v>17</v>
      </c>
      <c r="E5" s="4">
        <f>F5-1</f>
        <v>44370</v>
      </c>
      <c r="F5" s="5">
        <f t="shared" si="0"/>
        <v>44371</v>
      </c>
      <c r="G5" s="3"/>
      <c r="H5" s="5">
        <v>44373</v>
      </c>
      <c r="I5" s="5">
        <f t="shared" si="1"/>
        <v>44377</v>
      </c>
      <c r="J5" s="5">
        <f t="shared" si="2"/>
        <v>44382</v>
      </c>
      <c r="K5" s="6">
        <f t="shared" si="3"/>
        <v>9</v>
      </c>
      <c r="L5" s="5">
        <f t="shared" si="4"/>
        <v>44385</v>
      </c>
      <c r="M5" s="6">
        <f t="shared" si="5"/>
        <v>12</v>
      </c>
    </row>
    <row r="6" spans="1:13">
      <c r="C6" s="7" t="s">
        <v>23</v>
      </c>
      <c r="D6" s="7" t="s">
        <v>18</v>
      </c>
      <c r="E6" s="4">
        <f>F6-2</f>
        <v>44371</v>
      </c>
      <c r="F6" s="5">
        <f t="shared" si="0"/>
        <v>44373</v>
      </c>
      <c r="G6" s="3"/>
      <c r="H6" s="5">
        <v>44375</v>
      </c>
      <c r="I6" s="5">
        <f t="shared" si="1"/>
        <v>44379</v>
      </c>
      <c r="J6" s="5">
        <f t="shared" si="2"/>
        <v>44384</v>
      </c>
      <c r="K6" s="6">
        <f t="shared" si="3"/>
        <v>9</v>
      </c>
      <c r="L6" s="5">
        <f t="shared" si="4"/>
        <v>44387</v>
      </c>
      <c r="M6" s="6">
        <f t="shared" si="5"/>
        <v>12</v>
      </c>
    </row>
    <row r="7" spans="1:13">
      <c r="C7" s="7" t="s">
        <v>24</v>
      </c>
      <c r="D7" s="7" t="s">
        <v>19</v>
      </c>
      <c r="E7" s="4">
        <f>F7-1</f>
        <v>44374</v>
      </c>
      <c r="F7" s="5">
        <f t="shared" si="0"/>
        <v>44375</v>
      </c>
      <c r="G7" s="3"/>
      <c r="H7" s="5">
        <v>44377</v>
      </c>
      <c r="I7" s="5">
        <f t="shared" si="1"/>
        <v>44381</v>
      </c>
      <c r="J7" s="5">
        <f t="shared" si="2"/>
        <v>44386</v>
      </c>
      <c r="K7" s="6">
        <f t="shared" si="3"/>
        <v>9</v>
      </c>
      <c r="L7" s="5">
        <f t="shared" si="4"/>
        <v>44389</v>
      </c>
      <c r="M7" s="6">
        <f t="shared" si="5"/>
        <v>12</v>
      </c>
    </row>
    <row r="8" spans="1:13">
      <c r="C8" s="7" t="s">
        <v>25</v>
      </c>
      <c r="D8" s="7" t="s">
        <v>16</v>
      </c>
      <c r="E8" s="4">
        <f t="shared" ref="E8:E12" si="6">F8-1</f>
        <v>44376</v>
      </c>
      <c r="F8" s="5">
        <f t="shared" ref="F8" si="7">H8-2</f>
        <v>44377</v>
      </c>
      <c r="G8" s="3"/>
      <c r="H8" s="5">
        <v>44379</v>
      </c>
      <c r="I8" s="5">
        <f t="shared" ref="I8" si="8">H8+4</f>
        <v>44383</v>
      </c>
      <c r="J8" s="5">
        <f t="shared" ref="J8" si="9">I8+5</f>
        <v>44388</v>
      </c>
      <c r="K8" s="6">
        <f t="shared" ref="K8" si="10">J8-H8</f>
        <v>9</v>
      </c>
      <c r="L8" s="5">
        <f t="shared" ref="L8" si="11">J8+3</f>
        <v>44391</v>
      </c>
      <c r="M8" s="6">
        <f t="shared" ref="M8" si="12">L8-H8</f>
        <v>12</v>
      </c>
    </row>
    <row r="9" spans="1:13">
      <c r="C9" s="7" t="s">
        <v>26</v>
      </c>
      <c r="D9" s="7" t="s">
        <v>26</v>
      </c>
      <c r="E9" s="4">
        <f t="shared" si="6"/>
        <v>44379</v>
      </c>
      <c r="F9" s="5">
        <f t="shared" ref="F9:F12" si="13">H9-2</f>
        <v>44380</v>
      </c>
      <c r="G9" s="3"/>
      <c r="H9" s="5">
        <v>44382</v>
      </c>
      <c r="I9" s="5">
        <f t="shared" ref="I9:I12" si="14">H9+4</f>
        <v>44386</v>
      </c>
      <c r="J9" s="5">
        <f t="shared" ref="J9:J12" si="15">I9+5</f>
        <v>44391</v>
      </c>
      <c r="K9" s="6">
        <f t="shared" ref="K9:K12" si="16">J9-H9</f>
        <v>9</v>
      </c>
      <c r="L9" s="5">
        <f t="shared" ref="L9:L12" si="17">J9+3</f>
        <v>44394</v>
      </c>
      <c r="M9" s="6">
        <f t="shared" ref="M9:M12" si="18">L9-H9</f>
        <v>12</v>
      </c>
    </row>
    <row r="10" spans="1:13">
      <c r="C10" s="7" t="s">
        <v>21</v>
      </c>
      <c r="D10" s="7" t="s">
        <v>27</v>
      </c>
      <c r="E10" s="4">
        <f t="shared" si="6"/>
        <v>44382</v>
      </c>
      <c r="F10" s="5">
        <f t="shared" si="13"/>
        <v>44383</v>
      </c>
      <c r="G10" s="3"/>
      <c r="H10" s="5">
        <v>44385</v>
      </c>
      <c r="I10" s="5">
        <f t="shared" si="14"/>
        <v>44389</v>
      </c>
      <c r="J10" s="5">
        <f t="shared" si="15"/>
        <v>44394</v>
      </c>
      <c r="K10" s="6">
        <f t="shared" si="16"/>
        <v>9</v>
      </c>
      <c r="L10" s="5">
        <f t="shared" si="17"/>
        <v>44397</v>
      </c>
      <c r="M10" s="6">
        <f t="shared" si="18"/>
        <v>12</v>
      </c>
    </row>
    <row r="11" spans="1:13">
      <c r="C11" s="7" t="s">
        <v>22</v>
      </c>
      <c r="D11" s="7" t="s">
        <v>28</v>
      </c>
      <c r="E11" s="4">
        <f t="shared" si="6"/>
        <v>44386</v>
      </c>
      <c r="F11" s="5">
        <f t="shared" si="13"/>
        <v>44387</v>
      </c>
      <c r="G11" s="3"/>
      <c r="H11" s="5">
        <v>44389</v>
      </c>
      <c r="I11" s="5">
        <f t="shared" si="14"/>
        <v>44393</v>
      </c>
      <c r="J11" s="5">
        <f t="shared" si="15"/>
        <v>44398</v>
      </c>
      <c r="K11" s="6">
        <f t="shared" si="16"/>
        <v>9</v>
      </c>
      <c r="L11" s="5">
        <f t="shared" si="17"/>
        <v>44401</v>
      </c>
      <c r="M11" s="6">
        <f t="shared" si="18"/>
        <v>12</v>
      </c>
    </row>
    <row r="12" spans="1:13">
      <c r="C12" s="7" t="s">
        <v>24</v>
      </c>
      <c r="D12" s="7" t="s">
        <v>29</v>
      </c>
      <c r="E12" s="4">
        <f t="shared" si="6"/>
        <v>44390</v>
      </c>
      <c r="F12" s="5">
        <f t="shared" si="13"/>
        <v>44391</v>
      </c>
      <c r="G12" s="3"/>
      <c r="H12" s="5">
        <v>44393</v>
      </c>
      <c r="I12" s="5">
        <f t="shared" si="14"/>
        <v>44397</v>
      </c>
      <c r="J12" s="5">
        <f t="shared" si="15"/>
        <v>44402</v>
      </c>
      <c r="K12" s="6">
        <f t="shared" si="16"/>
        <v>9</v>
      </c>
      <c r="L12" s="5">
        <f t="shared" si="17"/>
        <v>44405</v>
      </c>
      <c r="M12" s="6">
        <f t="shared" si="18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2021-06-14T08:33:38Z</dcterms:modified>
</cp:coreProperties>
</file>