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4454A8D2-47A0-468C-8E22-BB6713184536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J5" i="1"/>
  <c r="F5" i="1"/>
  <c r="E5" i="1" s="1"/>
  <c r="I4" i="1"/>
  <c r="J4" i="1"/>
  <c r="F4" i="1"/>
  <c r="E4" i="1" s="1"/>
  <c r="I3" i="1"/>
  <c r="I2" i="1"/>
  <c r="L5" i="1" l="1"/>
  <c r="M5" i="1" s="1"/>
  <c r="K5" i="1"/>
  <c r="L4" i="1"/>
  <c r="M4" i="1" s="1"/>
  <c r="K4" i="1"/>
  <c r="J3" i="1"/>
  <c r="F3" i="1"/>
  <c r="E3" i="1" s="1"/>
  <c r="J2" i="1"/>
  <c r="F2" i="1"/>
  <c r="E2" i="1" s="1"/>
  <c r="L3" i="1" l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<sst xmlns="http://schemas.openxmlformats.org/spreadsheetml/2006/main" count="21" uniqueCount="21">
  <si>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</si>
  <si>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</si>
  <si>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</si>
  <si>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</si>
  <si>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</si>
  <si>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</si>
  <si>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</si>
  <si>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</si>
  <si>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</si>
  <si>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</si>
  <si>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</si>
  <si>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</si>
  <si>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</si>
  <si>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INDIAN OCEAN</t>
  </si>
  <si>
    <t>0GT7PW1MA</t>
  </si>
  <si>
    <t>TBN 30</t>
  </si>
  <si>
    <t>0MD3XW1MA</t>
  </si>
  <si>
    <t>COSCO SHIPPING CAPRICORN</t>
  </si>
  <si>
    <t>0GT7VW1MA</t>
  </si>
  <si>
    <t>TBN 37</t>
  </si>
  <si>
    <t>0MD41W1MA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</si>
</sst>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5"/>
  <sheetViews>
    <sheetView tabSelected="1" topLeftCell="B1" workbookViewId="0">
      <selection activeCell="J5" sqref="J5"/>
    </sheetView>
  </sheetViews>
  <sheetFormatPr defaultRowHeight="15" x14ac:dyDescent="0.25"/>
  <cols>
    <col min="1" max="1" width="17.7109375" bestFit="1" customWidth="1"/>
    <col min="2" max="2" width="20.85546875" customWidth="1"/>
    <col min="3" max="3" width="27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C2" s="2" t="s">
        <v>13</v>
      </c>
      <c r="D2" s="2" t="s">
        <v>14</v>
      </c>
      <c r="E2" s="3">
        <f t="shared" ref="E2" si="0">F2-1</f>
        <v>44532</v>
      </c>
      <c r="F2" s="3">
        <f t="shared" ref="F2" si="1">H2-1</f>
        <v>44533</v>
      </c>
      <c r="G2" s="4"/>
      <c r="H2" s="3">
        <v>44534</v>
      </c>
      <c r="I2" s="3">
        <f>H2+15</f>
        <v>44549</v>
      </c>
      <c r="J2" s="3">
        <f t="shared" ref="J2" si="2">I2+3</f>
        <v>44552</v>
      </c>
      <c r="K2" s="5">
        <f t="shared" ref="K2" si="3">J2-H2</f>
        <v>18</v>
      </c>
      <c r="L2" s="3">
        <f t="shared" ref="L2" si="4">J2+2</f>
        <v>44554</v>
      </c>
      <c r="M2" s="5">
        <f t="shared" ref="M2" si="5">L2-H2</f>
        <v>20</v>
      </c>
    </row>
    <row r="3" spans="1:13" x14ac:dyDescent="0.25">
      <c r="C3" s="2" t="s">
        <v>15</v>
      </c>
      <c r="D3" s="2" t="s">
        <v>16</v>
      </c>
      <c r="E3" s="3">
        <f t="shared" ref="E3:E4" si="6">F3-1</f>
        <v>44539</v>
      </c>
      <c r="F3" s="3">
        <f t="shared" ref="F3:F4" si="7">H3-1</f>
        <v>44540</v>
      </c>
      <c r="G3" s="4"/>
      <c r="H3" s="3">
        <v>44541</v>
      </c>
      <c r="I3" s="3">
        <f>H3+20</f>
        <v>44561</v>
      </c>
      <c r="J3" s="3">
        <f t="shared" ref="J3:J4" si="8">I3+3</f>
        <v>44564</v>
      </c>
      <c r="K3" s="5">
        <f t="shared" ref="K3:K4" si="9">J3-H3</f>
        <v>23</v>
      </c>
      <c r="L3" s="3">
        <f t="shared" ref="L3:L4" si="10">J3+2</f>
        <v>44566</v>
      </c>
      <c r="M3" s="5">
        <f t="shared" ref="M3:M4" si="11">L3-H3</f>
        <v>25</v>
      </c>
    </row>
    <row r="4" spans="1:13" x14ac:dyDescent="0.25">
      <c r="C4" s="2" t="s">
        <v>17</v>
      </c>
      <c r="D4" s="2" t="s">
        <v>18</v>
      </c>
      <c r="E4" s="3">
        <f t="shared" si="6"/>
        <v>44546</v>
      </c>
      <c r="F4" s="3">
        <f t="shared" si="7"/>
        <v>44547</v>
      </c>
      <c r="G4" s="4"/>
      <c r="H4" s="3">
        <v>44548</v>
      </c>
      <c r="I4" s="3">
        <f>H4+18</f>
        <v>44566</v>
      </c>
      <c r="J4" s="3">
        <f t="shared" si="8"/>
        <v>44569</v>
      </c>
      <c r="K4" s="5">
        <f t="shared" si="9"/>
        <v>21</v>
      </c>
      <c r="L4" s="3">
        <f t="shared" si="10"/>
        <v>44571</v>
      </c>
      <c r="M4" s="5">
        <f t="shared" si="11"/>
        <v>23</v>
      </c>
    </row>
    <row r="5" spans="1:13" x14ac:dyDescent="0.25">
      <c r="C5" s="2" t="s">
        <v>19</v>
      </c>
      <c r="D5" s="2" t="s">
        <v>20</v>
      </c>
      <c r="E5" s="3">
        <f t="shared" ref="E5" si="12">F5-1</f>
        <v>44553</v>
      </c>
      <c r="F5" s="3">
        <f t="shared" ref="F5" si="13">H5-1</f>
        <v>44554</v>
      </c>
      <c r="G5" s="4"/>
      <c r="H5" s="3">
        <v>44555</v>
      </c>
      <c r="I5" s="3">
        <f>H5+19</f>
        <v>44574</v>
      </c>
      <c r="J5" s="3">
        <f t="shared" ref="J5" si="14">I5+3</f>
        <v>44577</v>
      </c>
      <c r="K5" s="5">
        <f t="shared" ref="K5" si="15">J5-H5</f>
        <v>22</v>
      </c>
      <c r="L5" s="3">
        <f t="shared" ref="L5" si="16">J5+2</f>
        <v>44579</v>
      </c>
      <c r="M5" s="5">
        <f t="shared" ref="M5" si="17">L5-H5</f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2021-11-23T22:20:04Z</dcterms:modified>
</cp:coreProperties>
</file>