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C57D8DDC-3430-4D54-A888-AF1C935D8923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F6" i="1"/>
  <c r="E6" i="1" s="1"/>
  <c r="I5" i="1"/>
  <c r="J5" i="1" s="1"/>
  <c r="I3" i="1"/>
  <c r="I2" i="1"/>
  <c r="F5" i="1"/>
  <c r="E5" i="1" s="1"/>
  <c r="F4" i="1"/>
  <c r="F3" i="1"/>
  <c r="F2" i="1"/>
  <c r="I4" i="1"/>
  <c r="J4" i="1"/>
  <c r="E4" i="1"/>
  <c r="L6" i="1" l="1"/>
  <c r="M6" i="1" s="1"/>
  <c r="K6" i="1"/>
  <c r="L5" i="1"/>
  <c r="M5" i="1" s="1"/>
  <c r="K5" i="1"/>
  <c r="L4" i="1"/>
  <c r="M4" i="1" s="1"/>
  <c r="K4" i="1"/>
  <c r="J3" i="1"/>
  <c r="E3" i="1"/>
  <c r="J2" i="1"/>
  <c r="E2" i="1"/>
  <c r="L3" i="1" l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<sst xmlns="http://schemas.openxmlformats.org/spreadsheetml/2006/main" count="23" uniqueCount="23">
  <si>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</si>
  <si>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</si>
  <si>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</si>
  <si>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</si>
  <si>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</si>
  <si>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</si>
  <si>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</si>
  <si>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</si>
  <si>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</si>
  <si>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</si>
  <si>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</si>
  <si>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</si>
  <si>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</si>
  <si>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CAPRICORN</t>
  </si>
  <si>
    <t>0GT7VW1MA</t>
  </si>
  <si>
    <t>0MD41W1MA</t>
  </si>
  <si>
    <t>CMA CGM JACQUES JOSEPH</t>
  </si>
  <si>
    <t>0MD3TW1MA</t>
  </si>
  <si>
    <t>CSCL INDIAN OCEAN</t>
  </si>
  <si>
    <t>0GT7PW1MA</t>
  </si>
  <si>
    <t>APL RAFFLES</t>
  </si>
  <si>
    <t>CSCL MERCURY</t>
  </si>
  <si>
    <t>0GT81W1MA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</si>
</sst>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topLeftCell="B1" workbookViewId="0">
      <selection activeCell="E6" sqref="E6"/>
    </sheetView>
  </sheetViews>
  <sheetFormatPr defaultRowHeight="15" x14ac:dyDescent="0.25"/>
  <cols>
    <col min="1" max="1" width="17.7109375" bestFit="1" customWidth="1"/>
    <col min="2" max="2" width="20.85546875" customWidth="1"/>
    <col min="3" max="3" width="27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C2" s="2" t="s">
        <v>16</v>
      </c>
      <c r="D2" s="2" t="s">
        <v>17</v>
      </c>
      <c r="E2" s="3">
        <f t="shared" ref="E2" si="0">F2-1</f>
        <v>44533</v>
      </c>
      <c r="F2" s="3">
        <f>H2-2</f>
        <v>44534</v>
      </c>
      <c r="G2" s="4"/>
      <c r="H2" s="3">
        <v>44536</v>
      </c>
      <c r="I2" s="3">
        <f>H2+16</f>
        <v>44552</v>
      </c>
      <c r="J2" s="3">
        <f t="shared" ref="J2" si="1">I2+3</f>
        <v>44555</v>
      </c>
      <c r="K2" s="5">
        <f t="shared" ref="K2" si="2">J2-H2</f>
        <v>19</v>
      </c>
      <c r="L2" s="3">
        <f t="shared" ref="L2" si="3">J2+2</f>
        <v>44557</v>
      </c>
      <c r="M2" s="5">
        <f t="shared" ref="M2" si="4">L2-H2</f>
        <v>21</v>
      </c>
    </row>
    <row r="3" spans="1:13" x14ac:dyDescent="0.25">
      <c r="C3" s="2" t="s">
        <v>18</v>
      </c>
      <c r="D3" s="2" t="s">
        <v>19</v>
      </c>
      <c r="E3" s="3">
        <f t="shared" ref="E3:E4" si="5">F3-1</f>
        <v>44538</v>
      </c>
      <c r="F3" s="3">
        <f t="shared" ref="F3:F5" si="6">H3-2</f>
        <v>44539</v>
      </c>
      <c r="G3" s="4"/>
      <c r="H3" s="3">
        <v>44541</v>
      </c>
      <c r="I3" s="3">
        <f>H3+13</f>
        <v>44554</v>
      </c>
      <c r="J3" s="3">
        <f t="shared" ref="J3:J4" si="7">I3+3</f>
        <v>44557</v>
      </c>
      <c r="K3" s="5">
        <f t="shared" ref="K3:K4" si="8">J3-H3</f>
        <v>16</v>
      </c>
      <c r="L3" s="3">
        <f t="shared" ref="L3:L4" si="9">J3+2</f>
        <v>44559</v>
      </c>
      <c r="M3" s="5">
        <f t="shared" ref="M3:M4" si="10">L3-H3</f>
        <v>18</v>
      </c>
    </row>
    <row r="4" spans="1:13" x14ac:dyDescent="0.25">
      <c r="C4" s="2" t="s">
        <v>13</v>
      </c>
      <c r="D4" s="2" t="s">
        <v>14</v>
      </c>
      <c r="E4" s="3">
        <f t="shared" si="5"/>
        <v>44545</v>
      </c>
      <c r="F4" s="3">
        <f t="shared" si="6"/>
        <v>44546</v>
      </c>
      <c r="G4" s="4"/>
      <c r="H4" s="3">
        <v>44548</v>
      </c>
      <c r="I4" s="3">
        <f>H4+18</f>
        <v>44566</v>
      </c>
      <c r="J4" s="3">
        <f t="shared" si="7"/>
        <v>44569</v>
      </c>
      <c r="K4" s="5">
        <f t="shared" si="8"/>
        <v>21</v>
      </c>
      <c r="L4" s="3">
        <f t="shared" si="9"/>
        <v>44571</v>
      </c>
      <c r="M4" s="5">
        <f t="shared" si="10"/>
        <v>23</v>
      </c>
    </row>
    <row r="5" spans="1:13" x14ac:dyDescent="0.25">
      <c r="C5" s="2" t="s">
        <v>20</v>
      </c>
      <c r="D5" s="2" t="s">
        <v>15</v>
      </c>
      <c r="E5" s="3">
        <f t="shared" ref="E5" si="11">F5-1</f>
        <v>44552</v>
      </c>
      <c r="F5" s="3">
        <f t="shared" si="6"/>
        <v>44553</v>
      </c>
      <c r="G5" s="4"/>
      <c r="H5" s="3">
        <v>44555</v>
      </c>
      <c r="I5" s="3">
        <f>H5+18</f>
        <v>44573</v>
      </c>
      <c r="J5" s="3">
        <f t="shared" ref="J5" si="12">I5+3</f>
        <v>44576</v>
      </c>
      <c r="K5" s="5">
        <f t="shared" ref="K5" si="13">J5-H5</f>
        <v>21</v>
      </c>
      <c r="L5" s="3">
        <f t="shared" ref="L5" si="14">J5+2</f>
        <v>44578</v>
      </c>
      <c r="M5" s="5">
        <f t="shared" ref="M5" si="15">L5-H5</f>
        <v>23</v>
      </c>
    </row>
    <row r="6" spans="1:13" x14ac:dyDescent="0.25">
      <c r="C6" s="2" t="s">
        <v>21</v>
      </c>
      <c r="D6" s="2" t="s">
        <v>22</v>
      </c>
      <c r="E6" s="3">
        <f t="shared" ref="E6" si="16">F6-1</f>
        <v>44194</v>
      </c>
      <c r="F6" s="3">
        <f t="shared" ref="F6" si="17">H6-2</f>
        <v>44195</v>
      </c>
      <c r="G6" s="4"/>
      <c r="H6" s="3">
        <v>44197</v>
      </c>
      <c r="I6" s="3">
        <f>H6+19</f>
        <v>44216</v>
      </c>
      <c r="J6" s="3">
        <f t="shared" ref="J6" si="18">I6+3</f>
        <v>44219</v>
      </c>
      <c r="K6" s="5">
        <f t="shared" ref="K6" si="19">J6-H6</f>
        <v>22</v>
      </c>
      <c r="L6" s="3">
        <f t="shared" ref="L6" si="20">J6+2</f>
        <v>44221</v>
      </c>
      <c r="M6" s="5">
        <f t="shared" ref="M6" si="21">L6-H6</f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2021-12-05T07:46:53Z</dcterms:modified>
</cp:coreProperties>
</file>