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M\Dropbox\SCHEDULE\"/>
    </mc:Choice>
  </mc:AlternateContent>
  <xr:revisionPtr revIDLastSave="0" documentId="13_ncr:1_{72953485-8E42-4FA5-B8A3-688EF44553A0}" xr6:coauthVersionLast="47" xr6:coauthVersionMax="47" xr10:uidLastSave="{00000000-0000-0000-0000-000000000000}"/>
  <bookViews>
    <workbookView xWindow="28680" yWindow="-120" windowWidth="29040" windowHeight="15840" xr2:uid="{CCFF2EA8-168A-4CEC-AC9E-5C9727F7876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I5" i="1"/>
  <c r="J5" i="1" s="1"/>
  <c r="F6" i="1"/>
  <c r="E6" i="1" s="1"/>
  <c r="F5" i="1"/>
  <c r="E5" i="1"/>
  <c r="I4" i="1"/>
  <c r="J4" i="1"/>
  <c r="F4" i="1"/>
  <c r="E4" i="1" s="1"/>
  <c r="I3" i="1"/>
  <c r="J3" i="1" s="1"/>
  <c r="F3" i="1"/>
  <c r="E3" i="1" s="1"/>
  <c r="F2" i="1"/>
  <c r="I2" i="1"/>
  <c r="J2" i="1" s="1"/>
  <c r="E2" i="1"/>
  <c r="L5" i="1" l="1"/>
  <c r="M5" i="1" s="1"/>
  <c r="K5" i="1"/>
  <c r="K6" i="1"/>
  <c r="L6" i="1"/>
  <c r="M6" i="1" s="1"/>
  <c r="L4" i="1"/>
  <c r="M4" i="1" s="1"/>
  <c r="K4" i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<sst xmlns="http://schemas.openxmlformats.org/spreadsheetml/2006/main" count="23" uniqueCount="23">
  <si>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</si>
  <si>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</si>
  <si>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</si>
  <si>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</si>
  <si>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</si>
  <si>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</si>
  <si>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</si>
  <si>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</si>
  <si>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ETA Dubai</t>
  </si>
  <si>
    <t>ETA Europe</t>
  </si>
  <si>
    <t>transit_time</t>
  </si>
  <si>
    <t>eta_us</t>
  </si>
  <si>
    <t>transit_time_us</t>
  </si>
  <si>
    <t>COSCO SHIPPING CAPRICORN</t>
  </si>
  <si>
    <t>0GT7VW1MA</t>
  </si>
  <si>
    <t>0MD41W1MA</t>
  </si>
  <si>
    <t>CSCL INDIAN OCEAN</t>
  </si>
  <si>
    <t>APL RAFFLES</t>
  </si>
  <si>
    <t>CSCL MERCURY</t>
  </si>
  <si>
    <t>0GT81W1MA</t>
  </si>
  <si>
    <t>EMC TBN 5</t>
  </si>
  <si>
    <t>0GM5JW1MA</t>
  </si>
  <si>
    <t>0GT85W1MA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</si>
</sst>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 applyAlignment="1">
      <alignment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left"/>
    </xf>
    <xf numFmtId="0" fontId="0" fillId="0" borderId="1" xfId="0" applyBorder="1"/>
    <xf numFmtId="165" fontId="0" fillId="0" borderId="1" xfId="0" applyNumberForma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25C50B-2804-4D72-A8B5-FE7910F9EF4A}">
  <dimension ref="A1:M6"/>
  <sheetViews>
    <sheetView tabSelected="1" topLeftCell="B1" workbookViewId="0">
      <selection activeCell="B2" sqref="A2:XFD2"/>
    </sheetView>
  </sheetViews>
  <sheetFormatPr defaultRowHeight="15" x14ac:dyDescent="0.25"/>
  <cols>
    <col min="1" max="1" width="17.7109375" bestFit="1" customWidth="1"/>
    <col min="2" max="2" width="20.85546875" customWidth="1"/>
    <col min="3" max="3" width="27.28515625" bestFit="1" customWidth="1"/>
    <col min="4" max="4" width="13.5703125" bestFit="1" customWidth="1"/>
    <col min="5" max="5" width="18" customWidth="1"/>
    <col min="6" max="6" width="22" bestFit="1" customWidth="1"/>
    <col min="8" max="9" width="14.85546875" customWidth="1"/>
    <col min="10" max="10" width="13.140625" customWidth="1"/>
    <col min="11" max="11" width="12.140625" customWidth="1"/>
    <col min="12" max="12" width="13.85546875" customWidth="1"/>
    <col min="13" max="13" width="16.28515625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 x14ac:dyDescent="0.25">
      <c r="C2" s="2" t="s">
        <v>13</v>
      </c>
      <c r="D2" s="2" t="s">
        <v>14</v>
      </c>
      <c r="E2" s="3">
        <f t="shared" ref="E2" si="0">F2-1</f>
        <v>44545</v>
      </c>
      <c r="F2" s="3">
        <f t="shared" ref="F2:F3" si="1">H2-2</f>
        <v>44546</v>
      </c>
      <c r="G2" s="4"/>
      <c r="H2" s="3">
        <v>44548</v>
      </c>
      <c r="I2" s="3">
        <f>H2+18</f>
        <v>44566</v>
      </c>
      <c r="J2" s="3">
        <f t="shared" ref="J2" si="2">I2+3</f>
        <v>44569</v>
      </c>
      <c r="K2" s="5">
        <f t="shared" ref="K2" si="3">J2-H2</f>
        <v>21</v>
      </c>
      <c r="L2" s="3">
        <f t="shared" ref="L2" si="4">J2+2</f>
        <v>44571</v>
      </c>
      <c r="M2" s="5">
        <f t="shared" ref="M2" si="5">L2-H2</f>
        <v>23</v>
      </c>
    </row>
    <row r="3" spans="1:13" x14ac:dyDescent="0.25">
      <c r="C3" s="2" t="s">
        <v>17</v>
      </c>
      <c r="D3" s="2" t="s">
        <v>15</v>
      </c>
      <c r="E3" s="3">
        <f t="shared" ref="E3" si="6">F3-1</f>
        <v>44552</v>
      </c>
      <c r="F3" s="3">
        <f t="shared" si="1"/>
        <v>44553</v>
      </c>
      <c r="G3" s="4"/>
      <c r="H3" s="3">
        <v>44555</v>
      </c>
      <c r="I3" s="3">
        <f>H3+18</f>
        <v>44573</v>
      </c>
      <c r="J3" s="3">
        <f t="shared" ref="J3" si="7">I3+3</f>
        <v>44576</v>
      </c>
      <c r="K3" s="5">
        <f t="shared" ref="K3" si="8">J3-H3</f>
        <v>21</v>
      </c>
      <c r="L3" s="3">
        <f t="shared" ref="L3" si="9">J3+2</f>
        <v>44578</v>
      </c>
      <c r="M3" s="5">
        <f t="shared" ref="M3" si="10">L3-H3</f>
        <v>23</v>
      </c>
    </row>
    <row r="4" spans="1:13" x14ac:dyDescent="0.25">
      <c r="C4" s="2" t="s">
        <v>18</v>
      </c>
      <c r="D4" s="2" t="s">
        <v>19</v>
      </c>
      <c r="E4" s="3">
        <f t="shared" ref="E4" si="11">F4-1</f>
        <v>44194</v>
      </c>
      <c r="F4" s="3">
        <f t="shared" ref="F4" si="12">H4-2</f>
        <v>44195</v>
      </c>
      <c r="G4" s="4"/>
      <c r="H4" s="3">
        <v>44197</v>
      </c>
      <c r="I4" s="3">
        <f>H4+19</f>
        <v>44216</v>
      </c>
      <c r="J4" s="3">
        <f t="shared" ref="J4" si="13">I4+3</f>
        <v>44219</v>
      </c>
      <c r="K4" s="5">
        <f t="shared" ref="K4" si="14">J4-H4</f>
        <v>22</v>
      </c>
      <c r="L4" s="3">
        <f t="shared" ref="L4" si="15">J4+2</f>
        <v>44221</v>
      </c>
      <c r="M4" s="5">
        <f t="shared" ref="M4" si="16">L4-H4</f>
        <v>24</v>
      </c>
    </row>
    <row r="5" spans="1:13" x14ac:dyDescent="0.25">
      <c r="C5" s="2" t="s">
        <v>20</v>
      </c>
      <c r="D5" s="2" t="s">
        <v>21</v>
      </c>
      <c r="E5" s="3">
        <f t="shared" ref="E5:E6" si="17">F5-1</f>
        <v>44201</v>
      </c>
      <c r="F5" s="3">
        <f t="shared" ref="F5:F6" si="18">H5-2</f>
        <v>44202</v>
      </c>
      <c r="G5" s="4"/>
      <c r="H5" s="3">
        <v>44204</v>
      </c>
      <c r="I5" s="3">
        <f>H5+19</f>
        <v>44223</v>
      </c>
      <c r="J5" s="3">
        <f t="shared" ref="J5:J6" si="19">I5+3</f>
        <v>44226</v>
      </c>
      <c r="K5" s="5">
        <f t="shared" ref="K5:K6" si="20">J5-H5</f>
        <v>22</v>
      </c>
      <c r="L5" s="3">
        <f t="shared" ref="L5:L6" si="21">J5+2</f>
        <v>44228</v>
      </c>
      <c r="M5" s="5">
        <f t="shared" ref="M5:M6" si="22">L5-H5</f>
        <v>24</v>
      </c>
    </row>
    <row r="6" spans="1:13" x14ac:dyDescent="0.25">
      <c r="C6" s="2" t="s">
        <v>16</v>
      </c>
      <c r="D6" s="2" t="s">
        <v>22</v>
      </c>
      <c r="E6" s="3">
        <f t="shared" si="17"/>
        <v>44208</v>
      </c>
      <c r="F6" s="3">
        <f t="shared" si="18"/>
        <v>44209</v>
      </c>
      <c r="G6" s="4"/>
      <c r="H6" s="3">
        <v>44211</v>
      </c>
      <c r="I6" s="3">
        <f>H6+20</f>
        <v>44231</v>
      </c>
      <c r="J6" s="3">
        <f t="shared" si="19"/>
        <v>44234</v>
      </c>
      <c r="K6" s="5">
        <f t="shared" si="20"/>
        <v>23</v>
      </c>
      <c r="L6" s="3">
        <f t="shared" si="21"/>
        <v>44236</v>
      </c>
      <c r="M6" s="5">
        <f t="shared" si="22"/>
        <v>25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deepak</dc:creator>
  <cp:lastModifiedBy>PAM</cp:lastModifiedBy>
  <dcterms:created xsi:type="dcterms:W3CDTF">2021-06-10T15:06:25Z</dcterms:created>
  <dcterms:modified xsi:type="dcterms:W3CDTF">2021-12-15T05:46:10Z</dcterms:modified>
</cp:coreProperties>
</file>