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787" windowHeight="14587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F6" i="1" l="1"/>
  <c r="E6" i="1" s="1"/>
  <c r="F5" i="1"/>
  <c r="E5" i="1" s="1"/>
  <c r="F4" i="1"/>
  <c r="F3" i="1"/>
  <c r="F2" i="1"/>
  <c r="J5" i="1"/>
  <c r="J4" i="1"/>
  <c r="J3" i="1"/>
  <c r="J2" i="1"/>
  <c r="J6" i="1"/>
  <c r="L6" i="1" l="1"/>
  <c r="M6" i="1" s="1"/>
  <c r="K6" i="1"/>
  <c r="K5" i="1"/>
  <c r="L5" i="1"/>
  <c r="M5" i="1" s="1"/>
  <c r="E4" i="1"/>
  <c r="E3" i="1"/>
  <c r="E2" i="1"/>
  <c r="L4" i="1" l="1"/>
  <c r="M4" i="1" s="1"/>
  <c r="K4" i="1"/>
  <c r="L2" i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<sst xmlns="http://schemas.openxmlformats.org/spreadsheetml/2006/main" count="23" uniqueCount="23">
  <si>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</si>
  <si>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</si>
  <si>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</si>
  <si>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</si>
  <si>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</si>
  <si>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</si>
  <si>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</si>
  <si>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</si>
  <si>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</si>
  <si>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</si>
  <si>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</si>
  <si>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</si>
  <si>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</si>
  <si>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</si>
  <si>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0GT8XW1MA</t>
  </si>
  <si>
    <t>CMA CGM HAMILTON</t>
  </si>
  <si>
    <t>0GM6JW1MA</t>
  </si>
  <si>
    <t>OOCL TBN 23</t>
  </si>
  <si>
    <t>0GM6LW1MA</t>
  </si>
  <si>
    <t>CMA CGM BRAMPTON</t>
  </si>
  <si>
    <t>0GM6NW1MA</t>
  </si>
  <si>
    <t>APL RAFFLES</t>
  </si>
  <si>
    <t>0MD51W1MA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</si>
</sst>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0\ &quot;DAYS&quot;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常规_MIDDLE EAST GULF &amp;INPA July-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workbookViewId="0">
      <selection activeCell="I10" sqref="I10"/>
    </sheetView>
  </sheetViews>
  <sheetFormatPr defaultRowHeight="14.35"/>
  <cols>
    <col min="1" max="1" width="17.703125" bestFit="1" customWidth="1"/>
    <col min="2" max="2" width="20.87890625" customWidth="1"/>
    <col min="3" max="3" width="27.29296875" bestFit="1" customWidth="1"/>
    <col min="4" max="4" width="13.5859375" bestFit="1" customWidth="1"/>
    <col min="5" max="5" width="18" customWidth="1"/>
    <col min="6" max="6" width="22" bestFit="1" customWidth="1"/>
    <col min="8" max="9" width="14.87890625" customWidth="1"/>
    <col min="10" max="10" width="13.1171875" customWidth="1"/>
    <col min="11" max="11" width="12.1171875" customWidth="1"/>
    <col min="12" max="12" width="13.87890625" customWidth="1"/>
    <col min="13" max="13" width="16.292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2" t="s">
        <v>14</v>
      </c>
      <c r="E2" s="3">
        <f t="shared" ref="E2" si="0">F2-1</f>
        <v>44313</v>
      </c>
      <c r="F2" s="3">
        <f>H2-4</f>
        <v>44314</v>
      </c>
      <c r="G2" s="4"/>
      <c r="H2" s="6">
        <v>44318</v>
      </c>
      <c r="I2" s="3">
        <f>H2+18</f>
        <v>44336</v>
      </c>
      <c r="J2" s="3">
        <f t="shared" ref="J2" si="1">I2+3</f>
        <v>44339</v>
      </c>
      <c r="K2" s="5">
        <f t="shared" ref="K2" si="2">J2-H2</f>
        <v>21</v>
      </c>
      <c r="L2" s="3">
        <f t="shared" ref="L2" si="3">J2+2</f>
        <v>44341</v>
      </c>
      <c r="M2" s="5">
        <f t="shared" ref="M2" si="4">L2-H2</f>
        <v>23</v>
      </c>
    </row>
    <row r="3" spans="1:13">
      <c r="C3" s="2" t="s">
        <v>21</v>
      </c>
      <c r="D3" s="2" t="s">
        <v>22</v>
      </c>
      <c r="E3" s="3">
        <f t="shared" ref="E3" si="5">F3-1</f>
        <v>44318</v>
      </c>
      <c r="F3" s="3">
        <f t="shared" ref="F3:F6" si="6">H3-4</f>
        <v>44319</v>
      </c>
      <c r="G3" s="4"/>
      <c r="H3" s="6">
        <v>44323</v>
      </c>
      <c r="I3" s="3">
        <f>H3+15</f>
        <v>44338</v>
      </c>
      <c r="J3" s="3">
        <f t="shared" ref="J3" si="7">I3+3</f>
        <v>44341</v>
      </c>
      <c r="K3" s="5">
        <f t="shared" ref="K3" si="8">J3-H3</f>
        <v>18</v>
      </c>
      <c r="L3" s="3">
        <f t="shared" ref="L3" si="9">J3+2</f>
        <v>44343</v>
      </c>
      <c r="M3" s="5">
        <f t="shared" ref="M3" si="10">L3-H3</f>
        <v>20</v>
      </c>
    </row>
    <row r="4" spans="1:13">
      <c r="C4" s="2" t="s">
        <v>15</v>
      </c>
      <c r="D4" s="7" t="s">
        <v>16</v>
      </c>
      <c r="E4" s="3">
        <f t="shared" ref="E4:E5" si="11">F4-1</f>
        <v>44325</v>
      </c>
      <c r="F4" s="3">
        <f t="shared" si="6"/>
        <v>44326</v>
      </c>
      <c r="G4" s="4"/>
      <c r="H4" s="6">
        <v>44330</v>
      </c>
      <c r="I4" s="3">
        <f t="shared" ref="I4:I6" si="12">H4+16</f>
        <v>44346</v>
      </c>
      <c r="J4" s="3">
        <f t="shared" ref="J4:J5" si="13">I4+3</f>
        <v>44349</v>
      </c>
      <c r="K4" s="5">
        <f t="shared" ref="K4:K5" si="14">J4-H4</f>
        <v>19</v>
      </c>
      <c r="L4" s="3">
        <f t="shared" ref="L4:L5" si="15">J4+2</f>
        <v>44351</v>
      </c>
      <c r="M4" s="5">
        <f t="shared" ref="M4:M5" si="16">L4-H4</f>
        <v>21</v>
      </c>
    </row>
    <row r="5" spans="1:13">
      <c r="C5" s="8" t="s">
        <v>17</v>
      </c>
      <c r="D5" s="8" t="s">
        <v>18</v>
      </c>
      <c r="E5" s="3">
        <f t="shared" si="11"/>
        <v>44332</v>
      </c>
      <c r="F5" s="3">
        <f t="shared" si="6"/>
        <v>44333</v>
      </c>
      <c r="G5" s="4"/>
      <c r="H5" s="6">
        <v>44337</v>
      </c>
      <c r="I5" s="3">
        <f t="shared" si="12"/>
        <v>44353</v>
      </c>
      <c r="J5" s="3">
        <f t="shared" si="13"/>
        <v>44356</v>
      </c>
      <c r="K5" s="5">
        <f t="shared" si="14"/>
        <v>19</v>
      </c>
      <c r="L5" s="3">
        <f t="shared" si="15"/>
        <v>44358</v>
      </c>
      <c r="M5" s="5">
        <f t="shared" si="16"/>
        <v>21</v>
      </c>
    </row>
    <row r="6" spans="1:13">
      <c r="C6" s="8" t="s">
        <v>19</v>
      </c>
      <c r="D6" s="8" t="s">
        <v>20</v>
      </c>
      <c r="E6" s="3">
        <f t="shared" ref="E6" si="17">F6-1</f>
        <v>44339</v>
      </c>
      <c r="F6" s="3">
        <f t="shared" si="6"/>
        <v>44340</v>
      </c>
      <c r="G6" s="4"/>
      <c r="H6" s="6">
        <v>44344</v>
      </c>
      <c r="I6" s="3">
        <f t="shared" si="12"/>
        <v>44360</v>
      </c>
      <c r="J6" s="3">
        <f t="shared" ref="J6" si="18">I6+3</f>
        <v>44363</v>
      </c>
      <c r="K6" s="5">
        <f t="shared" ref="K6" si="19">J6-H6</f>
        <v>19</v>
      </c>
      <c r="L6" s="3">
        <f t="shared" ref="L6" si="20">J6+2</f>
        <v>44365</v>
      </c>
      <c r="M6" s="5">
        <f t="shared" ref="M6" si="21">L6-H6</f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admin</cp:lastModifiedBy>
  <dcterms:created xsi:type="dcterms:W3CDTF">2021-06-10T15:06:25Z</dcterms:created>
  <dcterms:modified xsi:type="dcterms:W3CDTF">2022-05-02T05:12:45Z</dcterms:modified>
</cp:coreProperties>
</file>