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06F4519-75AB-43B7-9381-01E5A86F18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6" i="1" l="1"/>
  <c r="I5" i="1"/>
  <c r="I4" i="1"/>
  <c r="I3" i="1"/>
  <c r="I2" i="1"/>
  <c r="F6" i="1" l="1"/>
  <c r="E6" i="1" s="1"/>
  <c r="F5" i="1"/>
  <c r="E5" i="1" s="1"/>
  <c r="F4" i="1"/>
  <c r="F3" i="1"/>
  <c r="F2" i="1"/>
  <c r="J5" i="1"/>
  <c r="J4" i="1"/>
  <c r="J3" i="1"/>
  <c r="J2" i="1"/>
  <c r="J6" i="1"/>
  <c r="L6" i="1" l="1"/>
  <c r="M6" i="1" s="1"/>
  <c r="K6" i="1"/>
  <c r="K5" i="1"/>
  <c r="L5" i="1"/>
  <c r="M5" i="1" s="1"/>
  <c r="E4" i="1"/>
  <c r="E3" i="1"/>
  <c r="E2" i="1"/>
  <c r="L4" i="1" l="1"/>
  <c r="M4" i="1" s="1"/>
  <c r="K4" i="1"/>
  <c r="L2" i="1"/>
  <c r="M2" i="1" s="1"/>
  <c r="K2" i="1"/>
  <c r="L3" i="1"/>
  <c r="M3" i="1" s="1"/>
  <c r="K3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<sst xmlns="http://schemas.openxmlformats.org/spreadsheetml/2006/main" count="23" uniqueCount="23">
  <si>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</si>
  <si>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</si>
  <si>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</si>
  <si>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</si>
  <si>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</si>
  <si>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</si>
  <si>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</si>
  <si>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</si>
  <si>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</si>
  <si>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</si>
  <si>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</si>
  <si>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</si>
  <si>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</si>
  <si>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CSCL INDIAN OCEAN</t>
  </si>
  <si>
    <t>0GT91W1MA</t>
  </si>
  <si>
    <t>CSCL NEPTUNE</t>
  </si>
  <si>
    <t>0GT93W1MA</t>
  </si>
  <si>
    <t>COSCO SHIPPING CAPRICORN</t>
  </si>
  <si>
    <t>0GT95W1MA</t>
  </si>
  <si>
    <t>COSCO SHIPPING AQUARIUS</t>
  </si>
  <si>
    <t>0GT97W1MA</t>
  </si>
  <si>
    <t>CSCL MERCURY</t>
  </si>
  <si>
    <t>0GT99W1MA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</si>
</sst>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vertical="center"/>
    </xf>
  </cellStyleXfs>
  <cellXfs count="11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center" vertical="center"/>
    </xf>
    <xf numFmtId="0" fontId="0" fillId="3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3" borderId="1" xfId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vertical="center"/>
    </xf>
    <xf numFmtId="165" fontId="0" fillId="0" borderId="1" xfId="0" applyNumberFormat="1" applyBorder="1" applyAlignment="1">
      <alignment horizontal="left" vertical="center"/>
    </xf>
  </cellXfs>
  <cellStyles count="2">
    <cellStyle name="Normal" xfId="0" builtinId="0"/>
    <cellStyle name="常规_MIDDLE EAST GULF &amp;INPA July-2009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I2" sqref="I2:I6"/>
    </sheetView>
  </sheetViews>
  <sheetFormatPr defaultRowHeight="15"/>
  <cols>
    <col min="1" max="1" width="17.7109375" bestFit="1" customWidth="1"/>
    <col min="2" max="2" width="20.85546875" customWidth="1"/>
    <col min="3" max="3" width="29.71093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13</v>
      </c>
      <c r="D2" s="5" t="s">
        <v>14</v>
      </c>
      <c r="E2" s="8">
        <f t="shared" ref="E2" si="0">F2-1</f>
        <v>44327</v>
      </c>
      <c r="F2" s="8">
        <f>H2-4</f>
        <v>44328</v>
      </c>
      <c r="G2" s="9"/>
      <c r="H2" s="4">
        <v>44332</v>
      </c>
      <c r="I2" s="3">
        <f>H2+13</f>
        <v>44345</v>
      </c>
      <c r="J2" s="8">
        <f t="shared" ref="J2" si="1">I2+3</f>
        <v>44348</v>
      </c>
      <c r="K2" s="10">
        <f t="shared" ref="K2" si="2">J2-H2</f>
        <v>16</v>
      </c>
      <c r="L2" s="8">
        <f t="shared" ref="L2" si="3">J2+2</f>
        <v>44350</v>
      </c>
      <c r="M2" s="10">
        <f t="shared" ref="M2" si="4">L2-H2</f>
        <v>18</v>
      </c>
    </row>
    <row r="3" spans="1:13">
      <c r="C3" s="7" t="s">
        <v>15</v>
      </c>
      <c r="D3" s="5" t="s">
        <v>16</v>
      </c>
      <c r="E3" s="8">
        <f t="shared" ref="E3" si="5">F3-1</f>
        <v>44333</v>
      </c>
      <c r="F3" s="8">
        <f t="shared" ref="F3:F6" si="6">H3-4</f>
        <v>44334</v>
      </c>
      <c r="G3" s="9"/>
      <c r="H3" s="4">
        <v>44338</v>
      </c>
      <c r="I3" s="3">
        <f>H3+13</f>
        <v>44351</v>
      </c>
      <c r="J3" s="8">
        <f t="shared" ref="J3" si="7">I3+3</f>
        <v>44354</v>
      </c>
      <c r="K3" s="10">
        <f t="shared" ref="K3" si="8">J3-H3</f>
        <v>16</v>
      </c>
      <c r="L3" s="8">
        <f t="shared" ref="L3" si="9">J3+2</f>
        <v>44356</v>
      </c>
      <c r="M3" s="10">
        <f t="shared" ref="M3" si="10">L3-H3</f>
        <v>18</v>
      </c>
    </row>
    <row r="4" spans="1:13" ht="15" customHeight="1">
      <c r="C4" s="7" t="s">
        <v>17</v>
      </c>
      <c r="D4" s="5" t="s">
        <v>18</v>
      </c>
      <c r="E4" s="8">
        <f t="shared" ref="E4:E5" si="11">F4-1</f>
        <v>44339</v>
      </c>
      <c r="F4" s="8">
        <f t="shared" si="6"/>
        <v>44340</v>
      </c>
      <c r="G4" s="9"/>
      <c r="H4" s="4">
        <v>44344</v>
      </c>
      <c r="I4" s="3">
        <f>H4+14</f>
        <v>44358</v>
      </c>
      <c r="J4" s="8">
        <f t="shared" ref="J4:J5" si="12">I4+3</f>
        <v>44361</v>
      </c>
      <c r="K4" s="10">
        <f t="shared" ref="K4:K5" si="13">J4-H4</f>
        <v>17</v>
      </c>
      <c r="L4" s="8">
        <f t="shared" ref="L4:L5" si="14">J4+2</f>
        <v>44363</v>
      </c>
      <c r="M4" s="10">
        <f t="shared" ref="M4:M5" si="15">L4-H4</f>
        <v>19</v>
      </c>
    </row>
    <row r="5" spans="1:13">
      <c r="C5" s="6" t="s">
        <v>19</v>
      </c>
      <c r="D5" s="5" t="s">
        <v>20</v>
      </c>
      <c r="E5" s="8">
        <f t="shared" si="11"/>
        <v>44346</v>
      </c>
      <c r="F5" s="8">
        <f t="shared" si="6"/>
        <v>44347</v>
      </c>
      <c r="G5" s="9"/>
      <c r="H5" s="4">
        <v>44351</v>
      </c>
      <c r="I5" s="3">
        <f>H5+16</f>
        <v>44367</v>
      </c>
      <c r="J5" s="8">
        <f t="shared" si="12"/>
        <v>44370</v>
      </c>
      <c r="K5" s="10">
        <f t="shared" si="13"/>
        <v>19</v>
      </c>
      <c r="L5" s="8">
        <f t="shared" si="14"/>
        <v>44372</v>
      </c>
      <c r="M5" s="10">
        <f t="shared" si="15"/>
        <v>21</v>
      </c>
    </row>
    <row r="6" spans="1:13">
      <c r="C6" s="7" t="s">
        <v>21</v>
      </c>
      <c r="D6" s="5" t="s">
        <v>22</v>
      </c>
      <c r="E6" s="8">
        <f t="shared" ref="E6" si="16">F6-1</f>
        <v>44353</v>
      </c>
      <c r="F6" s="8">
        <f t="shared" si="6"/>
        <v>44354</v>
      </c>
      <c r="G6" s="9"/>
      <c r="H6" s="4">
        <v>44358</v>
      </c>
      <c r="I6" s="3">
        <f>H6+15</f>
        <v>44373</v>
      </c>
      <c r="J6" s="8">
        <f t="shared" ref="J6" si="17">I6+3</f>
        <v>44376</v>
      </c>
      <c r="K6" s="10">
        <f t="shared" ref="K6" si="18">J6-H6</f>
        <v>18</v>
      </c>
      <c r="L6" s="8">
        <f t="shared" ref="L6" si="19">J6+2</f>
        <v>44378</v>
      </c>
      <c r="M6" s="10">
        <f t="shared" ref="M6" si="20">L6-H6</f>
        <v>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2022-05-15T22:33:22Z</dcterms:modified>
</cp:coreProperties>
</file>