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\Dropbox\SCHEDULE\"/>
    </mc:Choice>
  </mc:AlternateContent>
  <xr:revisionPtr revIDLastSave="0" documentId="13_ncr:1_{06406513-996C-4589-9774-CB42D568279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6" i="1" l="1"/>
  <c r="I5" i="1"/>
  <c r="I4" i="1"/>
  <c r="I3" i="1"/>
  <c r="I2" i="1"/>
  <c r="F6" i="1" l="1"/>
  <c r="E6" i="1" s="1"/>
  <c r="F5" i="1"/>
  <c r="E5" i="1" s="1"/>
  <c r="F4" i="1"/>
  <c r="F3" i="1"/>
  <c r="F2" i="1"/>
  <c r="J5" i="1"/>
  <c r="J4" i="1"/>
  <c r="J3" i="1"/>
  <c r="J2" i="1"/>
  <c r="J6" i="1"/>
  <c r="L6" i="1" l="1"/>
  <c r="M6" i="1" s="1"/>
  <c r="K6" i="1"/>
  <c r="K5" i="1"/>
  <c r="L5" i="1"/>
  <c r="M5" i="1" s="1"/>
  <c r="E4" i="1"/>
  <c r="E3" i="1"/>
  <c r="E2" i="1"/>
  <c r="L4" i="1" l="1"/>
  <c r="M4" i="1" s="1"/>
  <c r="K4" i="1"/>
  <c r="L2" i="1"/>
  <c r="M2" i="1" s="1"/>
  <c r="K2" i="1"/>
  <c r="L3" i="1"/>
  <c r="M3" i="1" s="1"/>
  <c r="K3" i="1"/>
</calcChain>
</file>

<file path=xl/sharedStrings.xml><?xml version="1.0" encoding="utf-8"?>
<sst xmlns="http://schemas.openxmlformats.org/spreadsheetml/2006/main" count="23" uniqueCount="23">
  <si>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</si>
  <si>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</si>
  <si>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</si>
  <si>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</si>
  <si>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</si>
  <si>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</si>
  <si>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</si>
  <si>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</si>
  <si>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</si>
  <si>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</si>
  <si>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</si>
  <si>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</si>
  <si>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</si>
  <si>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COSCO SHIPPING PLANET</t>
  </si>
  <si>
    <t>0GT9DW1MA</t>
  </si>
  <si>
    <t>APL RAFFLES</t>
  </si>
  <si>
    <t>0MD5HW1MA</t>
  </si>
  <si>
    <t>CSCL INDIAN OCEAN</t>
  </si>
  <si>
    <t>0GT9FW1MA</t>
  </si>
  <si>
    <t>CMA CGM FIDELIO</t>
  </si>
  <si>
    <t>0MD5LW1MA</t>
  </si>
  <si>
    <t>CMA CGM CAPRICORN</t>
  </si>
  <si>
    <t>0GT9JW1MA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</si>
</sst>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\ &quot;DAYS&quot;"/>
  </numFmts>
  <fonts count="4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宋体"/>
      <charset val="134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11">
    <xf numFmtId="0" fontId="0" fillId="0" borderId="0" xfId="0"/>
    <xf numFmtId="0" fontId="1" fillId="2" borderId="0" xfId="0" applyFont="1" applyFill="1" applyAlignment="1">
      <alignment vertical="center"/>
    </xf>
    <xf numFmtId="164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center" vertical="center"/>
    </xf>
    <xf numFmtId="0" fontId="0" fillId="3" borderId="1" xfId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vertical="center"/>
    </xf>
    <xf numFmtId="165" fontId="0" fillId="0" borderId="1" xfId="0" applyNumberFormat="1" applyBorder="1" applyAlignment="1">
      <alignment horizontal="left" vertical="center"/>
    </xf>
    <xf numFmtId="164" fontId="0" fillId="0" borderId="1" xfId="0" applyNumberFormat="1" applyBorder="1" applyAlignment="1">
      <alignment horizontal="center"/>
    </xf>
  </cellXfs>
  <cellStyles count="2">
    <cellStyle name="Normal" xfId="0" builtinId="0"/>
    <cellStyle name="常规_MIDDLE EAST GULF &amp;INPA July-2009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topLeftCell="B1" workbookViewId="0">
      <selection activeCell="I2" sqref="I2:I6"/>
    </sheetView>
  </sheetViews>
  <sheetFormatPr defaultRowHeight="15"/>
  <cols>
    <col min="1" max="1" width="17.7109375" bestFit="1" customWidth="1"/>
    <col min="2" max="2" width="20.85546875" customWidth="1"/>
    <col min="3" max="3" width="29.7109375" customWidth="1"/>
    <col min="4" max="4" width="13.5703125" bestFit="1" customWidth="1"/>
    <col min="5" max="5" width="18" customWidth="1"/>
    <col min="6" max="6" width="22" bestFit="1" customWidth="1"/>
    <col min="8" max="9" width="14.85546875" customWidth="1"/>
    <col min="10" max="10" width="13.140625" customWidth="1"/>
    <col min="11" max="11" width="12.140625" customWidth="1"/>
    <col min="12" max="12" width="13.85546875" customWidth="1"/>
    <col min="13" max="13" width="16.2851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C2" s="6" t="s">
        <v>13</v>
      </c>
      <c r="D2" s="4" t="s">
        <v>14</v>
      </c>
      <c r="E2" s="7">
        <f t="shared" ref="E2" si="0">F2-1</f>
        <v>44725</v>
      </c>
      <c r="F2" s="7">
        <f>H2-4</f>
        <v>44726</v>
      </c>
      <c r="G2" s="8"/>
      <c r="H2" s="3">
        <v>44730</v>
      </c>
      <c r="I2" s="2">
        <f>H2+22</f>
        <v>44752</v>
      </c>
      <c r="J2" s="7">
        <f t="shared" ref="J2" si="1">I2+3</f>
        <v>44755</v>
      </c>
      <c r="K2" s="9">
        <f t="shared" ref="K2" si="2">J2-H2</f>
        <v>25</v>
      </c>
      <c r="L2" s="7">
        <f t="shared" ref="L2" si="3">J2+2</f>
        <v>44757</v>
      </c>
      <c r="M2" s="9">
        <f t="shared" ref="M2" si="4">L2-H2</f>
        <v>27</v>
      </c>
    </row>
    <row r="3" spans="1:13">
      <c r="C3" s="6" t="s">
        <v>15</v>
      </c>
      <c r="D3" s="4" t="s">
        <v>16</v>
      </c>
      <c r="E3" s="7">
        <f t="shared" ref="E3" si="5">F3-1</f>
        <v>44732</v>
      </c>
      <c r="F3" s="7">
        <f t="shared" ref="F3:F6" si="6">H3-4</f>
        <v>44733</v>
      </c>
      <c r="G3" s="8"/>
      <c r="H3" s="3">
        <v>44737</v>
      </c>
      <c r="I3" s="2">
        <f t="shared" ref="I3" si="7">H3+18</f>
        <v>44755</v>
      </c>
      <c r="J3" s="7">
        <f t="shared" ref="J3" si="8">I3+3</f>
        <v>44758</v>
      </c>
      <c r="K3" s="9">
        <f t="shared" ref="K3" si="9">J3-H3</f>
        <v>21</v>
      </c>
      <c r="L3" s="7">
        <f t="shared" ref="L3" si="10">J3+2</f>
        <v>44760</v>
      </c>
      <c r="M3" s="9">
        <f t="shared" ref="M3" si="11">L3-H3</f>
        <v>23</v>
      </c>
    </row>
    <row r="4" spans="1:13" ht="15" customHeight="1">
      <c r="C4" s="6" t="s">
        <v>17</v>
      </c>
      <c r="D4" s="4" t="s">
        <v>18</v>
      </c>
      <c r="E4" s="7">
        <f t="shared" ref="E4:E5" si="12">F4-1</f>
        <v>44739</v>
      </c>
      <c r="F4" s="7">
        <f t="shared" si="6"/>
        <v>44740</v>
      </c>
      <c r="G4" s="8"/>
      <c r="H4" s="3">
        <v>44744</v>
      </c>
      <c r="I4" s="2">
        <f>H4+16</f>
        <v>44760</v>
      </c>
      <c r="J4" s="7">
        <f t="shared" ref="J4:J5" si="13">I4+3</f>
        <v>44763</v>
      </c>
      <c r="K4" s="9">
        <f t="shared" ref="K4:K5" si="14">J4-H4</f>
        <v>19</v>
      </c>
      <c r="L4" s="7">
        <f t="shared" ref="L4:L5" si="15">J4+2</f>
        <v>44765</v>
      </c>
      <c r="M4" s="9">
        <f t="shared" ref="M4:M5" si="16">L4-H4</f>
        <v>21</v>
      </c>
    </row>
    <row r="5" spans="1:13">
      <c r="C5" s="5" t="s">
        <v>19</v>
      </c>
      <c r="D5" s="5" t="s">
        <v>20</v>
      </c>
      <c r="E5" s="7">
        <f t="shared" si="12"/>
        <v>44746</v>
      </c>
      <c r="F5" s="7">
        <f t="shared" si="6"/>
        <v>44747</v>
      </c>
      <c r="G5" s="8"/>
      <c r="H5" s="3">
        <v>44751</v>
      </c>
      <c r="I5" s="2">
        <f>H5+18</f>
        <v>44769</v>
      </c>
      <c r="J5" s="7">
        <f t="shared" si="13"/>
        <v>44772</v>
      </c>
      <c r="K5" s="9">
        <f t="shared" si="14"/>
        <v>21</v>
      </c>
      <c r="L5" s="7">
        <f t="shared" si="15"/>
        <v>44774</v>
      </c>
      <c r="M5" s="9">
        <f t="shared" si="16"/>
        <v>23</v>
      </c>
    </row>
    <row r="6" spans="1:13">
      <c r="C6" s="5" t="s">
        <v>21</v>
      </c>
      <c r="D6" s="5" t="s">
        <v>22</v>
      </c>
      <c r="E6" s="7">
        <f t="shared" ref="E6" si="17">F6-1</f>
        <v>44753</v>
      </c>
      <c r="F6" s="7">
        <f t="shared" si="6"/>
        <v>44754</v>
      </c>
      <c r="G6" s="8"/>
      <c r="H6" s="10">
        <v>44758</v>
      </c>
      <c r="I6" s="2">
        <f>H6+16</f>
        <v>44774</v>
      </c>
      <c r="J6" s="7">
        <f t="shared" ref="J6" si="18">I6+3</f>
        <v>44777</v>
      </c>
      <c r="K6" s="9">
        <f t="shared" ref="K6" si="19">J6-H6</f>
        <v>19</v>
      </c>
      <c r="L6" s="7">
        <f t="shared" ref="L6" si="20">J6+2</f>
        <v>44779</v>
      </c>
      <c r="M6" s="9">
        <f t="shared" ref="M6" si="21">L6-H6</f>
        <v>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PAM</cp:lastModifiedBy>
  <dcterms:created xsi:type="dcterms:W3CDTF">2021-06-10T15:06:25Z</dcterms:created>
  <dcterms:modified xsi:type="dcterms:W3CDTF">2022-06-13T10:45:54Z</dcterms:modified>
</cp:coreProperties>
</file>