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7CAC3087-C3ED-4A5E-91BD-30F0EA594139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E4" i="1" s="1"/>
  <c r="I7" i="1"/>
  <c r="F5" i="1"/>
  <c r="F6" i="1"/>
  <c r="E6" i="1" s="1"/>
  <c r="I5" i="1"/>
  <c r="J5" i="1" s="1"/>
  <c r="K5" i="1" s="1"/>
  <c r="F3" i="1"/>
  <c r="I3" i="1"/>
  <c r="I2" i="1"/>
  <c r="F2" i="1"/>
  <c r="J7" i="1"/>
  <c r="K7" i="1" s="1"/>
  <c r="F7" i="1"/>
  <c r="E7" i="1" s="1"/>
  <c r="I6" i="1"/>
  <c r="J6" i="1" s="1"/>
  <c r="K6" i="1" s="1"/>
  <c r="E5" i="1"/>
  <c r="J2" i="1"/>
  <c r="I4" i="1"/>
  <c r="J4" i="1" s="1"/>
  <c r="J3" i="1"/>
  <c r="K3" i="1" s="1"/>
  <c r="E3" i="1"/>
  <c r="E2" i="1"/>
  <c r="L7" i="1" l="1"/>
  <c r="M7" i="1" s="1"/>
  <c r="L6" i="1"/>
  <c r="M6" i="1" s="1"/>
  <c r="L5" i="1"/>
  <c r="M5" i="1" s="1"/>
  <c r="L4" i="1"/>
  <c r="M4" i="1" s="1"/>
  <c r="K4" i="1"/>
  <c r="L3" i="1"/>
  <c r="M3" i="1" s="1"/>
  <c r="K2" i="1"/>
  <c r="L2" i="1"/>
  <c r="M2" i="1" s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<sst xmlns="http://schemas.openxmlformats.org/spreadsheetml/2006/main" count="25" uniqueCount="25">
  <si>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</si>
  <si>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</si>
  <si>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</si>
  <si>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</si>
  <si>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</si>
  <si>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</si>
  <si>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</si>
  <si>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</si>
  <si>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</si>
  <si>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</si>
  <si>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</si>
  <si>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</si>
  <si>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</si>
  <si>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MERCURY</t>
  </si>
  <si>
    <t>0GT6RW1MA</t>
  </si>
  <si>
    <t>CSCL INDIAN OCEAN</t>
  </si>
  <si>
    <t>0GT6VW1MA</t>
  </si>
  <si>
    <t xml:space="preserve">COSCO SHIPPING PLANET </t>
  </si>
  <si>
    <t>0GT6TW1MA</t>
  </si>
  <si>
    <t>COSCO SHIPPING AQUARIUS</t>
  </si>
  <si>
    <t>0GT6XW1MA</t>
  </si>
  <si>
    <t>CSCL NEPTUNE</t>
  </si>
  <si>
    <t>0GT6ZW1MA</t>
  </si>
  <si>
    <t>CMA CGM ZEPHYR</t>
  </si>
  <si>
    <t>0GM4FW1MA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</si>
</sst>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topLeftCell="B1" workbookViewId="0">
      <selection activeCell="C8" sqref="C8"/>
    </sheetView>
  </sheetViews>
  <sheetFormatPr defaultRowHeight="14.25"/>
  <cols>
    <col min="1" max="1" width="17.73046875" bestFit="1" customWidth="1"/>
    <col min="2" max="2" width="20.86328125" customWidth="1"/>
    <col min="3" max="3" width="27.265625" bestFit="1" customWidth="1"/>
    <col min="4" max="4" width="13.59765625" bestFit="1" customWidth="1"/>
    <col min="5" max="5" width="18" customWidth="1"/>
    <col min="6" max="6" width="22" bestFit="1" customWidth="1"/>
    <col min="8" max="9" width="14.86328125" customWidth="1"/>
    <col min="10" max="10" width="13.132812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2" t="s">
        <v>14</v>
      </c>
      <c r="E2" s="3">
        <f t="shared" ref="E2" si="0">F2-1</f>
        <v>44406</v>
      </c>
      <c r="F2" s="3">
        <f>H2-6</f>
        <v>44407</v>
      </c>
      <c r="G2" s="4"/>
      <c r="H2" s="3">
        <v>44413</v>
      </c>
      <c r="I2" s="3">
        <f>H2+12</f>
        <v>44425</v>
      </c>
      <c r="J2" s="3">
        <f t="shared" ref="J2" si="1">I2+3</f>
        <v>44428</v>
      </c>
      <c r="K2" s="5">
        <f t="shared" ref="K2" si="2">J2-H2</f>
        <v>15</v>
      </c>
      <c r="L2" s="3">
        <f t="shared" ref="L2" si="3">J2+2</f>
        <v>44430</v>
      </c>
      <c r="M2" s="5">
        <f t="shared" ref="M2" si="4">L2-H2</f>
        <v>17</v>
      </c>
    </row>
    <row r="3" spans="1:13">
      <c r="C3" s="2" t="s">
        <v>17</v>
      </c>
      <c r="D3" s="2" t="s">
        <v>18</v>
      </c>
      <c r="E3" s="3">
        <f t="shared" ref="E3:E4" si="5">F3-1</f>
        <v>44413</v>
      </c>
      <c r="F3" s="3">
        <f>H3-5</f>
        <v>44414</v>
      </c>
      <c r="G3" s="4"/>
      <c r="H3" s="3">
        <v>44419</v>
      </c>
      <c r="I3" s="3">
        <f>H3+14</f>
        <v>44433</v>
      </c>
      <c r="J3" s="3">
        <f t="shared" ref="J3:J4" si="6">I3+3</f>
        <v>44436</v>
      </c>
      <c r="K3" s="5">
        <f t="shared" ref="K3:K4" si="7">J3-H3</f>
        <v>17</v>
      </c>
      <c r="L3" s="3">
        <f t="shared" ref="L3:L4" si="8">J3+2</f>
        <v>44438</v>
      </c>
      <c r="M3" s="5">
        <f t="shared" ref="M3:M4" si="9">L3-H3</f>
        <v>19</v>
      </c>
    </row>
    <row r="4" spans="1:13">
      <c r="C4" s="2" t="s">
        <v>19</v>
      </c>
      <c r="D4" s="2" t="s">
        <v>20</v>
      </c>
      <c r="E4" s="3">
        <f t="shared" si="5"/>
        <v>44416</v>
      </c>
      <c r="F4" s="3">
        <f>H4-5</f>
        <v>44417</v>
      </c>
      <c r="G4" s="4"/>
      <c r="H4" s="3">
        <v>44422</v>
      </c>
      <c r="I4" s="3">
        <f t="shared" ref="I3:I4" si="10">H4+18</f>
        <v>44440</v>
      </c>
      <c r="J4" s="3">
        <f t="shared" si="6"/>
        <v>44443</v>
      </c>
      <c r="K4" s="5">
        <f t="shared" si="7"/>
        <v>21</v>
      </c>
      <c r="L4" s="3">
        <f t="shared" si="8"/>
        <v>44445</v>
      </c>
      <c r="M4" s="5">
        <f t="shared" si="9"/>
        <v>23</v>
      </c>
    </row>
    <row r="5" spans="1:13">
      <c r="C5" s="2" t="s">
        <v>15</v>
      </c>
      <c r="D5" s="2" t="s">
        <v>16</v>
      </c>
      <c r="E5" s="3">
        <f t="shared" ref="E5" si="11">F5-1</f>
        <v>44420</v>
      </c>
      <c r="F5" s="3">
        <f>H5-4</f>
        <v>44421</v>
      </c>
      <c r="G5" s="4"/>
      <c r="H5" s="3">
        <v>44425</v>
      </c>
      <c r="I5" s="3">
        <f>H5+13</f>
        <v>44438</v>
      </c>
      <c r="J5" s="3">
        <f t="shared" ref="J5" si="12">I5+3</f>
        <v>44441</v>
      </c>
      <c r="K5" s="5">
        <f t="shared" ref="K5" si="13">J5-H5</f>
        <v>16</v>
      </c>
      <c r="L5" s="3">
        <f t="shared" ref="L5" si="14">J5+2</f>
        <v>44443</v>
      </c>
      <c r="M5" s="5">
        <f t="shared" ref="M5" si="15">L5-H5</f>
        <v>18</v>
      </c>
    </row>
    <row r="6" spans="1:13">
      <c r="C6" s="2" t="s">
        <v>23</v>
      </c>
      <c r="D6" s="2" t="s">
        <v>24</v>
      </c>
      <c r="E6" s="3">
        <f t="shared" ref="E6:E7" si="16">F6-1</f>
        <v>44427</v>
      </c>
      <c r="F6" s="3">
        <f>H6-3</f>
        <v>44428</v>
      </c>
      <c r="G6" s="4"/>
      <c r="H6" s="3">
        <v>44431</v>
      </c>
      <c r="I6" s="3">
        <f>H6+15</f>
        <v>44446</v>
      </c>
      <c r="J6" s="3">
        <f t="shared" ref="J6:J7" si="17">I6+3</f>
        <v>44449</v>
      </c>
      <c r="K6" s="5">
        <f t="shared" ref="K6:K7" si="18">J6-H6</f>
        <v>18</v>
      </c>
      <c r="L6" s="3">
        <f t="shared" ref="L6:L7" si="19">J6+2</f>
        <v>44451</v>
      </c>
      <c r="M6" s="5">
        <f t="shared" ref="M6:M7" si="20">L6-H6</f>
        <v>20</v>
      </c>
    </row>
    <row r="7" spans="1:13">
      <c r="C7" s="2" t="s">
        <v>21</v>
      </c>
      <c r="D7" s="2" t="s">
        <v>22</v>
      </c>
      <c r="E7" s="3">
        <f t="shared" si="16"/>
        <v>44434</v>
      </c>
      <c r="F7" s="3">
        <f t="shared" ref="F6:F7" si="21">H7-1</f>
        <v>44435</v>
      </c>
      <c r="G7" s="4"/>
      <c r="H7" s="3">
        <v>44436</v>
      </c>
      <c r="I7" s="3">
        <f>H7+12</f>
        <v>44448</v>
      </c>
      <c r="J7" s="3">
        <f t="shared" si="17"/>
        <v>44451</v>
      </c>
      <c r="K7" s="5">
        <f t="shared" si="18"/>
        <v>15</v>
      </c>
      <c r="L7" s="3">
        <f t="shared" si="19"/>
        <v>44453</v>
      </c>
      <c r="M7" s="5">
        <f t="shared" si="20"/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2021-08-02T04:49:49Z</dcterms:modified>
</cp:coreProperties>
</file>