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8E7268B-A36E-4372-961C-DAA6E653FE49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/>
  <c r="I6" i="1"/>
  <c r="J6" i="1" s="1"/>
  <c r="K6" i="1" s="1"/>
  <c r="I5" i="1"/>
  <c r="J5" i="1" s="1"/>
  <c r="K5" i="1" s="1"/>
  <c r="I3" i="1"/>
  <c r="J3" i="1" s="1"/>
  <c r="I4" i="1"/>
  <c r="J4" i="1" s="1"/>
  <c r="K4" i="1" s="1"/>
  <c r="I2" i="1"/>
  <c r="J2" i="1" s="1"/>
  <c r="F2" i="1"/>
  <c r="E2" i="1" s="1"/>
  <c r="F3" i="1"/>
  <c r="E3" i="1" s="1"/>
  <c r="F4" i="1"/>
  <c r="F5" i="1"/>
  <c r="E5" i="1" s="1"/>
  <c r="F6" i="1"/>
  <c r="E6" i="1" s="1"/>
  <c r="E4" i="1"/>
  <c r="K7" i="1" l="1"/>
  <c r="L7" i="1"/>
  <c r="M7" i="1" s="1"/>
  <c r="K2" i="1"/>
  <c r="L2" i="1"/>
  <c r="M2" i="1" s="1"/>
  <c r="K3" i="1"/>
  <c r="L3" i="1"/>
  <c r="M3" i="1" s="1"/>
  <c r="L6" i="1"/>
  <c r="M6" i="1" s="1"/>
  <c r="L5" i="1"/>
  <c r="M5" i="1" s="1"/>
  <c r="L4" i="1"/>
  <c r="M4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<sst xmlns="http://schemas.openxmlformats.org/spreadsheetml/2006/main" count="25" uniqueCount="25">
  <si>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</si>
  <si>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</si>
  <si>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</si>
  <si>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</si>
  <si>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</si>
  <si>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</si>
  <si>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</si>
  <si>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</si>
  <si>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</si>
  <si>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</si>
  <si>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</si>
  <si>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</si>
  <si>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</si>
  <si>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</si>
  <si>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0GT6VW1MA</t>
  </si>
  <si>
    <t xml:space="preserve">COSCO SHIPPING PLANET </t>
  </si>
  <si>
    <t>0GT6TW1MA</t>
  </si>
  <si>
    <t>CMA CGM ELBE</t>
  </si>
  <si>
    <t>0MD2ZW1MA</t>
  </si>
  <si>
    <t>0MD35W1MA</t>
  </si>
  <si>
    <t>TBN 30</t>
  </si>
  <si>
    <t>0GT75W1MA</t>
  </si>
  <si>
    <t>CSCL MERCURY</t>
  </si>
  <si>
    <t>APL YANGSHAN</t>
  </si>
  <si>
    <t>0MD39W1MA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</si>
</sst>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topLeftCell="B1" workbookViewId="0">
      <selection activeCell="I7" sqref="I7"/>
    </sheetView>
  </sheetViews>
  <sheetFormatPr defaultRowHeight="15"/>
  <cols>
    <col min="1" max="1" width="17.7109375" bestFit="1" customWidth="1"/>
    <col min="2" max="2" width="20.85546875" customWidth="1"/>
    <col min="3" max="3" width="27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2" t="s">
        <v>16</v>
      </c>
      <c r="E2" s="3">
        <f t="shared" ref="E2:E3" si="0">F2-1</f>
        <v>44417</v>
      </c>
      <c r="F2" s="3">
        <f>H2-5</f>
        <v>44418</v>
      </c>
      <c r="G2" s="4"/>
      <c r="H2" s="3">
        <v>44423</v>
      </c>
      <c r="I2" s="3">
        <f>H2+12</f>
        <v>44435</v>
      </c>
      <c r="J2" s="3">
        <f t="shared" ref="J2:J3" si="1">I2+3</f>
        <v>44438</v>
      </c>
      <c r="K2" s="5">
        <f t="shared" ref="K2:K3" si="2">J2-H2</f>
        <v>15</v>
      </c>
      <c r="L2" s="3">
        <f t="shared" ref="L2:L3" si="3">J2+2</f>
        <v>44440</v>
      </c>
      <c r="M2" s="5">
        <f t="shared" ref="M2:M3" si="4">L2-H2</f>
        <v>17</v>
      </c>
    </row>
    <row r="3" spans="1:13">
      <c r="C3" s="2" t="s">
        <v>17</v>
      </c>
      <c r="D3" s="2" t="s">
        <v>18</v>
      </c>
      <c r="E3" s="3">
        <f t="shared" si="0"/>
        <v>44423</v>
      </c>
      <c r="F3" s="3">
        <f>H3-5</f>
        <v>44424</v>
      </c>
      <c r="G3" s="4"/>
      <c r="H3" s="3">
        <v>44429</v>
      </c>
      <c r="I3" s="3">
        <f>H3+11</f>
        <v>44440</v>
      </c>
      <c r="J3" s="3">
        <f t="shared" si="1"/>
        <v>44443</v>
      </c>
      <c r="K3" s="5">
        <f t="shared" si="2"/>
        <v>14</v>
      </c>
      <c r="L3" s="3">
        <f t="shared" si="3"/>
        <v>44445</v>
      </c>
      <c r="M3" s="5">
        <f t="shared" si="4"/>
        <v>16</v>
      </c>
    </row>
    <row r="4" spans="1:13">
      <c r="C4" s="2" t="s">
        <v>13</v>
      </c>
      <c r="D4" s="2" t="s">
        <v>14</v>
      </c>
      <c r="E4" s="3">
        <f t="shared" ref="E4" si="5">F4-1</f>
        <v>44431</v>
      </c>
      <c r="F4" s="3">
        <f>H4-4</f>
        <v>44432</v>
      </c>
      <c r="G4" s="4"/>
      <c r="H4" s="3">
        <v>44436</v>
      </c>
      <c r="I4" s="3">
        <f>H4+12</f>
        <v>44448</v>
      </c>
      <c r="J4" s="3">
        <f t="shared" ref="J4" si="6">I4+3</f>
        <v>44451</v>
      </c>
      <c r="K4" s="5">
        <f t="shared" ref="K4" si="7">J4-H4</f>
        <v>15</v>
      </c>
      <c r="L4" s="3">
        <f t="shared" ref="L4" si="8">J4+2</f>
        <v>44453</v>
      </c>
      <c r="M4" s="5">
        <f t="shared" ref="M4" si="9">L4-H4</f>
        <v>17</v>
      </c>
    </row>
    <row r="5" spans="1:13">
      <c r="C5" s="2" t="s">
        <v>20</v>
      </c>
      <c r="D5" s="2" t="s">
        <v>19</v>
      </c>
      <c r="E5" s="3">
        <f t="shared" ref="E5:E6" si="10">F5-1</f>
        <v>44439</v>
      </c>
      <c r="F5" s="3">
        <f>H5-3</f>
        <v>44440</v>
      </c>
      <c r="G5" s="4"/>
      <c r="H5" s="3">
        <v>44443</v>
      </c>
      <c r="I5" s="3">
        <f>H5+18</f>
        <v>44461</v>
      </c>
      <c r="J5" s="3">
        <f t="shared" ref="J5:J6" si="11">I5+3</f>
        <v>44464</v>
      </c>
      <c r="K5" s="5">
        <f t="shared" ref="K5:K6" si="12">J5-H5</f>
        <v>21</v>
      </c>
      <c r="L5" s="3">
        <f t="shared" ref="L5:L6" si="13">J5+2</f>
        <v>44466</v>
      </c>
      <c r="M5" s="5">
        <f t="shared" ref="M5:M6" si="14">L5-H5</f>
        <v>23</v>
      </c>
    </row>
    <row r="6" spans="1:13">
      <c r="C6" s="2" t="s">
        <v>22</v>
      </c>
      <c r="D6" s="2" t="s">
        <v>21</v>
      </c>
      <c r="E6" s="3">
        <f t="shared" si="10"/>
        <v>44448</v>
      </c>
      <c r="F6" s="3">
        <f t="shared" ref="F6" si="15">H6-1</f>
        <v>44449</v>
      </c>
      <c r="G6" s="4"/>
      <c r="H6" s="3">
        <v>44450</v>
      </c>
      <c r="I6" s="3">
        <f>H6+18</f>
        <v>44468</v>
      </c>
      <c r="J6" s="3">
        <f t="shared" si="11"/>
        <v>44471</v>
      </c>
      <c r="K6" s="5">
        <f t="shared" si="12"/>
        <v>21</v>
      </c>
      <c r="L6" s="3">
        <f t="shared" si="13"/>
        <v>44473</v>
      </c>
      <c r="M6" s="5">
        <f t="shared" si="14"/>
        <v>23</v>
      </c>
    </row>
    <row r="7" spans="1:13">
      <c r="C7" s="2" t="s">
        <v>23</v>
      </c>
      <c r="D7" s="2" t="s">
        <v>24</v>
      </c>
      <c r="E7" s="3">
        <f t="shared" ref="E7" si="16">F7-1</f>
        <v>44455</v>
      </c>
      <c r="F7" s="3">
        <f t="shared" ref="F7" si="17">H7-1</f>
        <v>44456</v>
      </c>
      <c r="G7" s="4"/>
      <c r="H7" s="3">
        <v>44457</v>
      </c>
      <c r="I7" s="3">
        <f t="shared" ref="I7" si="18">H7+18</f>
        <v>44475</v>
      </c>
      <c r="J7" s="3">
        <f t="shared" ref="J7" si="19">I7+3</f>
        <v>44478</v>
      </c>
      <c r="K7" s="5">
        <f t="shared" ref="K7" si="20">J7-H7</f>
        <v>21</v>
      </c>
      <c r="L7" s="3">
        <f t="shared" ref="L7" si="21">J7+2</f>
        <v>44480</v>
      </c>
      <c r="M7" s="5">
        <f t="shared" ref="M7" si="22">L7-H7</f>
        <v>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2021-08-15T07:51:17Z</dcterms:modified>
</cp:coreProperties>
</file>