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02F7516-168D-4B9B-A35A-412D75E72FE9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F7" i="1"/>
  <c r="E7" i="1" s="1"/>
  <c r="I6" i="1"/>
  <c r="J6" i="1" s="1"/>
  <c r="K6" i="1" s="1"/>
  <c r="F6" i="1"/>
  <c r="E6" i="1" s="1"/>
  <c r="F2" i="1"/>
  <c r="F4" i="1"/>
  <c r="E4" i="1" s="1"/>
  <c r="F5" i="1"/>
  <c r="I5" i="1"/>
  <c r="J5" i="1" s="1"/>
  <c r="K5" i="1" s="1"/>
  <c r="E2" i="1"/>
  <c r="I2" i="1"/>
  <c r="J2" i="1" s="1"/>
  <c r="E5" i="1"/>
  <c r="I4" i="1"/>
  <c r="J4" i="1" s="1"/>
  <c r="K4" i="1" s="1"/>
  <c r="I3" i="1"/>
  <c r="J3" i="1" s="1"/>
  <c r="K3" i="1" s="1"/>
  <c r="F3" i="1"/>
  <c r="E3" i="1" s="1"/>
  <c r="L7" i="1" l="1"/>
  <c r="M7" i="1" s="1"/>
  <c r="L6" i="1"/>
  <c r="M6" i="1" s="1"/>
  <c r="K2" i="1"/>
  <c r="L2" i="1"/>
  <c r="M2" i="1" s="1"/>
  <c r="L5" i="1"/>
  <c r="M5" i="1" s="1"/>
  <c r="L4" i="1"/>
  <c r="M4" i="1" s="1"/>
  <c r="L3" i="1"/>
  <c r="M3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<sst xmlns="http://schemas.openxmlformats.org/spreadsheetml/2006/main" count="25" uniqueCount="25">
  <si>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</si>
  <si>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</si>
  <si>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</si>
  <si>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</si>
  <si>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</si>
  <si>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</si>
  <si>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</si>
  <si>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</si>
  <si>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</si>
  <si>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</si>
  <si>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</si>
  <si>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</si>
  <si>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</si>
  <si>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MIAMI</t>
  </si>
  <si>
    <t>0MD31W1MA</t>
  </si>
  <si>
    <t>TBN 27</t>
  </si>
  <si>
    <t>0MD33W1MA</t>
  </si>
  <si>
    <t>CSCL INDIAN OCEAN</t>
  </si>
  <si>
    <t>CSCL NEPTUNE</t>
  </si>
  <si>
    <t>0GT6ZW1MA</t>
  </si>
  <si>
    <t>0GT6VW1MA</t>
  </si>
  <si>
    <t>0GT73W1MA</t>
  </si>
  <si>
    <t>COSCO SHIPPING CAPRICON</t>
  </si>
  <si>
    <t>EMC TBN 59</t>
  </si>
  <si>
    <t>0FT8PW1MA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</si>
</sst>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7"/>
  <sheetViews>
    <sheetView tabSelected="1" topLeftCell="C1" workbookViewId="0">
      <selection activeCell="C5" sqref="C5"/>
    </sheetView>
  </sheetViews>
  <sheetFormatPr defaultRowHeight="14.25"/>
  <cols>
    <col min="1" max="1" width="17.73046875" bestFit="1" customWidth="1"/>
    <col min="2" max="2" width="20.86328125" customWidth="1"/>
    <col min="3" max="3" width="27.597656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7" t="s">
        <v>20</v>
      </c>
      <c r="E2" s="2">
        <f t="shared" ref="E2" si="0">F2-1</f>
        <v>44409</v>
      </c>
      <c r="F2" s="2">
        <f>H2-1</f>
        <v>44410</v>
      </c>
      <c r="G2" s="3"/>
      <c r="H2" s="5">
        <v>44411</v>
      </c>
      <c r="I2" s="5">
        <f>H2+27</f>
        <v>44438</v>
      </c>
      <c r="J2" s="5">
        <f t="shared" ref="J2" si="1">I2+3</f>
        <v>44441</v>
      </c>
      <c r="K2" s="6">
        <f t="shared" ref="K2" si="2">J2-H2</f>
        <v>30</v>
      </c>
      <c r="L2" s="5">
        <f t="shared" ref="L2" si="3">J2+2</f>
        <v>44443</v>
      </c>
      <c r="M2" s="6">
        <f t="shared" ref="M2" si="4">L2-H2</f>
        <v>32</v>
      </c>
    </row>
    <row r="3" spans="1:13">
      <c r="C3" s="4" t="s">
        <v>13</v>
      </c>
      <c r="D3" s="7" t="s">
        <v>14</v>
      </c>
      <c r="E3" s="2">
        <f t="shared" ref="E3" si="5">F3-1</f>
        <v>44420</v>
      </c>
      <c r="F3" s="2">
        <f t="shared" ref="F3" si="6">H3-3</f>
        <v>44421</v>
      </c>
      <c r="G3" s="3"/>
      <c r="H3" s="5">
        <v>44424</v>
      </c>
      <c r="I3" s="5">
        <f>H3+23</f>
        <v>44447</v>
      </c>
      <c r="J3" s="5">
        <f t="shared" ref="J3" si="7">I3+3</f>
        <v>44450</v>
      </c>
      <c r="K3" s="6">
        <f t="shared" ref="K3" si="8">J3-H3</f>
        <v>26</v>
      </c>
      <c r="L3" s="5">
        <f t="shared" ref="L3" si="9">J3+2</f>
        <v>44452</v>
      </c>
      <c r="M3" s="6">
        <f t="shared" ref="M3" si="10">L3-H3</f>
        <v>28</v>
      </c>
    </row>
    <row r="4" spans="1:13">
      <c r="C4" s="4" t="s">
        <v>18</v>
      </c>
      <c r="D4" s="7" t="s">
        <v>19</v>
      </c>
      <c r="E4" s="2">
        <f t="shared" ref="E4" si="11">F4-1</f>
        <v>44423</v>
      </c>
      <c r="F4" s="2">
        <f>H4-1</f>
        <v>44424</v>
      </c>
      <c r="G4" s="3"/>
      <c r="H4" s="5">
        <v>44425</v>
      </c>
      <c r="I4" s="5">
        <f t="shared" ref="I4:I5" si="12">H4+23</f>
        <v>44448</v>
      </c>
      <c r="J4" s="5">
        <f t="shared" ref="J4" si="13">I4+3</f>
        <v>44451</v>
      </c>
      <c r="K4" s="6">
        <f t="shared" ref="K4" si="14">J4-H4</f>
        <v>26</v>
      </c>
      <c r="L4" s="5">
        <f t="shared" ref="L4" si="15">J4+2</f>
        <v>44453</v>
      </c>
      <c r="M4" s="6">
        <f t="shared" ref="M4" si="16">L4-H4</f>
        <v>28</v>
      </c>
    </row>
    <row r="5" spans="1:13">
      <c r="C5" s="4" t="s">
        <v>15</v>
      </c>
      <c r="D5" s="7" t="s">
        <v>16</v>
      </c>
      <c r="E5" s="2">
        <f t="shared" ref="E5" si="17">F5-1</f>
        <v>44425</v>
      </c>
      <c r="F5" s="2">
        <f>H5-2</f>
        <v>44426</v>
      </c>
      <c r="G5" s="3"/>
      <c r="H5" s="5">
        <v>44428</v>
      </c>
      <c r="I5" s="5">
        <f>H5+26</f>
        <v>44454</v>
      </c>
      <c r="J5" s="5">
        <f t="shared" ref="J5" si="18">I5+3</f>
        <v>44457</v>
      </c>
      <c r="K5" s="6">
        <f t="shared" ref="K5" si="19">J5-H5</f>
        <v>29</v>
      </c>
      <c r="L5" s="5">
        <f t="shared" ref="L5" si="20">J5+2</f>
        <v>44459</v>
      </c>
      <c r="M5" s="6">
        <f t="shared" ref="M5" si="21">L5-H5</f>
        <v>31</v>
      </c>
    </row>
    <row r="6" spans="1:13">
      <c r="C6" s="4" t="s">
        <v>22</v>
      </c>
      <c r="D6" s="7" t="s">
        <v>21</v>
      </c>
      <c r="E6" s="2">
        <f t="shared" ref="E6" si="22">F6-1</f>
        <v>44434</v>
      </c>
      <c r="F6" s="2">
        <f t="shared" ref="F6" si="23">H6-2</f>
        <v>44435</v>
      </c>
      <c r="G6" s="3"/>
      <c r="H6" s="5">
        <v>44437</v>
      </c>
      <c r="I6" s="5">
        <f>H6+24</f>
        <v>44461</v>
      </c>
      <c r="J6" s="5">
        <f t="shared" ref="J6" si="24">I6+3</f>
        <v>44464</v>
      </c>
      <c r="K6" s="6">
        <f t="shared" ref="K6" si="25">J6-H6</f>
        <v>27</v>
      </c>
      <c r="L6" s="5">
        <f t="shared" ref="L6" si="26">J6+2</f>
        <v>44466</v>
      </c>
      <c r="M6" s="6">
        <f t="shared" ref="M6" si="27">L6-H6</f>
        <v>29</v>
      </c>
    </row>
    <row r="7" spans="1:13">
      <c r="C7" s="4" t="s">
        <v>23</v>
      </c>
      <c r="D7" s="7" t="s">
        <v>24</v>
      </c>
      <c r="E7" s="2">
        <f t="shared" ref="E7" si="28">F7-1</f>
        <v>44437</v>
      </c>
      <c r="F7" s="2">
        <f t="shared" ref="F7" si="29">H7-2</f>
        <v>44438</v>
      </c>
      <c r="G7" s="3"/>
      <c r="H7" s="5">
        <v>44440</v>
      </c>
      <c r="I7" s="5">
        <f>H7+20</f>
        <v>44460</v>
      </c>
      <c r="J7" s="5">
        <f t="shared" ref="J7" si="30">I7+3</f>
        <v>44463</v>
      </c>
      <c r="K7" s="6">
        <f t="shared" ref="K7" si="31">J7-H7</f>
        <v>23</v>
      </c>
      <c r="L7" s="5">
        <f t="shared" ref="L7" si="32">J7+2</f>
        <v>44465</v>
      </c>
      <c r="M7" s="6">
        <f t="shared" ref="M7" si="33">L7-H7</f>
        <v>25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2021-06-28T08:23:21Z</cp:lastPrinted>
  <dcterms:created xsi:type="dcterms:W3CDTF">2021-06-10T15:06:25Z</dcterms:created>
  <dcterms:modified xsi:type="dcterms:W3CDTF">2021-08-02T05:07:41Z</dcterms:modified>
</cp:coreProperties>
</file>