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D12F4F2-113B-4631-B4EA-609A68F4ADE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5" i="1"/>
  <c r="J5" i="1" s="1"/>
  <c r="K5" i="1" s="1"/>
  <c r="F5" i="1"/>
  <c r="E5" i="1" s="1"/>
  <c r="I2" i="1"/>
  <c r="F2" i="1"/>
  <c r="E2" i="1" s="1"/>
  <c r="J2" i="1"/>
  <c r="I3" i="1"/>
  <c r="J3" i="1" s="1"/>
  <c r="K3" i="1" s="1"/>
  <c r="F3" i="1"/>
  <c r="E3" i="1" s="1"/>
  <c r="F6" i="1"/>
  <c r="E6" i="1" s="1"/>
  <c r="I4" i="1"/>
  <c r="J4" i="1" s="1"/>
  <c r="F4" i="1"/>
  <c r="E4" i="1" s="1"/>
  <c r="L5" i="1" l="1"/>
  <c r="M5" i="1" s="1"/>
  <c r="L2" i="1"/>
  <c r="M2" i="1" s="1"/>
  <c r="K2" i="1"/>
  <c r="L3" i="1"/>
  <c r="M3" i="1" s="1"/>
  <c r="L4" i="1"/>
  <c r="M4" i="1" s="1"/>
  <c r="K4" i="1"/>
  <c r="L6" i="1"/>
  <c r="M6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<sst xmlns="http://schemas.openxmlformats.org/spreadsheetml/2006/main" count="28" uniqueCount="24">
  <si>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</si>
  <si>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</si>
  <si>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</si>
  <si>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</si>
  <si>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</si>
  <si>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</si>
  <si>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</si>
  <si>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</si>
  <si>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</si>
  <si>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</si>
  <si>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</si>
  <si>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</si>
  <si>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</si>
  <si>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17:00</t>
  </si>
  <si>
    <t>OOCL EGYPT</t>
  </si>
  <si>
    <t>TBN 27</t>
  </si>
  <si>
    <t>0GM43W1MA</t>
  </si>
  <si>
    <t>TBN 26</t>
  </si>
  <si>
    <t>0MD2NW1MA</t>
  </si>
  <si>
    <t>0MD2LW1MA</t>
  </si>
  <si>
    <t>0MD2PW1MA</t>
  </si>
  <si>
    <t>CMA CGM JACQUES JOSEPH</t>
  </si>
  <si>
    <t>COS TBN 4</t>
  </si>
  <si>
    <t>0GM45W1MA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</si>
</sst>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J6" sqref="J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21</v>
      </c>
      <c r="D2" s="5" t="s">
        <v>19</v>
      </c>
      <c r="E2" s="3">
        <f>F2-1</f>
        <v>44371</v>
      </c>
      <c r="F2" s="3">
        <f>H2-4</f>
        <v>44372</v>
      </c>
      <c r="G2" s="6" t="s">
        <v>13</v>
      </c>
      <c r="H2" s="3">
        <v>44376</v>
      </c>
      <c r="I2" s="3">
        <f>H2+18</f>
        <v>44394</v>
      </c>
      <c r="J2" s="3">
        <f>I2+3</f>
        <v>44397</v>
      </c>
      <c r="K2" s="7">
        <f>J2-H2</f>
        <v>21</v>
      </c>
      <c r="L2" s="3">
        <f>J2+2</f>
        <v>44399</v>
      </c>
      <c r="M2" s="7">
        <f>L2-H2</f>
        <v>23</v>
      </c>
    </row>
    <row r="3" spans="1:13">
      <c r="A3" s="2"/>
      <c r="B3" s="2"/>
      <c r="C3" s="4" t="s">
        <v>15</v>
      </c>
      <c r="D3" s="5" t="s">
        <v>20</v>
      </c>
      <c r="E3" s="3">
        <f t="shared" ref="E3" si="0">F3-1</f>
        <v>44383</v>
      </c>
      <c r="F3" s="3">
        <f t="shared" ref="F3" si="1">H3-2</f>
        <v>44384</v>
      </c>
      <c r="G3" s="6" t="s">
        <v>13</v>
      </c>
      <c r="H3" s="3">
        <v>44386</v>
      </c>
      <c r="I3" s="3">
        <f t="shared" ref="I3" si="2">H3+17</f>
        <v>44403</v>
      </c>
      <c r="J3" s="3">
        <f t="shared" ref="J3" si="3">I3+3</f>
        <v>44406</v>
      </c>
      <c r="K3" s="7">
        <f t="shared" ref="K3" si="4">J3-H3</f>
        <v>20</v>
      </c>
      <c r="L3" s="3">
        <f t="shared" ref="L3" si="5">J3+2</f>
        <v>44408</v>
      </c>
      <c r="M3" s="7">
        <f t="shared" ref="M3" si="6">L3-H3</f>
        <v>22</v>
      </c>
    </row>
    <row r="4" spans="1:13">
      <c r="A4" s="2"/>
      <c r="B4" s="2"/>
      <c r="C4" s="4" t="s">
        <v>14</v>
      </c>
      <c r="D4" s="5" t="s">
        <v>16</v>
      </c>
      <c r="E4" s="3">
        <f>F4-1</f>
        <v>44390</v>
      </c>
      <c r="F4" s="3">
        <f>H4-2</f>
        <v>44391</v>
      </c>
      <c r="G4" s="6" t="s">
        <v>13</v>
      </c>
      <c r="H4" s="3">
        <v>44393</v>
      </c>
      <c r="I4" s="3">
        <f>H4+13</f>
        <v>44406</v>
      </c>
      <c r="J4" s="3">
        <f>I4+3</f>
        <v>44409</v>
      </c>
      <c r="K4" s="7">
        <f>J4-H4</f>
        <v>16</v>
      </c>
      <c r="L4" s="3">
        <f>J4+2</f>
        <v>44411</v>
      </c>
      <c r="M4" s="7">
        <f>L4-H4</f>
        <v>18</v>
      </c>
    </row>
    <row r="5" spans="1:13">
      <c r="A5" s="2"/>
      <c r="B5" s="2"/>
      <c r="C5" s="4" t="s">
        <v>22</v>
      </c>
      <c r="D5" s="5" t="s">
        <v>23</v>
      </c>
      <c r="E5" s="3">
        <f t="shared" ref="E5" si="7">F5-1</f>
        <v>44391</v>
      </c>
      <c r="F5" s="3">
        <f t="shared" ref="F5" si="8">H5-2</f>
        <v>44392</v>
      </c>
      <c r="G5" s="6" t="s">
        <v>13</v>
      </c>
      <c r="H5" s="3">
        <v>44394</v>
      </c>
      <c r="I5" s="3">
        <f t="shared" ref="I5" si="9">H5+13</f>
        <v>44407</v>
      </c>
      <c r="J5" s="3">
        <f t="shared" ref="J5" si="10">I5+3</f>
        <v>44410</v>
      </c>
      <c r="K5" s="7">
        <f t="shared" ref="K5" si="11">J5-H5</f>
        <v>16</v>
      </c>
      <c r="L5" s="3">
        <f t="shared" ref="L5" si="12">J5+2</f>
        <v>44412</v>
      </c>
      <c r="M5" s="7">
        <f t="shared" ref="M5" si="13">L5-H5</f>
        <v>18</v>
      </c>
    </row>
    <row r="6" spans="1:13">
      <c r="C6" s="4" t="s">
        <v>17</v>
      </c>
      <c r="D6" s="5" t="s">
        <v>18</v>
      </c>
      <c r="E6" s="3">
        <f>F6-1</f>
        <v>44399</v>
      </c>
      <c r="F6" s="3">
        <f>H6-2</f>
        <v>44400</v>
      </c>
      <c r="G6" s="6" t="s">
        <v>13</v>
      </c>
      <c r="H6" s="3">
        <v>44402</v>
      </c>
      <c r="I6" s="3">
        <f>H6+17</f>
        <v>44419</v>
      </c>
      <c r="J6" s="3">
        <f>I6+3</f>
        <v>44422</v>
      </c>
      <c r="K6" s="7">
        <f>J6-H6</f>
        <v>20</v>
      </c>
      <c r="L6" s="3">
        <f>J6+2</f>
        <v>44424</v>
      </c>
      <c r="M6" s="7">
        <f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2021-06-21T09:25:49Z</dcterms:modified>
</cp:coreProperties>
</file>