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E04BFCB9-5F34-462F-A860-3ACED6CE425E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K8" i="1" s="1"/>
  <c r="I8" i="1"/>
  <c r="F8" i="1"/>
  <c r="E8" i="1" s="1"/>
  <c r="M7" i="1"/>
  <c r="M6" i="1"/>
  <c r="I7" i="1"/>
  <c r="J7" i="1" s="1"/>
  <c r="F7" i="1"/>
  <c r="E7" i="1"/>
  <c r="I6" i="1"/>
  <c r="J6" i="1" s="1"/>
  <c r="F6" i="1"/>
  <c r="E6" i="1" s="1"/>
  <c r="I2" i="1"/>
  <c r="I4" i="1"/>
  <c r="I3" i="1"/>
  <c r="L8" i="1" l="1"/>
  <c r="M8" i="1" s="1"/>
  <c r="L7" i="1"/>
  <c r="K7" i="1"/>
  <c r="L6" i="1"/>
  <c r="K6" i="1"/>
  <c r="I5" i="1" l="1"/>
  <c r="J5" i="1" s="1"/>
  <c r="F5" i="1"/>
  <c r="E5" i="1" s="1"/>
  <c r="J4" i="1"/>
  <c r="K4" i="1" s="1"/>
  <c r="J3" i="1"/>
  <c r="J2" i="1"/>
  <c r="K2" i="1" s="1"/>
  <c r="F4" i="1"/>
  <c r="E4" i="1" s="1"/>
  <c r="F3" i="1"/>
  <c r="E3" i="1" s="1"/>
  <c r="F2" i="1"/>
  <c r="E2" i="1" s="1"/>
  <c r="L5" i="1" l="1"/>
  <c r="M5" i="1" s="1"/>
  <c r="K5" i="1"/>
  <c r="L3" i="1"/>
  <c r="M3" i="1" s="1"/>
  <c r="K3" i="1"/>
  <c r="L2" i="1"/>
  <c r="M2" i="1" s="1"/>
  <c r="L4" i="1"/>
  <c r="M4" i="1" s="1"/>
</calcChain>
</file>

<file path=xl/sharedStrings.xml><?xml version="1.0" encoding="utf-8"?>
<sst xmlns="http://schemas.openxmlformats.org/spreadsheetml/2006/main" count="27" uniqueCount="25">
  <si>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</si>
  <si>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</si>
  <si>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</si>
  <si>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</si>
  <si>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</si>
  <si>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</si>
  <si>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</si>
  <si>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</si>
  <si>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</si>
  <si>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</si>
  <si>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</si>
  <si>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</si>
  <si>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</si>
  <si>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0GT6PW1MA</t>
  </si>
  <si>
    <t>CSCL NEPTUNE</t>
  </si>
  <si>
    <t>CSCL MERCURY</t>
  </si>
  <si>
    <t>0GT6LW1MA</t>
  </si>
  <si>
    <t>0GT6RW1MA</t>
  </si>
  <si>
    <t>COS TBN 72</t>
  </si>
  <si>
    <t>APL YANGSHAN</t>
  </si>
  <si>
    <t>0MD2VW1MA</t>
  </si>
  <si>
    <t>0GT6TW1MA</t>
  </si>
  <si>
    <t>COSCO SHIPPING PLANET</t>
  </si>
  <si>
    <t>CSCL INDIAN OCEAN</t>
  </si>
  <si>
    <t>CMA CGM JACQUES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</si>
</sst>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topLeftCell="C1" workbookViewId="0">
      <selection activeCell="I8" sqref="I8"/>
    </sheetView>
  </sheetViews>
  <sheetFormatPr defaultRowHeight="14.25"/>
  <cols>
    <col min="1" max="1" width="17.73046875" bestFit="1" customWidth="1"/>
    <col min="2" max="2" width="20.86328125" customWidth="1"/>
    <col min="3" max="3" width="33.33203125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4" t="s">
        <v>14</v>
      </c>
      <c r="D2" s="3" t="s">
        <v>16</v>
      </c>
      <c r="E2" s="5">
        <f t="shared" ref="E2:E4" si="0">F2-3</f>
        <v>44379</v>
      </c>
      <c r="F2" s="5">
        <f t="shared" ref="F2:F4" si="1">H2-2</f>
        <v>44382</v>
      </c>
      <c r="G2" s="6"/>
      <c r="H2" s="5">
        <v>44384</v>
      </c>
      <c r="I2" s="5">
        <f>H2+17</f>
        <v>44401</v>
      </c>
      <c r="J2" s="5">
        <f t="shared" ref="J2:J4" si="2">I2+3</f>
        <v>44404</v>
      </c>
      <c r="K2" s="7">
        <f t="shared" ref="K2:K4" si="3">J2-H2</f>
        <v>20</v>
      </c>
      <c r="L2" s="5">
        <f t="shared" ref="L2:L4" si="4">J2+2</f>
        <v>44406</v>
      </c>
      <c r="M2" s="7">
        <f t="shared" ref="M2:M4" si="5">L2-H2</f>
        <v>22</v>
      </c>
    </row>
    <row r="3" spans="1:13">
      <c r="C3" s="4" t="s">
        <v>18</v>
      </c>
      <c r="D3" s="3" t="s">
        <v>13</v>
      </c>
      <c r="E3" s="5">
        <f t="shared" si="0"/>
        <v>44390</v>
      </c>
      <c r="F3" s="5">
        <f t="shared" si="1"/>
        <v>44393</v>
      </c>
      <c r="G3" s="6"/>
      <c r="H3" s="5">
        <v>44395</v>
      </c>
      <c r="I3" s="5">
        <f>H3+17</f>
        <v>44412</v>
      </c>
      <c r="J3" s="5">
        <f t="shared" si="2"/>
        <v>44415</v>
      </c>
      <c r="K3" s="7">
        <f t="shared" si="3"/>
        <v>20</v>
      </c>
      <c r="L3" s="5">
        <f t="shared" si="4"/>
        <v>44417</v>
      </c>
      <c r="M3" s="7">
        <f t="shared" si="5"/>
        <v>22</v>
      </c>
    </row>
    <row r="4" spans="1:13">
      <c r="C4" s="4" t="s">
        <v>15</v>
      </c>
      <c r="D4" s="3" t="s">
        <v>17</v>
      </c>
      <c r="E4" s="5">
        <f t="shared" si="0"/>
        <v>44397</v>
      </c>
      <c r="F4" s="5">
        <f t="shared" si="1"/>
        <v>44400</v>
      </c>
      <c r="G4" s="6"/>
      <c r="H4" s="5">
        <v>44402</v>
      </c>
      <c r="I4" s="5">
        <f>H4+17</f>
        <v>44419</v>
      </c>
      <c r="J4" s="5">
        <f t="shared" si="2"/>
        <v>44422</v>
      </c>
      <c r="K4" s="7">
        <f t="shared" si="3"/>
        <v>20</v>
      </c>
      <c r="L4" s="5">
        <f t="shared" si="4"/>
        <v>44424</v>
      </c>
      <c r="M4" s="7">
        <f t="shared" si="5"/>
        <v>22</v>
      </c>
    </row>
    <row r="5" spans="1:13" ht="15" customHeight="1">
      <c r="C5" s="4" t="s">
        <v>19</v>
      </c>
      <c r="D5" s="3" t="s">
        <v>20</v>
      </c>
      <c r="E5" s="5">
        <f t="shared" ref="E5:E6" si="6">F5-3</f>
        <v>44403</v>
      </c>
      <c r="F5" s="5">
        <f t="shared" ref="F5:F6" si="7">H5-2</f>
        <v>44406</v>
      </c>
      <c r="G5" s="6"/>
      <c r="H5" s="5">
        <v>44408</v>
      </c>
      <c r="I5" s="5">
        <f t="shared" ref="I2:I5" si="8">H5+18</f>
        <v>44426</v>
      </c>
      <c r="J5" s="5">
        <f t="shared" ref="J5:J6" si="9">I5+3</f>
        <v>44429</v>
      </c>
      <c r="K5" s="7">
        <f t="shared" ref="K5:K6" si="10">J5-H5</f>
        <v>21</v>
      </c>
      <c r="L5" s="5">
        <f t="shared" ref="L5:L6" si="11">J5+2</f>
        <v>44431</v>
      </c>
      <c r="M5" s="7">
        <f t="shared" ref="M5:M7" si="12">L5-H5</f>
        <v>23</v>
      </c>
    </row>
    <row r="6" spans="1:13">
      <c r="C6" s="4" t="s">
        <v>22</v>
      </c>
      <c r="D6" s="3" t="s">
        <v>21</v>
      </c>
      <c r="E6" s="5">
        <f t="shared" si="6"/>
        <v>44408</v>
      </c>
      <c r="F6" s="5">
        <f t="shared" si="7"/>
        <v>44411</v>
      </c>
      <c r="G6" s="6"/>
      <c r="H6" s="5">
        <v>44413</v>
      </c>
      <c r="I6" s="5">
        <f>H6+17</f>
        <v>44430</v>
      </c>
      <c r="J6" s="5">
        <f t="shared" si="9"/>
        <v>44433</v>
      </c>
      <c r="K6" s="7">
        <f t="shared" si="10"/>
        <v>20</v>
      </c>
      <c r="L6" s="5">
        <f t="shared" si="11"/>
        <v>44435</v>
      </c>
      <c r="M6" s="7">
        <f t="shared" si="12"/>
        <v>22</v>
      </c>
    </row>
    <row r="7" spans="1:13">
      <c r="C7" s="4" t="s">
        <v>23</v>
      </c>
      <c r="D7" s="3" t="s">
        <v>17</v>
      </c>
      <c r="E7" s="5">
        <f t="shared" ref="E7:E8" si="13">F7-3</f>
        <v>44413</v>
      </c>
      <c r="F7" s="5">
        <f t="shared" ref="F7:F8" si="14">H7-2</f>
        <v>44416</v>
      </c>
      <c r="G7" s="6"/>
      <c r="H7" s="5">
        <v>44418</v>
      </c>
      <c r="I7" s="5">
        <f>H7+16</f>
        <v>44434</v>
      </c>
      <c r="J7" s="5">
        <f t="shared" ref="J7:J8" si="15">I7+3</f>
        <v>44437</v>
      </c>
      <c r="K7" s="7">
        <f t="shared" ref="K7:K8" si="16">J7-H7</f>
        <v>19</v>
      </c>
      <c r="L7" s="5">
        <f t="shared" ref="L7:L8" si="17">J7+2</f>
        <v>44439</v>
      </c>
      <c r="M7" s="7">
        <f t="shared" si="12"/>
        <v>21</v>
      </c>
    </row>
    <row r="8" spans="1:13">
      <c r="C8" s="4" t="s">
        <v>24</v>
      </c>
      <c r="D8" s="3" t="s">
        <v>21</v>
      </c>
      <c r="E8" s="5">
        <f t="shared" si="13"/>
        <v>44418</v>
      </c>
      <c r="F8" s="5">
        <f t="shared" si="14"/>
        <v>44421</v>
      </c>
      <c r="G8" s="6"/>
      <c r="H8" s="5">
        <v>44423</v>
      </c>
      <c r="I8" s="5">
        <f>H8+17</f>
        <v>44440</v>
      </c>
      <c r="J8" s="5">
        <f t="shared" si="15"/>
        <v>44443</v>
      </c>
      <c r="K8" s="7">
        <f t="shared" si="16"/>
        <v>20</v>
      </c>
      <c r="L8" s="5">
        <f t="shared" si="17"/>
        <v>44445</v>
      </c>
      <c r="M8" s="7">
        <f t="shared" ref="M8" si="18">L8-H8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2021-07-05T20:13:17Z</dcterms:modified>
</cp:coreProperties>
</file>