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D26AB39-7787-4997-8843-3AE84366450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6" i="1"/>
  <c r="J6" i="1" s="1"/>
  <c r="K6" i="1" s="1"/>
  <c r="I5" i="1"/>
  <c r="J5" i="1" s="1"/>
  <c r="I4" i="1"/>
  <c r="J4" i="1" s="1"/>
  <c r="L4" i="1" s="1"/>
  <c r="M4" i="1" s="1"/>
  <c r="I3" i="1"/>
  <c r="J3" i="1" s="1"/>
  <c r="E9" i="1"/>
  <c r="E8" i="1"/>
  <c r="E7" i="1"/>
  <c r="E6" i="1"/>
  <c r="E5" i="1"/>
  <c r="E4" i="1"/>
  <c r="F9" i="1"/>
  <c r="F8" i="1"/>
  <c r="F7" i="1"/>
  <c r="F6" i="1"/>
  <c r="F5" i="1"/>
  <c r="F4" i="1"/>
  <c r="F3" i="1"/>
  <c r="F2" i="1"/>
  <c r="E2" i="1" s="1"/>
  <c r="I9" i="1"/>
  <c r="J9" i="1" s="1"/>
  <c r="I8" i="1"/>
  <c r="J8" i="1" s="1"/>
  <c r="I2" i="1"/>
  <c r="E3" i="1"/>
  <c r="I7" i="1"/>
  <c r="J7" i="1" s="1"/>
  <c r="L8" i="1" l="1"/>
  <c r="M8" i="1" s="1"/>
  <c r="K8" i="1"/>
  <c r="K9" i="1"/>
  <c r="L9" i="1"/>
  <c r="M9" i="1" s="1"/>
  <c r="L3" i="1"/>
  <c r="M3" i="1" s="1"/>
  <c r="K3" i="1"/>
  <c r="K4" i="1"/>
  <c r="K7" i="1"/>
  <c r="L7" i="1"/>
  <c r="M7" i="1" s="1"/>
  <c r="L6" i="1"/>
  <c r="M6" i="1" s="1"/>
  <c r="L2" i="1"/>
  <c r="M2" i="1" s="1"/>
  <c r="K2" i="1"/>
  <c r="L5" i="1" l="1"/>
  <c r="M5" i="1" s="1"/>
  <c r="K5" i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<sst xmlns="http://schemas.openxmlformats.org/spreadsheetml/2006/main" count="29" uniqueCount="28">
  <si>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</si>
  <si>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</si>
  <si>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</si>
  <si>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</si>
  <si>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</si>
  <si>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</si>
  <si>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</si>
  <si>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</si>
  <si>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</si>
  <si>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</si>
  <si>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</si>
  <si>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</si>
  <si>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</si>
  <si>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</si>
  <si>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0GT79W1MA</t>
  </si>
  <si>
    <t>CSCL INDIAN OCEAN</t>
  </si>
  <si>
    <t>0GT7BW1MA</t>
  </si>
  <si>
    <t>CMA CGM ELBE</t>
  </si>
  <si>
    <t>0MD3DW1MA</t>
  </si>
  <si>
    <t>CMA CGM JACQUES JOSEPH</t>
  </si>
  <si>
    <t>0MD3HW1MA</t>
  </si>
  <si>
    <t>CSCL NEPTUNE</t>
  </si>
  <si>
    <t>0GT7FW1MA</t>
  </si>
  <si>
    <t>CMA CGM ZEPHYR</t>
  </si>
  <si>
    <t>0GM4ZW1MA</t>
  </si>
  <si>
    <t>COSCO SHIPPING CAPRICON</t>
  </si>
  <si>
    <t>0GT7JW1MA</t>
  </si>
  <si>
    <t>OOCL TBN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</si>
</sst>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K2" sqref="K2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6" t="s">
        <v>14</v>
      </c>
      <c r="E2" s="2">
        <f t="shared" ref="E2" si="0">F2-2</f>
        <v>44457</v>
      </c>
      <c r="F2" s="2">
        <f>H2-5</f>
        <v>44459</v>
      </c>
      <c r="G2" s="3"/>
      <c r="H2" s="7">
        <v>44464</v>
      </c>
      <c r="I2" s="2">
        <f>H2+22</f>
        <v>44486</v>
      </c>
      <c r="J2" s="2">
        <f>I2+5</f>
        <v>44491</v>
      </c>
      <c r="K2" s="4">
        <f t="shared" ref="K2" si="1">J2-H2</f>
        <v>27</v>
      </c>
      <c r="L2" s="2">
        <f t="shared" ref="L2" si="2">J2+2</f>
        <v>44493</v>
      </c>
      <c r="M2" s="4">
        <f t="shared" ref="M2" si="3">L2-H2</f>
        <v>29</v>
      </c>
    </row>
    <row r="3" spans="1:13">
      <c r="C3" s="5" t="s">
        <v>15</v>
      </c>
      <c r="D3" s="5" t="s">
        <v>16</v>
      </c>
      <c r="E3" s="2">
        <f t="shared" ref="E3" si="4">F3-2</f>
        <v>44462</v>
      </c>
      <c r="F3" s="2">
        <f>H3-4</f>
        <v>44464</v>
      </c>
      <c r="G3" s="3"/>
      <c r="H3" s="8">
        <v>44468</v>
      </c>
      <c r="I3" s="2">
        <f>H3+22</f>
        <v>44490</v>
      </c>
      <c r="J3" s="2">
        <f t="shared" ref="J3" si="5">I3+3</f>
        <v>44493</v>
      </c>
      <c r="K3" s="4">
        <f t="shared" ref="K3" si="6">J3-H3</f>
        <v>25</v>
      </c>
      <c r="L3" s="2">
        <f t="shared" ref="L3" si="7">J3+2</f>
        <v>44495</v>
      </c>
      <c r="M3" s="4">
        <f t="shared" ref="M3" si="8">L3-H3</f>
        <v>27</v>
      </c>
    </row>
    <row r="4" spans="1:13">
      <c r="C4" s="5" t="s">
        <v>17</v>
      </c>
      <c r="D4" s="5" t="s">
        <v>18</v>
      </c>
      <c r="E4" s="2">
        <f>F4-1</f>
        <v>44469</v>
      </c>
      <c r="F4" s="2">
        <f t="shared" ref="F4:F9" si="9">H4-4</f>
        <v>44470</v>
      </c>
      <c r="G4" s="3"/>
      <c r="H4" s="8">
        <v>44474</v>
      </c>
      <c r="I4" s="2">
        <f>H4+19</f>
        <v>44493</v>
      </c>
      <c r="J4" s="2">
        <f t="shared" ref="J4" si="10">I4+3</f>
        <v>44496</v>
      </c>
      <c r="K4" s="4">
        <f t="shared" ref="K4" si="11">J4-H4</f>
        <v>22</v>
      </c>
      <c r="L4" s="2">
        <f t="shared" ref="L4" si="12">J4+2</f>
        <v>44498</v>
      </c>
      <c r="M4" s="4">
        <f t="shared" ref="M4" si="13">L4-H4</f>
        <v>24</v>
      </c>
    </row>
    <row r="5" spans="1:13" ht="15" customHeight="1">
      <c r="C5" s="5" t="s">
        <v>19</v>
      </c>
      <c r="D5" s="5" t="s">
        <v>20</v>
      </c>
      <c r="E5" s="2">
        <f t="shared" ref="E5:E9" si="14">F5-1</f>
        <v>44478</v>
      </c>
      <c r="F5" s="2">
        <f t="shared" si="9"/>
        <v>44479</v>
      </c>
      <c r="G5" s="3"/>
      <c r="H5" s="8">
        <v>44483</v>
      </c>
      <c r="I5" s="2">
        <f>H5+22</f>
        <v>44505</v>
      </c>
      <c r="J5" s="2">
        <f>I5+3</f>
        <v>44508</v>
      </c>
      <c r="K5" s="4">
        <f t="shared" ref="K5" si="15">J5-H5</f>
        <v>25</v>
      </c>
      <c r="L5" s="2">
        <f t="shared" ref="L5" si="16">J5+2</f>
        <v>44510</v>
      </c>
      <c r="M5" s="4">
        <f t="shared" ref="M5" si="17">L5-H5</f>
        <v>27</v>
      </c>
    </row>
    <row r="6" spans="1:13">
      <c r="C6" s="5" t="s">
        <v>21</v>
      </c>
      <c r="D6" s="5" t="s">
        <v>22</v>
      </c>
      <c r="E6" s="2">
        <f t="shared" si="14"/>
        <v>44481</v>
      </c>
      <c r="F6" s="2">
        <f t="shared" si="9"/>
        <v>44482</v>
      </c>
      <c r="G6" s="3"/>
      <c r="H6" s="8">
        <v>44486</v>
      </c>
      <c r="I6" s="2">
        <f>H6+21</f>
        <v>44507</v>
      </c>
      <c r="J6" s="2">
        <f t="shared" ref="J6" si="18">I6+3</f>
        <v>44510</v>
      </c>
      <c r="K6" s="4">
        <f t="shared" ref="K6" si="19">J6-H6</f>
        <v>24</v>
      </c>
      <c r="L6" s="2">
        <f t="shared" ref="L6" si="20">J6+2</f>
        <v>44512</v>
      </c>
      <c r="M6" s="4">
        <f t="shared" ref="M6" si="21">L6-H6</f>
        <v>26</v>
      </c>
    </row>
    <row r="7" spans="1:13">
      <c r="C7" s="5" t="s">
        <v>23</v>
      </c>
      <c r="D7" s="5" t="s">
        <v>24</v>
      </c>
      <c r="E7" s="2">
        <f t="shared" si="14"/>
        <v>44488</v>
      </c>
      <c r="F7" s="2">
        <f t="shared" si="9"/>
        <v>44489</v>
      </c>
      <c r="G7" s="3"/>
      <c r="H7" s="8">
        <v>44493</v>
      </c>
      <c r="I7" s="2">
        <f t="shared" ref="I7" si="22">H7+21</f>
        <v>44514</v>
      </c>
      <c r="J7" s="2">
        <f t="shared" ref="J7" si="23">I7+3</f>
        <v>44517</v>
      </c>
      <c r="K7" s="4">
        <f t="shared" ref="K7" si="24">J7-H7</f>
        <v>24</v>
      </c>
      <c r="L7" s="2">
        <f t="shared" ref="L7" si="25">J7+2</f>
        <v>44519</v>
      </c>
      <c r="M7" s="4">
        <f t="shared" ref="M7" si="26">L7-H7</f>
        <v>26</v>
      </c>
    </row>
    <row r="8" spans="1:13">
      <c r="C8" s="5" t="s">
        <v>25</v>
      </c>
      <c r="D8" s="5" t="s">
        <v>26</v>
      </c>
      <c r="E8" s="2">
        <f t="shared" si="14"/>
        <v>44491</v>
      </c>
      <c r="F8" s="2">
        <f t="shared" si="9"/>
        <v>44492</v>
      </c>
      <c r="G8" s="3"/>
      <c r="H8" s="8">
        <v>44496</v>
      </c>
      <c r="I8" s="2">
        <f t="shared" ref="I8:I9" si="27">H8+21</f>
        <v>44517</v>
      </c>
      <c r="J8" s="2">
        <f t="shared" ref="J8:J9" si="28">I8+3</f>
        <v>44520</v>
      </c>
      <c r="K8" s="4">
        <f t="shared" ref="K8:K9" si="29">J8-H8</f>
        <v>24</v>
      </c>
      <c r="L8" s="2">
        <f t="shared" ref="L8:L9" si="30">J8+2</f>
        <v>44522</v>
      </c>
      <c r="M8" s="4">
        <f t="shared" ref="M8:M9" si="31">L8-H8</f>
        <v>26</v>
      </c>
    </row>
    <row r="9" spans="1:13">
      <c r="C9" s="5" t="s">
        <v>27</v>
      </c>
      <c r="D9" s="5" t="s">
        <v>24</v>
      </c>
      <c r="E9" s="2">
        <f t="shared" si="14"/>
        <v>44495</v>
      </c>
      <c r="F9" s="2">
        <f t="shared" si="9"/>
        <v>44496</v>
      </c>
      <c r="G9" s="3"/>
      <c r="H9" s="8">
        <v>44500</v>
      </c>
      <c r="I9" s="2">
        <f t="shared" si="27"/>
        <v>44521</v>
      </c>
      <c r="J9" s="2">
        <f t="shared" si="28"/>
        <v>44524</v>
      </c>
      <c r="K9" s="4">
        <f t="shared" si="29"/>
        <v>24</v>
      </c>
      <c r="L9" s="2">
        <f t="shared" si="30"/>
        <v>44526</v>
      </c>
      <c r="M9" s="4">
        <f t="shared" si="3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2021-09-13T06:49:38Z</dcterms:modified>
</cp:coreProperties>
</file>