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E4D0FFC-87E5-4A68-9FD0-9464C2DC63B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K6" i="1" s="1"/>
  <c r="J5" i="1"/>
  <c r="J4" i="1"/>
  <c r="L4" i="1" s="1"/>
  <c r="M4" i="1" s="1"/>
  <c r="J3" i="1"/>
  <c r="J2" i="1"/>
  <c r="I8" i="1"/>
  <c r="I7" i="1"/>
  <c r="I6" i="1"/>
  <c r="I5" i="1"/>
  <c r="I4" i="1"/>
  <c r="I3" i="1"/>
  <c r="I2" i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8" i="1" l="1"/>
  <c r="M8" i="1" s="1"/>
  <c r="K8" i="1"/>
  <c r="L3" i="1"/>
  <c r="M3" i="1" s="1"/>
  <c r="K3" i="1"/>
  <c r="K4" i="1"/>
  <c r="K7" i="1"/>
  <c r="L7" i="1"/>
  <c r="M7" i="1" s="1"/>
  <c r="L6" i="1"/>
  <c r="M6" i="1" s="1"/>
  <c r="L2" i="1"/>
  <c r="M2" i="1" s="1"/>
  <c r="K2" i="1"/>
  <c r="L5" i="1" l="1"/>
  <c r="M5" i="1" s="1"/>
  <c r="K5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<sst xmlns="http://schemas.openxmlformats.org/spreadsheetml/2006/main" count="27" uniqueCount="26">
  <si>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</si>
  <si>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</si>
  <si>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</si>
  <si>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</si>
  <si>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</si>
  <si>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</si>
  <si>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</si>
  <si>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</si>
  <si>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</si>
  <si>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</si>
  <si>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</si>
  <si>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</si>
  <si>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</si>
  <si>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</si>
  <si>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0GT7BW1MA</t>
  </si>
  <si>
    <t>CMA CGM ELBE</t>
  </si>
  <si>
    <t>0MD3DW1MA</t>
  </si>
  <si>
    <t>CMA CGM JACQUES JOSEPH</t>
  </si>
  <si>
    <t>0MD3HW1MA</t>
  </si>
  <si>
    <t>CSCL NEPTUNE</t>
  </si>
  <si>
    <t>0GT7FW1MA</t>
  </si>
  <si>
    <t>CMA CGM ZEPHYR</t>
  </si>
  <si>
    <t>0GM4ZW1MA</t>
  </si>
  <si>
    <t>COSCO SHIPPING CAPRICON</t>
  </si>
  <si>
    <t>0GT7JW1MA</t>
  </si>
  <si>
    <t>OOCL TBN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</si>
</sst>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J2" sqref="J2:J8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 t="shared" ref="E2" si="0">F2-2</f>
        <v>44461</v>
      </c>
      <c r="F2" s="2">
        <f>H2-5</f>
        <v>44463</v>
      </c>
      <c r="G2" s="3"/>
      <c r="H2" s="6">
        <v>44468</v>
      </c>
      <c r="I2" s="6">
        <f t="shared" ref="I2" si="1">H2+22</f>
        <v>44490</v>
      </c>
      <c r="J2" s="6">
        <f>I2+4</f>
        <v>44494</v>
      </c>
      <c r="K2" s="4">
        <f t="shared" ref="K2" si="2">J2-H2</f>
        <v>26</v>
      </c>
      <c r="L2" s="2">
        <f t="shared" ref="L2" si="3">J2+2</f>
        <v>44496</v>
      </c>
      <c r="M2" s="4">
        <f t="shared" ref="M2" si="4">L2-H2</f>
        <v>28</v>
      </c>
    </row>
    <row r="3" spans="1:13">
      <c r="C3" s="5" t="s">
        <v>15</v>
      </c>
      <c r="D3" s="5" t="s">
        <v>16</v>
      </c>
      <c r="E3" s="2">
        <f t="shared" ref="E3" si="5">F3-2</f>
        <v>44468</v>
      </c>
      <c r="F3" s="2">
        <f>H3-4</f>
        <v>44470</v>
      </c>
      <c r="G3" s="3"/>
      <c r="H3" s="6">
        <v>44474</v>
      </c>
      <c r="I3" s="6">
        <f>H3+19</f>
        <v>44493</v>
      </c>
      <c r="J3" s="6">
        <f t="shared" ref="J3:J8" si="6">I3+3</f>
        <v>44496</v>
      </c>
      <c r="K3" s="4">
        <f t="shared" ref="K3" si="7">J3-H3</f>
        <v>22</v>
      </c>
      <c r="L3" s="2">
        <f t="shared" ref="L3" si="8">J3+2</f>
        <v>44498</v>
      </c>
      <c r="M3" s="4">
        <f t="shared" ref="M3" si="9">L3-H3</f>
        <v>24</v>
      </c>
    </row>
    <row r="4" spans="1:13">
      <c r="C4" s="5" t="s">
        <v>17</v>
      </c>
      <c r="D4" s="5" t="s">
        <v>18</v>
      </c>
      <c r="E4" s="2">
        <f>F4-1</f>
        <v>44478</v>
      </c>
      <c r="F4" s="2">
        <f t="shared" ref="F4:F8" si="10">H4-4</f>
        <v>44479</v>
      </c>
      <c r="G4" s="3"/>
      <c r="H4" s="6">
        <v>44483</v>
      </c>
      <c r="I4" s="6">
        <f t="shared" ref="I4" si="11">H4+22</f>
        <v>44505</v>
      </c>
      <c r="J4" s="6">
        <f t="shared" si="6"/>
        <v>44508</v>
      </c>
      <c r="K4" s="4">
        <f t="shared" ref="K4" si="12">J4-H4</f>
        <v>25</v>
      </c>
      <c r="L4" s="2">
        <f t="shared" ref="L4" si="13">J4+2</f>
        <v>44510</v>
      </c>
      <c r="M4" s="4">
        <f t="shared" ref="M4" si="14">L4-H4</f>
        <v>27</v>
      </c>
    </row>
    <row r="5" spans="1:13" ht="15" customHeight="1">
      <c r="C5" s="5" t="s">
        <v>19</v>
      </c>
      <c r="D5" s="5" t="s">
        <v>20</v>
      </c>
      <c r="E5" s="2">
        <f t="shared" ref="E5:E8" si="15">F5-1</f>
        <v>44481</v>
      </c>
      <c r="F5" s="2">
        <f t="shared" si="10"/>
        <v>44482</v>
      </c>
      <c r="G5" s="3"/>
      <c r="H5" s="6">
        <v>44486</v>
      </c>
      <c r="I5" s="6">
        <f>H5+21</f>
        <v>44507</v>
      </c>
      <c r="J5" s="6">
        <f t="shared" si="6"/>
        <v>44510</v>
      </c>
      <c r="K5" s="4">
        <f t="shared" ref="K5" si="16">J5-H5</f>
        <v>24</v>
      </c>
      <c r="L5" s="2">
        <f t="shared" ref="L5" si="17">J5+2</f>
        <v>44512</v>
      </c>
      <c r="M5" s="4">
        <f t="shared" ref="M5" si="18">L5-H5</f>
        <v>26</v>
      </c>
    </row>
    <row r="6" spans="1:13">
      <c r="C6" s="5" t="s">
        <v>21</v>
      </c>
      <c r="D6" s="5" t="s">
        <v>22</v>
      </c>
      <c r="E6" s="2">
        <f t="shared" si="15"/>
        <v>44488</v>
      </c>
      <c r="F6" s="2">
        <f t="shared" si="10"/>
        <v>44489</v>
      </c>
      <c r="G6" s="3"/>
      <c r="H6" s="6">
        <v>44493</v>
      </c>
      <c r="I6" s="6">
        <f>H6+21</f>
        <v>44514</v>
      </c>
      <c r="J6" s="6">
        <f t="shared" si="6"/>
        <v>44517</v>
      </c>
      <c r="K6" s="4">
        <f t="shared" ref="K6" si="19">J6-H6</f>
        <v>24</v>
      </c>
      <c r="L6" s="2">
        <f t="shared" ref="L6" si="20">J6+2</f>
        <v>44519</v>
      </c>
      <c r="M6" s="4">
        <f t="shared" ref="M6" si="21">L6-H6</f>
        <v>26</v>
      </c>
    </row>
    <row r="7" spans="1:13">
      <c r="C7" s="5" t="s">
        <v>23</v>
      </c>
      <c r="D7" s="5" t="s">
        <v>24</v>
      </c>
      <c r="E7" s="2">
        <f t="shared" si="15"/>
        <v>44491</v>
      </c>
      <c r="F7" s="2">
        <f t="shared" si="10"/>
        <v>44492</v>
      </c>
      <c r="G7" s="3"/>
      <c r="H7" s="6">
        <v>44496</v>
      </c>
      <c r="I7" s="6">
        <f t="shared" ref="I7:I8" si="22">H7+21</f>
        <v>44517</v>
      </c>
      <c r="J7" s="6">
        <f t="shared" si="6"/>
        <v>44520</v>
      </c>
      <c r="K7" s="4">
        <f t="shared" ref="K7" si="23">J7-H7</f>
        <v>24</v>
      </c>
      <c r="L7" s="2">
        <f t="shared" ref="L7" si="24">J7+2</f>
        <v>44522</v>
      </c>
      <c r="M7" s="4">
        <f t="shared" ref="M7" si="25">L7-H7</f>
        <v>26</v>
      </c>
    </row>
    <row r="8" spans="1:13">
      <c r="C8" s="5" t="s">
        <v>25</v>
      </c>
      <c r="D8" s="5" t="s">
        <v>22</v>
      </c>
      <c r="E8" s="2">
        <f t="shared" si="15"/>
        <v>44495</v>
      </c>
      <c r="F8" s="2">
        <f t="shared" si="10"/>
        <v>44496</v>
      </c>
      <c r="G8" s="3"/>
      <c r="H8" s="6">
        <v>44500</v>
      </c>
      <c r="I8" s="6">
        <f t="shared" si="22"/>
        <v>44521</v>
      </c>
      <c r="J8" s="6">
        <f t="shared" si="6"/>
        <v>44524</v>
      </c>
      <c r="K8" s="4">
        <f t="shared" ref="K8" si="26">J8-H8</f>
        <v>24</v>
      </c>
      <c r="L8" s="2">
        <f t="shared" ref="L8" si="27">J8+2</f>
        <v>44526</v>
      </c>
      <c r="M8" s="4">
        <f t="shared" ref="M8" si="28">L8-H8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2021-09-22T11:36:59Z</dcterms:modified>
</cp:coreProperties>
</file>