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996A3A86-2EC9-4609-ADA4-C5271E1CA9F7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7" i="1"/>
  <c r="J7" i="1"/>
  <c r="F7" i="1"/>
  <c r="E7" i="1" s="1"/>
  <c r="L7" i="1" l="1"/>
  <c r="M7" i="1" s="1"/>
  <c r="K7" i="1"/>
  <c r="I4" i="1"/>
  <c r="J3" i="1"/>
  <c r="F3" i="1"/>
  <c r="E3" i="1"/>
  <c r="L3" i="1" l="1"/>
  <c r="M3" i="1" s="1"/>
  <c r="K3" i="1"/>
  <c r="I6" i="1"/>
  <c r="J6" i="1" s="1"/>
  <c r="F6" i="1"/>
  <c r="E6" i="1" s="1"/>
  <c r="L6" i="1" l="1"/>
  <c r="M6" i="1" s="1"/>
  <c r="K6" i="1"/>
  <c r="I2" i="1" l="1"/>
  <c r="I5" i="1" l="1"/>
  <c r="J5" i="1" s="1"/>
  <c r="K5" i="1" s="1"/>
  <c r="J4" i="1"/>
  <c r="K4" i="1" s="1"/>
  <c r="J2" i="1"/>
  <c r="K2" i="1" s="1"/>
  <c r="F5" i="1"/>
  <c r="E5" i="1" s="1"/>
  <c r="F4" i="1"/>
  <c r="E4" i="1" s="1"/>
  <c r="F2" i="1"/>
  <c r="E2" i="1" s="1"/>
  <c r="L4" i="1" l="1"/>
  <c r="M4" i="1" s="1"/>
  <c r="L5" i="1"/>
  <c r="M5" i="1" s="1"/>
  <c r="L2" i="1"/>
  <c r="M2" i="1" s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<sst xmlns="http://schemas.openxmlformats.org/spreadsheetml/2006/main" count="25" uniqueCount="25">
  <si>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</si>
  <si>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</si>
  <si>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</si>
  <si>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</si>
  <si>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</si>
  <si>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</si>
  <si>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</si>
  <si>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</si>
  <si>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</si>
  <si>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</si>
  <si>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</si>
  <si>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</si>
  <si>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</si>
  <si>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0GT7VW1MA</t>
  </si>
  <si>
    <t>COSCO SHIPPING CAPRICON</t>
  </si>
  <si>
    <t>CSCL MERCURY</t>
  </si>
  <si>
    <t>0GT81W1MA</t>
  </si>
  <si>
    <t>APL RAFFLES</t>
  </si>
  <si>
    <t>0MD41W1MA</t>
  </si>
  <si>
    <t>COSCO SHIPPING PLANET</t>
  </si>
  <si>
    <t>0GT83W1MA</t>
  </si>
  <si>
    <t>COSCO SHIPPING AQUARIUS</t>
  </si>
  <si>
    <t>0GT7ZW1MA</t>
  </si>
  <si>
    <t>CSCL INDIAN OCEAN</t>
  </si>
  <si>
    <t>0GT85W1MA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</si>
</sst>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3" borderId="1" xfId="0" applyNumberFormat="1" applyFill="1" applyBorder="1" applyAlignment="1">
      <alignment horizontal="center" vertic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I3" sqref="I3"/>
    </sheetView>
  </sheetViews>
  <sheetFormatPr defaultRowHeight="15"/>
  <cols>
    <col min="1" max="1" width="17.7109375" bestFit="1" customWidth="1"/>
    <col min="2" max="2" width="20.85546875" customWidth="1"/>
    <col min="3" max="3" width="28.570312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s="5" customFormat="1">
      <c r="C2" s="2" t="s">
        <v>14</v>
      </c>
      <c r="D2" s="2" t="s">
        <v>13</v>
      </c>
      <c r="E2" s="3">
        <f t="shared" ref="E2:E5" si="0">F2-1</f>
        <v>44541</v>
      </c>
      <c r="F2" s="6">
        <f t="shared" ref="F2:F5" si="1">H2-4</f>
        <v>44542</v>
      </c>
      <c r="G2" s="7"/>
      <c r="H2" s="3">
        <v>44546</v>
      </c>
      <c r="I2" s="3">
        <f>H2+21</f>
        <v>44567</v>
      </c>
      <c r="J2" s="3">
        <f t="shared" ref="J2:J5" si="2">I2+3</f>
        <v>44570</v>
      </c>
      <c r="K2" s="4">
        <f t="shared" ref="K2:K5" si="3">J2-H2</f>
        <v>24</v>
      </c>
      <c r="L2" s="6">
        <f t="shared" ref="L2:L5" si="4">J2+2</f>
        <v>44572</v>
      </c>
      <c r="M2" s="8">
        <f t="shared" ref="M2:M5" si="5">L2-H2</f>
        <v>26</v>
      </c>
    </row>
    <row r="3" spans="1:13" s="5" customFormat="1">
      <c r="C3" s="2" t="s">
        <v>21</v>
      </c>
      <c r="D3" s="2" t="s">
        <v>22</v>
      </c>
      <c r="E3" s="3">
        <f t="shared" ref="E3" si="6">F3-1</f>
        <v>44547</v>
      </c>
      <c r="F3" s="6">
        <f t="shared" ref="F3" si="7">H3-4</f>
        <v>44548</v>
      </c>
      <c r="G3" s="7"/>
      <c r="H3" s="3">
        <v>44552</v>
      </c>
      <c r="I3" s="3">
        <f>H3+24</f>
        <v>44576</v>
      </c>
      <c r="J3" s="3">
        <f t="shared" ref="J3" si="8">I3+3</f>
        <v>44579</v>
      </c>
      <c r="K3" s="4">
        <f t="shared" ref="K3" si="9">J3-H3</f>
        <v>27</v>
      </c>
      <c r="L3" s="6">
        <f t="shared" ref="L3" si="10">J3+2</f>
        <v>44581</v>
      </c>
      <c r="M3" s="8">
        <f t="shared" ref="M3" si="11">L3-H3</f>
        <v>29</v>
      </c>
    </row>
    <row r="4" spans="1:13" s="5" customFormat="1">
      <c r="C4" s="2" t="s">
        <v>17</v>
      </c>
      <c r="D4" s="2" t="s">
        <v>18</v>
      </c>
      <c r="E4" s="3">
        <f t="shared" si="0"/>
        <v>44550</v>
      </c>
      <c r="F4" s="6">
        <f t="shared" si="1"/>
        <v>44551</v>
      </c>
      <c r="G4" s="7"/>
      <c r="H4" s="3">
        <v>44555</v>
      </c>
      <c r="I4" s="3">
        <f>H4+21</f>
        <v>44576</v>
      </c>
      <c r="J4" s="3">
        <f t="shared" si="2"/>
        <v>44579</v>
      </c>
      <c r="K4" s="4">
        <f t="shared" si="3"/>
        <v>24</v>
      </c>
      <c r="L4" s="6">
        <f t="shared" si="4"/>
        <v>44581</v>
      </c>
      <c r="M4" s="8">
        <f t="shared" si="5"/>
        <v>26</v>
      </c>
    </row>
    <row r="5" spans="1:13" s="5" customFormat="1">
      <c r="C5" s="2" t="s">
        <v>15</v>
      </c>
      <c r="D5" s="2" t="s">
        <v>16</v>
      </c>
      <c r="E5" s="3">
        <f t="shared" si="0"/>
        <v>44554</v>
      </c>
      <c r="F5" s="6">
        <f t="shared" si="1"/>
        <v>44555</v>
      </c>
      <c r="G5" s="7"/>
      <c r="H5" s="3">
        <v>44559</v>
      </c>
      <c r="I5" s="3">
        <f t="shared" ref="I5" si="12">H5+22</f>
        <v>44581</v>
      </c>
      <c r="J5" s="3">
        <f t="shared" si="2"/>
        <v>44584</v>
      </c>
      <c r="K5" s="4">
        <f t="shared" si="3"/>
        <v>25</v>
      </c>
      <c r="L5" s="6">
        <f t="shared" si="4"/>
        <v>44586</v>
      </c>
      <c r="M5" s="8">
        <f t="shared" si="5"/>
        <v>27</v>
      </c>
    </row>
    <row r="6" spans="1:13">
      <c r="C6" s="2" t="s">
        <v>19</v>
      </c>
      <c r="D6" s="2" t="s">
        <v>20</v>
      </c>
      <c r="E6" s="3">
        <f t="shared" ref="E6" si="13">F6-1</f>
        <v>44561</v>
      </c>
      <c r="F6" s="6">
        <f t="shared" ref="F6" si="14">H6-4</f>
        <v>44562</v>
      </c>
      <c r="G6" s="7"/>
      <c r="H6" s="3">
        <v>44566</v>
      </c>
      <c r="I6" s="3">
        <f t="shared" ref="I6" si="15">H6+22</f>
        <v>44588</v>
      </c>
      <c r="J6" s="3">
        <f t="shared" ref="J6" si="16">I6+3</f>
        <v>44591</v>
      </c>
      <c r="K6" s="4">
        <f t="shared" ref="K6" si="17">J6-H6</f>
        <v>25</v>
      </c>
      <c r="L6" s="6">
        <f t="shared" ref="L6" si="18">J6+2</f>
        <v>44593</v>
      </c>
      <c r="M6" s="8">
        <f t="shared" ref="M6" si="19">L6-H6</f>
        <v>27</v>
      </c>
    </row>
    <row r="7" spans="1:13">
      <c r="C7" s="2" t="s">
        <v>23</v>
      </c>
      <c r="D7" s="2" t="s">
        <v>24</v>
      </c>
      <c r="E7" s="3">
        <f t="shared" ref="E7" si="20">F7-1</f>
        <v>44570</v>
      </c>
      <c r="F7" s="6">
        <f t="shared" ref="F7" si="21">H7-4</f>
        <v>44571</v>
      </c>
      <c r="G7" s="7"/>
      <c r="H7" s="3">
        <v>44575</v>
      </c>
      <c r="I7" s="3">
        <f>H7+21</f>
        <v>44596</v>
      </c>
      <c r="J7" s="3">
        <f t="shared" ref="J7" si="22">I7+3</f>
        <v>44599</v>
      </c>
      <c r="K7" s="4">
        <f t="shared" ref="K7" si="23">J7-H7</f>
        <v>24</v>
      </c>
      <c r="L7" s="6">
        <f t="shared" ref="L7" si="24">J7+2</f>
        <v>44601</v>
      </c>
      <c r="M7" s="8">
        <f t="shared" ref="M7" si="25">L7-H7</f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2021-12-13T13:21:28Z</dcterms:modified>
</cp:coreProperties>
</file>