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E3B8F205-2DC4-40CA-8AAB-2B9F7587682C}" xr6:coauthVersionLast="47" xr6:coauthVersionMax="47" xr10:uidLastSave="{00000000-0000-0000-0000-000000000000}"/>
  <bookViews>
    <workbookView xWindow="-98" yWindow="-98" windowWidth="21795" windowHeight="13096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I7" i="1"/>
  <c r="I5" i="1"/>
  <c r="J5" i="1" s="1"/>
  <c r="K5" i="1" s="1"/>
  <c r="F5" i="1"/>
  <c r="E5" i="1" s="1"/>
  <c r="I6" i="1"/>
  <c r="I4" i="1"/>
  <c r="I3" i="1"/>
  <c r="I2" i="1"/>
  <c r="L5" i="1" l="1"/>
  <c r="M5" i="1" s="1"/>
  <c r="J8" i="1"/>
  <c r="F8" i="1"/>
  <c r="E8" i="1" s="1"/>
  <c r="J7" i="1"/>
  <c r="K7" i="1" s="1"/>
  <c r="F7" i="1"/>
  <c r="E7" i="1" s="1"/>
  <c r="J6" i="1"/>
  <c r="F6" i="1"/>
  <c r="E6" i="1" s="1"/>
  <c r="J4" i="1"/>
  <c r="K4" i="1" s="1"/>
  <c r="F4" i="1"/>
  <c r="E4" i="1" s="1"/>
  <c r="J3" i="1"/>
  <c r="F3" i="1"/>
  <c r="E3" i="1" s="1"/>
  <c r="J2" i="1"/>
  <c r="K2" i="1" s="1"/>
  <c r="F2" i="1"/>
  <c r="E2" i="1" s="1"/>
  <c r="L3" i="1" l="1"/>
  <c r="M3" i="1" s="1"/>
  <c r="K3" i="1"/>
  <c r="L6" i="1"/>
  <c r="M6" i="1" s="1"/>
  <c r="K6" i="1"/>
  <c r="L8" i="1"/>
  <c r="M8" i="1" s="1"/>
  <c r="K8" i="1"/>
  <c r="L2" i="1"/>
  <c r="M2" i="1" s="1"/>
  <c r="L4" i="1"/>
  <c r="M4" i="1" s="1"/>
  <c r="L7" i="1"/>
  <c r="M7" i="1" s="1"/>
</calcChain>
</file>

<file path=xl/sharedStrings.xml><?xml version="1.0" encoding="utf-8"?>
<sst xmlns="http://schemas.openxmlformats.org/spreadsheetml/2006/main" count="27" uniqueCount="27">
  <si>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</si>
  <si>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</si>
  <si>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</si>
  <si>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</si>
  <si>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</si>
  <si>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</si>
  <si>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</si>
  <si>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</si>
  <si>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</si>
  <si>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</si>
  <si>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</si>
  <si>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</si>
  <si>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</si>
  <si>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OOCL EGYPT</t>
  </si>
  <si>
    <t>CMA CGM JACQUES JOSEPH</t>
  </si>
  <si>
    <t>0GM43W1MA</t>
  </si>
  <si>
    <t>CSCL INDIAN OCEAN</t>
  </si>
  <si>
    <t>COSCO SHIPPING AQUARIUS</t>
  </si>
  <si>
    <t>0GT6HW1MA</t>
  </si>
  <si>
    <t>0MD2LW1MA</t>
  </si>
  <si>
    <t>0GT6JW1MA</t>
  </si>
  <si>
    <t>COSCO SHIPPING SOLAR</t>
  </si>
  <si>
    <t>0GT6NW1MA</t>
  </si>
  <si>
    <t>CSCL MERCURY</t>
  </si>
  <si>
    <t>0GT6PW1MA</t>
  </si>
  <si>
    <t>COSCO SHIPPING HIMALAYAS</t>
  </si>
  <si>
    <t>0GT6RW1MA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</si>
</sst>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6">
    <font>
      <sz val="11"/>
      <color theme="1"/>
      <name val="Calibri"/>
      <family val="2"/>
      <scheme val="minor"/>
    </font>
    <font>
      <b/>
      <sz val="1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5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3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165" fontId="0" fillId="3" borderId="1" xfId="0" applyNumberFormat="1" applyFill="1" applyBorder="1" applyAlignment="1">
      <alignment horizontal="left"/>
    </xf>
    <xf numFmtId="0" fontId="4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left"/>
    </xf>
    <xf numFmtId="0" fontId="0" fillId="4" borderId="1" xfId="0" applyFill="1" applyBorder="1"/>
    <xf numFmtId="165" fontId="0" fillId="4" borderId="1" xfId="0" applyNumberFormat="1" applyFill="1" applyBorder="1" applyAlignment="1">
      <alignment horizontal="left"/>
    </xf>
  </cellXfs>
  <cellStyles count="3">
    <cellStyle name="Normal" xfId="0" builtinId="0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8"/>
  <sheetViews>
    <sheetView tabSelected="1" topLeftCell="C1" workbookViewId="0">
      <selection activeCell="E8" sqref="E8"/>
    </sheetView>
  </sheetViews>
  <sheetFormatPr defaultRowHeight="14.25"/>
  <cols>
    <col min="1" max="1" width="17.6640625" bestFit="1" customWidth="1"/>
    <col min="2" max="2" width="20.796875" customWidth="1"/>
    <col min="3" max="3" width="28.59765625" customWidth="1"/>
    <col min="4" max="4" width="13.59765625" bestFit="1" customWidth="1"/>
    <col min="5" max="5" width="18" customWidth="1"/>
    <col min="6" max="6" width="21.9296875" bestFit="1" customWidth="1"/>
    <col min="8" max="9" width="14.796875" customWidth="1"/>
    <col min="10" max="10" width="13.19921875" customWidth="1"/>
    <col min="11" max="11" width="12.1328125" customWidth="1"/>
    <col min="12" max="12" width="13.86328125" customWidth="1"/>
    <col min="13" max="13" width="16.26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/>
      <c r="B2" s="2"/>
      <c r="C2" s="3" t="s">
        <v>16</v>
      </c>
      <c r="D2" s="4" t="s">
        <v>18</v>
      </c>
      <c r="E2" s="5">
        <f t="shared" ref="E2:E8" si="0">F2-2</f>
        <v>44362</v>
      </c>
      <c r="F2" s="5">
        <f t="shared" ref="F2:F8" si="1">H2-4</f>
        <v>44364</v>
      </c>
      <c r="G2" s="6"/>
      <c r="H2" s="5">
        <v>44368</v>
      </c>
      <c r="I2" s="5">
        <f>H2+22</f>
        <v>44390</v>
      </c>
      <c r="J2" s="5">
        <f t="shared" ref="J2:J8" si="2">I2+3</f>
        <v>44393</v>
      </c>
      <c r="K2" s="7">
        <f t="shared" ref="K2:K8" si="3">J2-H2</f>
        <v>25</v>
      </c>
      <c r="L2" s="5">
        <f t="shared" ref="L2:L8" si="4">J2+2</f>
        <v>44395</v>
      </c>
      <c r="M2" s="7">
        <f t="shared" ref="M2:M8" si="5">L2-H2</f>
        <v>27</v>
      </c>
    </row>
    <row r="3" spans="1:13">
      <c r="A3" s="2"/>
      <c r="B3" s="2"/>
      <c r="C3" s="3" t="s">
        <v>17</v>
      </c>
      <c r="D3" s="4" t="s">
        <v>20</v>
      </c>
      <c r="E3" s="5">
        <f t="shared" si="0"/>
        <v>44395</v>
      </c>
      <c r="F3" s="5">
        <f t="shared" si="1"/>
        <v>44397</v>
      </c>
      <c r="G3" s="6"/>
      <c r="H3" s="5">
        <v>44401</v>
      </c>
      <c r="I3" s="5">
        <f t="shared" ref="I3" si="6">H3+22</f>
        <v>44423</v>
      </c>
      <c r="J3" s="5">
        <f t="shared" si="2"/>
        <v>44426</v>
      </c>
      <c r="K3" s="7">
        <f t="shared" si="3"/>
        <v>25</v>
      </c>
      <c r="L3" s="5">
        <f t="shared" si="4"/>
        <v>44428</v>
      </c>
      <c r="M3" s="7">
        <f t="shared" si="5"/>
        <v>27</v>
      </c>
    </row>
    <row r="4" spans="1:13">
      <c r="C4" s="8" t="s">
        <v>14</v>
      </c>
      <c r="D4" s="9" t="s">
        <v>19</v>
      </c>
      <c r="E4" s="10">
        <f t="shared" si="0"/>
        <v>44400</v>
      </c>
      <c r="F4" s="10">
        <f t="shared" si="1"/>
        <v>44402</v>
      </c>
      <c r="G4" s="11"/>
      <c r="H4" s="10">
        <v>44406</v>
      </c>
      <c r="I4" s="10">
        <f>H4+22</f>
        <v>44428</v>
      </c>
      <c r="J4" s="10">
        <f t="shared" si="2"/>
        <v>44431</v>
      </c>
      <c r="K4" s="12">
        <f t="shared" si="3"/>
        <v>25</v>
      </c>
      <c r="L4" s="10">
        <f t="shared" si="4"/>
        <v>44433</v>
      </c>
      <c r="M4" s="12">
        <f t="shared" si="5"/>
        <v>27</v>
      </c>
    </row>
    <row r="5" spans="1:13">
      <c r="C5" s="3" t="s">
        <v>21</v>
      </c>
      <c r="D5" s="4" t="s">
        <v>22</v>
      </c>
      <c r="E5" s="5">
        <f t="shared" ref="E5:E6" si="7">F5-2</f>
        <v>44378</v>
      </c>
      <c r="F5" s="5">
        <f t="shared" ref="F5:F6" si="8">H5-4</f>
        <v>44380</v>
      </c>
      <c r="G5" s="6"/>
      <c r="H5" s="5">
        <v>44384</v>
      </c>
      <c r="I5" s="5">
        <f t="shared" ref="I5" si="9">H5+22</f>
        <v>44406</v>
      </c>
      <c r="J5" s="5">
        <f t="shared" ref="J5:J6" si="10">I5+3</f>
        <v>44409</v>
      </c>
      <c r="K5" s="7">
        <f t="shared" ref="K5:K6" si="11">J5-H5</f>
        <v>25</v>
      </c>
      <c r="L5" s="5">
        <f t="shared" ref="L5:L6" si="12">J5+2</f>
        <v>44411</v>
      </c>
      <c r="M5" s="7">
        <f t="shared" ref="M5:M6" si="13">L5-H5</f>
        <v>27</v>
      </c>
    </row>
    <row r="6" spans="1:13">
      <c r="C6" s="8" t="s">
        <v>13</v>
      </c>
      <c r="D6" s="9" t="s">
        <v>15</v>
      </c>
      <c r="E6" s="10">
        <f t="shared" si="0"/>
        <v>44382</v>
      </c>
      <c r="F6" s="10">
        <f t="shared" si="1"/>
        <v>44384</v>
      </c>
      <c r="G6" s="11"/>
      <c r="H6" s="10">
        <v>44388</v>
      </c>
      <c r="I6" s="10">
        <f>H6+22</f>
        <v>44410</v>
      </c>
      <c r="J6" s="10">
        <f t="shared" si="2"/>
        <v>44413</v>
      </c>
      <c r="K6" s="12">
        <f t="shared" si="3"/>
        <v>25</v>
      </c>
      <c r="L6" s="10">
        <f t="shared" si="4"/>
        <v>44415</v>
      </c>
      <c r="M6" s="12">
        <f t="shared" si="5"/>
        <v>27</v>
      </c>
    </row>
    <row r="7" spans="1:13">
      <c r="C7" s="3" t="s">
        <v>23</v>
      </c>
      <c r="D7" s="4" t="s">
        <v>24</v>
      </c>
      <c r="E7" s="5">
        <f t="shared" si="0"/>
        <v>44385</v>
      </c>
      <c r="F7" s="5">
        <f t="shared" si="1"/>
        <v>44387</v>
      </c>
      <c r="G7" s="6"/>
      <c r="H7" s="5">
        <v>44391</v>
      </c>
      <c r="I7" s="5">
        <f>H7+22</f>
        <v>44413</v>
      </c>
      <c r="J7" s="5">
        <f t="shared" si="2"/>
        <v>44416</v>
      </c>
      <c r="K7" s="7">
        <f t="shared" si="3"/>
        <v>25</v>
      </c>
      <c r="L7" s="5">
        <f t="shared" si="4"/>
        <v>44418</v>
      </c>
      <c r="M7" s="7">
        <f t="shared" si="5"/>
        <v>27</v>
      </c>
    </row>
    <row r="8" spans="1:13" ht="16.5" customHeight="1">
      <c r="C8" s="3" t="s">
        <v>25</v>
      </c>
      <c r="D8" s="4" t="s">
        <v>26</v>
      </c>
      <c r="E8" s="5">
        <f t="shared" si="0"/>
        <v>44392</v>
      </c>
      <c r="F8" s="5">
        <f t="shared" si="1"/>
        <v>44394</v>
      </c>
      <c r="G8" s="6"/>
      <c r="H8" s="5">
        <v>44398</v>
      </c>
      <c r="I8" s="5">
        <f>H8+22</f>
        <v>44420</v>
      </c>
      <c r="J8" s="5">
        <f t="shared" si="2"/>
        <v>44423</v>
      </c>
      <c r="K8" s="7">
        <f t="shared" si="3"/>
        <v>25</v>
      </c>
      <c r="L8" s="5">
        <f t="shared" si="4"/>
        <v>44425</v>
      </c>
      <c r="M8" s="7">
        <f t="shared" si="5"/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2021-06-21T09:46:20Z</dcterms:modified>
</cp:coreProperties>
</file>