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787" windowHeight="14587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F2" i="1" l="1"/>
  <c r="J7" i="1"/>
  <c r="L7" i="1" s="1"/>
  <c r="M7" i="1" s="1"/>
  <c r="J6" i="1"/>
  <c r="J5" i="1"/>
  <c r="J4" i="1"/>
  <c r="J2" i="1"/>
  <c r="F7" i="1"/>
  <c r="E7" i="1"/>
  <c r="J3" i="1"/>
  <c r="F6" i="1"/>
  <c r="E6" i="1" s="1"/>
  <c r="F5" i="1"/>
  <c r="E5" i="1" s="1"/>
  <c r="F4" i="1"/>
  <c r="E4" i="1" s="1"/>
  <c r="F3" i="1"/>
  <c r="E3" i="1" s="1"/>
  <c r="E2" i="1"/>
  <c r="K7" i="1" l="1"/>
  <c r="L6" i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<sst xmlns="http://schemas.openxmlformats.org/spreadsheetml/2006/main" count="25" uniqueCount="25">
  <si>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</si>
  <si>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</si>
  <si>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</si>
  <si>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</si>
  <si>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</si>
  <si>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</si>
  <si>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</si>
  <si>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</si>
  <si>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</si>
  <si>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</si>
  <si>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</si>
  <si>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</si>
  <si>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</si>
  <si>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</si>
  <si>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CSCL INDIAN OCEAN</t>
  </si>
  <si>
    <t>0GT8ZW1MA</t>
  </si>
  <si>
    <t>CSCL NEPTUNE</t>
  </si>
  <si>
    <t>0GT91W1MA</t>
  </si>
  <si>
    <t>COSCO SHIPPING CAPRICORN</t>
  </si>
  <si>
    <t>0GT95W1MA</t>
  </si>
  <si>
    <t>COSCO SHIPPING AQUARIUS</t>
  </si>
  <si>
    <t>0GT97W1MA</t>
  </si>
  <si>
    <t>0GT99W1MA</t>
  </si>
  <si>
    <t>CMA CGM FIDELIO</t>
  </si>
  <si>
    <t>0MD57W1MA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</si>
</sst>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/>
    <cellStyle name="常规_MIDDLE EAST GULF &amp;INPA July-200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2" sqref="I2:I7"/>
    </sheetView>
  </sheetViews>
  <sheetFormatPr defaultRowHeight="14.35"/>
  <cols>
    <col min="1" max="1" width="17.703125" bestFit="1" customWidth="1"/>
    <col min="2" max="2" width="20.87890625" customWidth="1"/>
    <col min="3" max="3" width="28.5859375" customWidth="1"/>
    <col min="4" max="4" width="13.5859375" bestFit="1" customWidth="1"/>
    <col min="5" max="5" width="18" customWidth="1"/>
    <col min="6" max="6" width="22" bestFit="1" customWidth="1"/>
    <col min="8" max="9" width="14.87890625" customWidth="1"/>
    <col min="10" max="10" width="13.1171875" customWidth="1"/>
    <col min="11" max="11" width="12.1171875" customWidth="1"/>
    <col min="12" max="12" width="13.87890625" customWidth="1"/>
    <col min="13" max="13" width="16.292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8" t="s">
        <v>15</v>
      </c>
      <c r="E2" s="3">
        <f t="shared" ref="E2" si="0">F2-1</f>
        <v>44679</v>
      </c>
      <c r="F2" s="5">
        <f>H2-5</f>
        <v>44680</v>
      </c>
      <c r="G2" s="6"/>
      <c r="H2" s="3">
        <v>44685</v>
      </c>
      <c r="I2" s="3">
        <f>H2+25</f>
        <v>44710</v>
      </c>
      <c r="J2" s="3">
        <f t="shared" ref="J2" si="1">I2+3</f>
        <v>44713</v>
      </c>
      <c r="K2" s="4">
        <f t="shared" ref="K2" si="2">J2-H2</f>
        <v>28</v>
      </c>
      <c r="L2" s="5">
        <f t="shared" ref="L2" si="3">J2+2</f>
        <v>44715</v>
      </c>
      <c r="M2" s="7">
        <f t="shared" ref="M2" si="4">L2-H2</f>
        <v>30</v>
      </c>
    </row>
    <row r="3" spans="1:13">
      <c r="C3" s="8" t="s">
        <v>16</v>
      </c>
      <c r="D3" s="8" t="s">
        <v>17</v>
      </c>
      <c r="E3" s="3">
        <f t="shared" ref="E3:E4" si="5">F3-1</f>
        <v>44687</v>
      </c>
      <c r="F3" s="5">
        <f t="shared" ref="F3:F4" si="6">H3-4</f>
        <v>44688</v>
      </c>
      <c r="G3" s="6"/>
      <c r="H3" s="3">
        <v>44692</v>
      </c>
      <c r="I3" s="3">
        <f t="shared" ref="I3:I6" si="7">H3+23</f>
        <v>44715</v>
      </c>
      <c r="J3" s="3">
        <f t="shared" ref="J3:J4" si="8">I3+3</f>
        <v>44718</v>
      </c>
      <c r="K3" s="4">
        <f t="shared" ref="K3:K4" si="9">J3-H3</f>
        <v>26</v>
      </c>
      <c r="L3" s="5">
        <f t="shared" ref="L3:L4" si="10">J3+2</f>
        <v>44720</v>
      </c>
      <c r="M3" s="7">
        <f t="shared" ref="M3:M4" si="11">L3-H3</f>
        <v>28</v>
      </c>
    </row>
    <row r="4" spans="1:13">
      <c r="C4" s="2" t="s">
        <v>18</v>
      </c>
      <c r="D4" s="2" t="s">
        <v>19</v>
      </c>
      <c r="E4" s="3">
        <f t="shared" si="5"/>
        <v>44694</v>
      </c>
      <c r="F4" s="5">
        <f t="shared" si="6"/>
        <v>44695</v>
      </c>
      <c r="G4" s="6"/>
      <c r="H4" s="3">
        <v>44699</v>
      </c>
      <c r="I4" s="3">
        <f t="shared" si="7"/>
        <v>44722</v>
      </c>
      <c r="J4" s="3">
        <f t="shared" si="8"/>
        <v>44725</v>
      </c>
      <c r="K4" s="4">
        <f t="shared" si="9"/>
        <v>26</v>
      </c>
      <c r="L4" s="5">
        <f t="shared" si="10"/>
        <v>44727</v>
      </c>
      <c r="M4" s="7">
        <f t="shared" si="11"/>
        <v>28</v>
      </c>
    </row>
    <row r="5" spans="1:13">
      <c r="C5" s="2" t="s">
        <v>23</v>
      </c>
      <c r="D5" s="2" t="s">
        <v>24</v>
      </c>
      <c r="E5" s="3">
        <f t="shared" ref="E5" si="12">F5-1</f>
        <v>44695</v>
      </c>
      <c r="F5" s="5">
        <f t="shared" ref="F5" si="13">H5-4</f>
        <v>44696</v>
      </c>
      <c r="G5" s="6"/>
      <c r="H5" s="3">
        <v>44700</v>
      </c>
      <c r="I5" s="3">
        <f>H5+23</f>
        <v>44723</v>
      </c>
      <c r="J5" s="3">
        <f t="shared" ref="J5" si="14">I5+3</f>
        <v>44726</v>
      </c>
      <c r="K5" s="4">
        <f t="shared" ref="K5" si="15">J5-H5</f>
        <v>26</v>
      </c>
      <c r="L5" s="5">
        <f t="shared" ref="L5" si="16">J5+2</f>
        <v>44728</v>
      </c>
      <c r="M5" s="7">
        <f t="shared" ref="M5" si="17">L5-H5</f>
        <v>28</v>
      </c>
    </row>
    <row r="6" spans="1:13">
      <c r="C6" s="2" t="s">
        <v>20</v>
      </c>
      <c r="D6" s="2" t="s">
        <v>21</v>
      </c>
      <c r="E6" s="3">
        <f t="shared" ref="E6" si="18">F6-1</f>
        <v>44701</v>
      </c>
      <c r="F6" s="5">
        <f t="shared" ref="F6" si="19">H6-4</f>
        <v>44702</v>
      </c>
      <c r="G6" s="6"/>
      <c r="H6" s="3">
        <v>44706</v>
      </c>
      <c r="I6" s="3">
        <f t="shared" si="7"/>
        <v>44729</v>
      </c>
      <c r="J6" s="3">
        <f t="shared" ref="J6" si="20">I6+3</f>
        <v>44732</v>
      </c>
      <c r="K6" s="4">
        <f t="shared" ref="K6" si="21">J6-H6</f>
        <v>26</v>
      </c>
      <c r="L6" s="5">
        <f t="shared" ref="L6" si="22">J6+2</f>
        <v>44734</v>
      </c>
      <c r="M6" s="7">
        <f t="shared" ref="M6" si="23">L6-H6</f>
        <v>28</v>
      </c>
    </row>
    <row r="7" spans="1:13">
      <c r="C7" s="2" t="s">
        <v>13</v>
      </c>
      <c r="D7" s="2" t="s">
        <v>22</v>
      </c>
      <c r="E7" s="3">
        <f t="shared" ref="E7" si="24">F7-1</f>
        <v>44708</v>
      </c>
      <c r="F7" s="5">
        <f t="shared" ref="F7" si="25">H7-4</f>
        <v>44709</v>
      </c>
      <c r="G7" s="6"/>
      <c r="H7" s="3">
        <v>44713</v>
      </c>
      <c r="I7" s="3">
        <f>H7+22</f>
        <v>44735</v>
      </c>
      <c r="J7" s="3">
        <f t="shared" ref="J7" si="26">I7+3</f>
        <v>44738</v>
      </c>
      <c r="K7" s="4">
        <f t="shared" ref="K7" si="27">J7-H7</f>
        <v>25</v>
      </c>
      <c r="L7" s="5">
        <f t="shared" ref="L7" si="28">J7+2</f>
        <v>44740</v>
      </c>
      <c r="M7" s="7">
        <f t="shared" ref="M7" si="29">L7-H7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admin</cp:lastModifiedBy>
  <dcterms:created xsi:type="dcterms:W3CDTF">2021-06-10T15:06:25Z</dcterms:created>
  <dcterms:modified xsi:type="dcterms:W3CDTF">2022-05-02T05:32:15Z</dcterms:modified>
</cp:coreProperties>
</file>