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1AD46844-6448-4C5A-9A06-6756939E18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" i="1" l="1"/>
  <c r="I6" i="1"/>
  <c r="I5" i="1"/>
  <c r="I4" i="1"/>
  <c r="I3" i="1"/>
  <c r="I2" i="1"/>
  <c r="F2" i="1" l="1"/>
  <c r="E2" i="1" s="1"/>
  <c r="J7" i="1"/>
  <c r="L7" i="1" s="1"/>
  <c r="M7" i="1" s="1"/>
  <c r="J6" i="1"/>
  <c r="J5" i="1"/>
  <c r="J4" i="1"/>
  <c r="J2" i="1"/>
  <c r="F7" i="1"/>
  <c r="E7" i="1" s="1"/>
  <c r="J3" i="1"/>
  <c r="F6" i="1"/>
  <c r="E6" i="1" s="1"/>
  <c r="F5" i="1"/>
  <c r="E5" i="1" s="1"/>
  <c r="F4" i="1"/>
  <c r="E4" i="1" s="1"/>
  <c r="F3" i="1"/>
  <c r="E3" i="1" s="1"/>
  <c r="K7" i="1" l="1"/>
  <c r="L6" i="1"/>
  <c r="M6" i="1" s="1"/>
  <c r="K6" i="1"/>
  <c r="L5" i="1"/>
  <c r="M5" i="1" s="1"/>
  <c r="K5" i="1"/>
  <c r="L4" i="1"/>
  <c r="M4" i="1" s="1"/>
  <c r="K4" i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<sst xmlns="http://schemas.openxmlformats.org/spreadsheetml/2006/main" count="25" uniqueCount="25">
  <si>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</si>
  <si>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</si>
  <si>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</si>
  <si>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</si>
  <si>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</si>
  <si>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</si>
  <si>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</si>
  <si>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</si>
  <si>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</si>
  <si>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</si>
  <si>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</si>
  <si>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</si>
  <si>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</si>
  <si>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MERCURY</t>
  </si>
  <si>
    <t>COSCO SHIPPING CAPRICORN</t>
  </si>
  <si>
    <t>0GT95W1MA</t>
  </si>
  <si>
    <t>COSCO SHIPPING AQUARIUS</t>
  </si>
  <si>
    <t>0GT97W1MA</t>
  </si>
  <si>
    <t>0GT99W1MA</t>
  </si>
  <si>
    <t>CMA CGM FIDELIO</t>
  </si>
  <si>
    <t>0MD57W1MA</t>
  </si>
  <si>
    <t>APL DUBLIN</t>
  </si>
  <si>
    <t>0MD5DW1MA</t>
  </si>
  <si>
    <t>COS TBN 14</t>
  </si>
  <si>
    <t>0GT9DW1MA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</si>
</sst>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</cellXfs>
  <cellStyles count="3">
    <cellStyle name="Normal" xfId="0" builtinId="0"/>
    <cellStyle name="一般 2" xfId="2" xr:uid="{00000000-0005-0000-0000-000001000000}"/>
    <cellStyle name="常规_MIDDLE EAST GULF &amp;INPA July-2009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I2" sqref="I2:I7"/>
    </sheetView>
  </sheetViews>
  <sheetFormatPr defaultRowHeight="15"/>
  <cols>
    <col min="1" max="1" width="17.7109375" bestFit="1" customWidth="1"/>
    <col min="2" max="2" width="20.85546875" customWidth="1"/>
    <col min="3" max="3" width="28.57031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14</v>
      </c>
      <c r="D2" s="2" t="s">
        <v>15</v>
      </c>
      <c r="E2" s="3">
        <f t="shared" ref="E2" si="0">F2-1</f>
        <v>44693</v>
      </c>
      <c r="F2" s="5">
        <f>H2-5</f>
        <v>44694</v>
      </c>
      <c r="G2" s="6"/>
      <c r="H2" s="3">
        <v>44699</v>
      </c>
      <c r="I2" s="3">
        <f>H2+24</f>
        <v>44723</v>
      </c>
      <c r="J2" s="3">
        <f t="shared" ref="J2" si="1">I2+3</f>
        <v>44726</v>
      </c>
      <c r="K2" s="4">
        <f t="shared" ref="K2" si="2">J2-H2</f>
        <v>27</v>
      </c>
      <c r="L2" s="5">
        <f t="shared" ref="L2" si="3">J2+2</f>
        <v>44728</v>
      </c>
      <c r="M2" s="7">
        <f t="shared" ref="M2" si="4">L2-H2</f>
        <v>29</v>
      </c>
    </row>
    <row r="3" spans="1:13">
      <c r="C3" s="2" t="s">
        <v>19</v>
      </c>
      <c r="D3" s="2" t="s">
        <v>20</v>
      </c>
      <c r="E3" s="3">
        <f t="shared" ref="E3:E4" si="5">F3-1</f>
        <v>44695</v>
      </c>
      <c r="F3" s="5">
        <f t="shared" ref="F3:F4" si="6">H3-4</f>
        <v>44696</v>
      </c>
      <c r="G3" s="6"/>
      <c r="H3" s="3">
        <v>44700</v>
      </c>
      <c r="I3" s="3">
        <f t="shared" ref="I3" si="7">H3+24</f>
        <v>44724</v>
      </c>
      <c r="J3" s="3">
        <f t="shared" ref="J3:J4" si="8">I3+3</f>
        <v>44727</v>
      </c>
      <c r="K3" s="4">
        <f t="shared" ref="K3:K4" si="9">J3-H3</f>
        <v>27</v>
      </c>
      <c r="L3" s="5">
        <f t="shared" ref="L3:L4" si="10">J3+2</f>
        <v>44729</v>
      </c>
      <c r="M3" s="7">
        <f t="shared" ref="M3:M4" si="11">L3-H3</f>
        <v>29</v>
      </c>
    </row>
    <row r="4" spans="1:13">
      <c r="C4" s="2" t="s">
        <v>16</v>
      </c>
      <c r="D4" s="2" t="s">
        <v>17</v>
      </c>
      <c r="E4" s="3">
        <f t="shared" si="5"/>
        <v>44702</v>
      </c>
      <c r="F4" s="5">
        <f t="shared" si="6"/>
        <v>44703</v>
      </c>
      <c r="G4" s="6"/>
      <c r="H4" s="3">
        <v>44707</v>
      </c>
      <c r="I4" s="3">
        <f>H4+25</f>
        <v>44732</v>
      </c>
      <c r="J4" s="3">
        <f t="shared" si="8"/>
        <v>44735</v>
      </c>
      <c r="K4" s="4">
        <f t="shared" si="9"/>
        <v>28</v>
      </c>
      <c r="L4" s="5">
        <f t="shared" si="10"/>
        <v>44737</v>
      </c>
      <c r="M4" s="7">
        <f t="shared" si="11"/>
        <v>30</v>
      </c>
    </row>
    <row r="5" spans="1:13">
      <c r="C5" s="2" t="s">
        <v>13</v>
      </c>
      <c r="D5" s="2" t="s">
        <v>18</v>
      </c>
      <c r="E5" s="3">
        <f t="shared" ref="E5" si="12">F5-1</f>
        <v>44708</v>
      </c>
      <c r="F5" s="5">
        <f t="shared" ref="F5" si="13">H5-4</f>
        <v>44709</v>
      </c>
      <c r="G5" s="6"/>
      <c r="H5" s="3">
        <v>44713</v>
      </c>
      <c r="I5" s="3">
        <f>H5+25</f>
        <v>44738</v>
      </c>
      <c r="J5" s="3">
        <f t="shared" ref="J5" si="14">I5+3</f>
        <v>44741</v>
      </c>
      <c r="K5" s="4">
        <f t="shared" ref="K5" si="15">J5-H5</f>
        <v>28</v>
      </c>
      <c r="L5" s="5">
        <f t="shared" ref="L5" si="16">J5+2</f>
        <v>44743</v>
      </c>
      <c r="M5" s="7">
        <f t="shared" ref="M5" si="17">L5-H5</f>
        <v>30</v>
      </c>
    </row>
    <row r="6" spans="1:13">
      <c r="C6" s="2" t="s">
        <v>21</v>
      </c>
      <c r="D6" s="2" t="s">
        <v>22</v>
      </c>
      <c r="E6" s="3">
        <f t="shared" ref="E6" si="18">F6-1</f>
        <v>44716</v>
      </c>
      <c r="F6" s="5">
        <f t="shared" ref="F6" si="19">H6-4</f>
        <v>44717</v>
      </c>
      <c r="G6" s="6"/>
      <c r="H6" s="3">
        <v>44721</v>
      </c>
      <c r="I6" s="3">
        <f t="shared" ref="I6" si="20">H6+22</f>
        <v>44743</v>
      </c>
      <c r="J6" s="3">
        <f t="shared" ref="J6" si="21">I6+3</f>
        <v>44746</v>
      </c>
      <c r="K6" s="4">
        <f t="shared" ref="K6" si="22">J6-H6</f>
        <v>25</v>
      </c>
      <c r="L6" s="5">
        <f t="shared" ref="L6" si="23">J6+2</f>
        <v>44748</v>
      </c>
      <c r="M6" s="7">
        <f t="shared" ref="M6" si="24">L6-H6</f>
        <v>27</v>
      </c>
    </row>
    <row r="7" spans="1:13">
      <c r="C7" s="2" t="s">
        <v>23</v>
      </c>
      <c r="D7" s="2" t="s">
        <v>24</v>
      </c>
      <c r="E7" s="3">
        <f t="shared" ref="E7" si="25">F7-1</f>
        <v>44722</v>
      </c>
      <c r="F7" s="5">
        <f t="shared" ref="F7" si="26">H7-4</f>
        <v>44723</v>
      </c>
      <c r="G7" s="6"/>
      <c r="H7" s="3">
        <v>44727</v>
      </c>
      <c r="I7" s="3">
        <f>H7+22</f>
        <v>44749</v>
      </c>
      <c r="J7" s="3">
        <f t="shared" ref="J7" si="27">I7+3</f>
        <v>44752</v>
      </c>
      <c r="K7" s="4">
        <f t="shared" ref="K7" si="28">J7-H7</f>
        <v>25</v>
      </c>
      <c r="L7" s="5">
        <f t="shared" ref="L7" si="29">J7+2</f>
        <v>44754</v>
      </c>
      <c r="M7" s="7">
        <f t="shared" ref="M7" si="30">L7-H7</f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2022-05-15T22:35:07Z</dcterms:modified>
</cp:coreProperties>
</file>