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E731961-B6EF-4E8C-88F6-CE08C7F3EC5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I5" i="1"/>
  <c r="F5" i="1"/>
  <c r="E5" i="1" s="1"/>
  <c r="I6" i="1"/>
  <c r="I4" i="1"/>
  <c r="I3" i="1"/>
  <c r="J3" i="1" s="1"/>
  <c r="J4" i="1"/>
  <c r="F4" i="1"/>
  <c r="E4" i="1" s="1"/>
  <c r="F3" i="1"/>
  <c r="E3" i="1" s="1"/>
  <c r="L5" i="1" l="1"/>
  <c r="M5" i="1" s="1"/>
  <c r="K3" i="1"/>
  <c r="L3" i="1"/>
  <c r="M3" i="1" s="1"/>
  <c r="L4" i="1"/>
  <c r="M4" i="1" s="1"/>
  <c r="K4" i="1"/>
  <c r="J6" i="1"/>
  <c r="F6" i="1"/>
  <c r="E6" i="1" s="1"/>
  <c r="L6" i="1" l="1"/>
  <c r="M6" i="1" s="1"/>
  <c r="K6" i="1"/>
</calcChain>
</file>

<file path=xl/sharedStrings.xml><?xml version="1.0" encoding="utf-8"?>
<sst xmlns="http://schemas.openxmlformats.org/spreadsheetml/2006/main" count="26" uniqueCount="26">
  <si>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</si>
  <si>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</si>
  <si>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</si>
  <si>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</si>
  <si>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</si>
  <si>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</si>
  <si>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</si>
  <si>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</si>
  <si>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</si>
  <si>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</si>
  <si>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</si>
  <si>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</si>
  <si>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</si>
  <si>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</si>
  <si>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0GT6PW1MA</t>
  </si>
  <si>
    <t>0GT6RW1MA</t>
  </si>
  <si>
    <t>COS TBN 72</t>
  </si>
  <si>
    <t>14-07-2021</t>
  </si>
  <si>
    <t>24 DAYS</t>
  </si>
  <si>
    <t>26 DAYS</t>
  </si>
  <si>
    <t>COSCO SHIPPING PLANET</t>
  </si>
  <si>
    <t>0GT6TW1MA</t>
  </si>
  <si>
    <t>CSCL INDIAN OCEAN</t>
  </si>
  <si>
    <t>0GT6VW1MA</t>
  </si>
  <si>
    <t>EDISON</t>
  </si>
  <si>
    <t>0GM4BW1MA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</si>
</sst>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I5" sqref="I5"/>
    </sheetView>
  </sheetViews>
  <sheetFormatPr defaultRowHeight="14.25"/>
  <cols>
    <col min="1" max="1" width="17.73046875" bestFit="1" customWidth="1"/>
    <col min="2" max="2" width="20.86328125" customWidth="1"/>
    <col min="3" max="3" width="28.597656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14</v>
      </c>
      <c r="E2" s="4">
        <v>44415</v>
      </c>
      <c r="F2" s="4">
        <v>44476</v>
      </c>
      <c r="G2" s="5"/>
      <c r="H2" s="4" t="s">
        <v>17</v>
      </c>
      <c r="I2" s="4">
        <v>44294</v>
      </c>
      <c r="J2" s="4">
        <v>44385</v>
      </c>
      <c r="K2" s="6" t="s">
        <v>18</v>
      </c>
      <c r="L2" s="4">
        <v>44447</v>
      </c>
      <c r="M2" s="6" t="s">
        <v>19</v>
      </c>
    </row>
    <row r="3" spans="1:13">
      <c r="C3" s="2" t="s">
        <v>13</v>
      </c>
      <c r="D3" s="3" t="s">
        <v>15</v>
      </c>
      <c r="E3" s="4">
        <f t="shared" ref="E3:E4" si="0">F3-2</f>
        <v>44392</v>
      </c>
      <c r="F3" s="4">
        <f t="shared" ref="F3:F4" si="1">H3-4</f>
        <v>44394</v>
      </c>
      <c r="G3" s="5"/>
      <c r="H3" s="4">
        <v>44398</v>
      </c>
      <c r="I3" s="4">
        <f>H3+21</f>
        <v>44419</v>
      </c>
      <c r="J3" s="4">
        <f t="shared" ref="J3:J4" si="2">I3+3</f>
        <v>44422</v>
      </c>
      <c r="K3" s="6">
        <f t="shared" ref="K3:K4" si="3">J3-H3</f>
        <v>24</v>
      </c>
      <c r="L3" s="4">
        <f t="shared" ref="L3:L4" si="4">J3+2</f>
        <v>44424</v>
      </c>
      <c r="M3" s="6">
        <f t="shared" ref="M3:M4" si="5">L3-H3</f>
        <v>26</v>
      </c>
    </row>
    <row r="4" spans="1:13">
      <c r="C4" s="2" t="s">
        <v>20</v>
      </c>
      <c r="D4" s="3" t="s">
        <v>21</v>
      </c>
      <c r="E4" s="4">
        <f t="shared" si="0"/>
        <v>44403</v>
      </c>
      <c r="F4" s="4">
        <f t="shared" si="1"/>
        <v>44405</v>
      </c>
      <c r="G4" s="5"/>
      <c r="H4" s="4">
        <v>44409</v>
      </c>
      <c r="I4" s="4">
        <f>H4+20</f>
        <v>44429</v>
      </c>
      <c r="J4" s="4">
        <f t="shared" si="2"/>
        <v>44432</v>
      </c>
      <c r="K4" s="6">
        <f t="shared" si="3"/>
        <v>23</v>
      </c>
      <c r="L4" s="4">
        <f t="shared" si="4"/>
        <v>44434</v>
      </c>
      <c r="M4" s="6">
        <f t="shared" si="5"/>
        <v>25</v>
      </c>
    </row>
    <row r="5" spans="1:13">
      <c r="C5" s="2" t="s">
        <v>24</v>
      </c>
      <c r="D5" s="3" t="s">
        <v>25</v>
      </c>
      <c r="E5" s="4">
        <f t="shared" ref="E5" si="6">F5-2</f>
        <v>44405</v>
      </c>
      <c r="F5" s="4">
        <f t="shared" ref="F5" si="7">H5-4</f>
        <v>44407</v>
      </c>
      <c r="G5" s="5"/>
      <c r="H5" s="4">
        <v>44411</v>
      </c>
      <c r="I5" s="4">
        <f t="shared" ref="I5" si="8">H5+20</f>
        <v>44431</v>
      </c>
      <c r="J5" s="4">
        <f t="shared" ref="J5" si="9">I5+3</f>
        <v>44434</v>
      </c>
      <c r="K5" s="6">
        <f t="shared" ref="K5" si="10">J5-H5</f>
        <v>23</v>
      </c>
      <c r="L5" s="4">
        <f t="shared" ref="L5" si="11">J5+2</f>
        <v>44436</v>
      </c>
      <c r="M5" s="6">
        <f t="shared" ref="M5" si="12">L5-H5</f>
        <v>25</v>
      </c>
    </row>
    <row r="6" spans="1:13" ht="15" customHeight="1">
      <c r="C6" s="2" t="s">
        <v>22</v>
      </c>
      <c r="D6" s="3" t="s">
        <v>23</v>
      </c>
      <c r="E6" s="4">
        <f t="shared" ref="E6" si="13">F6-2</f>
        <v>44408</v>
      </c>
      <c r="F6" s="4">
        <f t="shared" ref="F6" si="14">H6-4</f>
        <v>44410</v>
      </c>
      <c r="G6" s="5"/>
      <c r="H6" s="4">
        <v>44414</v>
      </c>
      <c r="I6" s="4">
        <f>H6+20</f>
        <v>44434</v>
      </c>
      <c r="J6" s="4">
        <f t="shared" ref="J6" si="15">I6+3</f>
        <v>44437</v>
      </c>
      <c r="K6" s="6">
        <f t="shared" ref="K6" si="16">J6-H6</f>
        <v>23</v>
      </c>
      <c r="L6" s="4">
        <f t="shared" ref="L6" si="17">J6+2</f>
        <v>44439</v>
      </c>
      <c r="M6" s="6">
        <f t="shared" ref="M6" si="18">L6-H6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2021-07-05T20:20:40Z</dcterms:modified>
</cp:coreProperties>
</file>