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CD94E93-3339-4054-B611-091DD90732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2" i="1" l="1"/>
  <c r="E2" i="1" s="1"/>
  <c r="J6" i="1"/>
  <c r="J5" i="1"/>
  <c r="J4" i="1"/>
  <c r="J2" i="1"/>
  <c r="J3" i="1"/>
  <c r="F6" i="1"/>
  <c r="E6" i="1" s="1"/>
  <c r="F5" i="1"/>
  <c r="E5" i="1" s="1"/>
  <c r="F4" i="1"/>
  <c r="E4" i="1" s="1"/>
  <c r="F3" i="1"/>
  <c r="E3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<sst xmlns="http://schemas.openxmlformats.org/spreadsheetml/2006/main" count="23" uniqueCount="23">
  <si>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</si>
  <si>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</si>
  <si>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</si>
  <si>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</si>
  <si>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</si>
  <si>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</si>
  <si>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</si>
  <si>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</si>
  <si>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</si>
  <si>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</si>
  <si>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</si>
  <si>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</si>
  <si>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</si>
  <si>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</si>
  <si>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0GT9DW1MA</t>
  </si>
  <si>
    <t>COSCO SHIPPING PLANET</t>
  </si>
  <si>
    <t>CSCL INDIAN OCEAN</t>
  </si>
  <si>
    <t>0GT9FW1MA</t>
  </si>
  <si>
    <t>CSCL NEPTUNE</t>
  </si>
  <si>
    <t>0GT9HW1MA</t>
  </si>
  <si>
    <t>0GT9JW1MA</t>
  </si>
  <si>
    <t>COSCO SHIPPING AQUARIUS</t>
  </si>
  <si>
    <t>0GT9LW1MA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</si>
</sst>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2" t="s">
        <v>14</v>
      </c>
      <c r="E2" s="3">
        <f t="shared" ref="E2" si="0">F2-1</f>
        <v>44721</v>
      </c>
      <c r="F2" s="5">
        <f>H2-5</f>
        <v>44722</v>
      </c>
      <c r="G2" s="6"/>
      <c r="H2" s="3">
        <v>44727</v>
      </c>
      <c r="I2" s="3">
        <f>H2+25</f>
        <v>44752</v>
      </c>
      <c r="J2" s="3">
        <f t="shared" ref="J2" si="1">I2+3</f>
        <v>44755</v>
      </c>
      <c r="K2" s="4">
        <f t="shared" ref="K2" si="2">J2-H2</f>
        <v>28</v>
      </c>
      <c r="L2" s="5">
        <f t="shared" ref="L2" si="3">J2+2</f>
        <v>44757</v>
      </c>
      <c r="M2" s="7">
        <f t="shared" ref="M2" si="4">L2-H2</f>
        <v>30</v>
      </c>
    </row>
    <row r="3" spans="1:13">
      <c r="C3" s="2" t="s">
        <v>16</v>
      </c>
      <c r="D3" s="8" t="s">
        <v>17</v>
      </c>
      <c r="E3" s="3">
        <f t="shared" ref="E3:E4" si="5">F3-1</f>
        <v>44729</v>
      </c>
      <c r="F3" s="5">
        <f t="shared" ref="F3:F4" si="6">H3-4</f>
        <v>44730</v>
      </c>
      <c r="G3" s="6"/>
      <c r="H3" s="3">
        <v>44734</v>
      </c>
      <c r="I3" s="3">
        <f>H3+26</f>
        <v>44760</v>
      </c>
      <c r="J3" s="3">
        <f t="shared" ref="J3:J4" si="7">I3+3</f>
        <v>44763</v>
      </c>
      <c r="K3" s="4">
        <f t="shared" ref="K3:K4" si="8">J3-H3</f>
        <v>29</v>
      </c>
      <c r="L3" s="5">
        <f t="shared" ref="L3:L4" si="9">J3+2</f>
        <v>44765</v>
      </c>
      <c r="M3" s="7">
        <f t="shared" ref="M3:M4" si="10">L3-H3</f>
        <v>31</v>
      </c>
    </row>
    <row r="4" spans="1:13">
      <c r="C4" s="2" t="s">
        <v>18</v>
      </c>
      <c r="D4" s="2" t="s">
        <v>19</v>
      </c>
      <c r="E4" s="3">
        <f t="shared" si="5"/>
        <v>44736</v>
      </c>
      <c r="F4" s="5">
        <f t="shared" si="6"/>
        <v>44737</v>
      </c>
      <c r="G4" s="6"/>
      <c r="H4" s="3">
        <v>44741</v>
      </c>
      <c r="I4" s="3">
        <f>H4+24</f>
        <v>44765</v>
      </c>
      <c r="J4" s="3">
        <f t="shared" si="7"/>
        <v>44768</v>
      </c>
      <c r="K4" s="4">
        <f t="shared" si="8"/>
        <v>27</v>
      </c>
      <c r="L4" s="5">
        <f t="shared" si="9"/>
        <v>44770</v>
      </c>
      <c r="M4" s="7">
        <f t="shared" si="10"/>
        <v>29</v>
      </c>
    </row>
    <row r="5" spans="1:13">
      <c r="C5" s="2" t="s">
        <v>13</v>
      </c>
      <c r="D5" s="2" t="s">
        <v>20</v>
      </c>
      <c r="E5" s="3">
        <f t="shared" ref="E5" si="11">F5-1</f>
        <v>44743</v>
      </c>
      <c r="F5" s="5">
        <f t="shared" ref="F5" si="12">H5-4</f>
        <v>44744</v>
      </c>
      <c r="G5" s="6"/>
      <c r="H5" s="3">
        <v>44748</v>
      </c>
      <c r="I5" s="3">
        <f>H5+26</f>
        <v>44774</v>
      </c>
      <c r="J5" s="3">
        <f t="shared" ref="J5" si="13">I5+3</f>
        <v>44777</v>
      </c>
      <c r="K5" s="4">
        <f t="shared" ref="K5" si="14">J5-H5</f>
        <v>29</v>
      </c>
      <c r="L5" s="5">
        <f t="shared" ref="L5" si="15">J5+2</f>
        <v>44779</v>
      </c>
      <c r="M5" s="7">
        <f t="shared" ref="M5" si="16">L5-H5</f>
        <v>31</v>
      </c>
    </row>
    <row r="6" spans="1:13">
      <c r="C6" s="2" t="s">
        <v>21</v>
      </c>
      <c r="D6" s="2" t="s">
        <v>22</v>
      </c>
      <c r="E6" s="3">
        <f t="shared" ref="E6" si="17">F6-1</f>
        <v>44750</v>
      </c>
      <c r="F6" s="5">
        <f t="shared" ref="F6" si="18">H6-4</f>
        <v>44751</v>
      </c>
      <c r="G6" s="6"/>
      <c r="H6" s="3">
        <v>44755</v>
      </c>
      <c r="I6" s="3">
        <f>H6+24</f>
        <v>44779</v>
      </c>
      <c r="J6" s="3">
        <f t="shared" ref="J6" si="19">I6+3</f>
        <v>44782</v>
      </c>
      <c r="K6" s="4">
        <f t="shared" ref="K6" si="20">J6-H6</f>
        <v>27</v>
      </c>
      <c r="L6" s="5">
        <f t="shared" ref="L6" si="21">J6+2</f>
        <v>44784</v>
      </c>
      <c r="M6" s="7">
        <f t="shared" ref="M6" si="22">L6-H6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2022-06-13T10:48:05Z</dcterms:modified>
</cp:coreProperties>
</file>