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ECAC9D6-814B-4B81-811D-C810C781F6C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I8" i="1"/>
  <c r="I7" i="1"/>
  <c r="I6" i="1"/>
  <c r="I5" i="1"/>
  <c r="K5" i="1" s="1"/>
  <c r="I4" i="1"/>
  <c r="K4" i="1" s="1"/>
  <c r="I3" i="1"/>
  <c r="I2" i="1"/>
  <c r="F8" i="1"/>
  <c r="E8" i="1"/>
  <c r="F2" i="1"/>
  <c r="F7" i="1"/>
  <c r="E7" i="1" s="1"/>
  <c r="F6" i="1"/>
  <c r="E6" i="1" s="1"/>
  <c r="E2" i="1"/>
  <c r="F4" i="1"/>
  <c r="E4" i="1" s="1"/>
  <c r="F3" i="1"/>
  <c r="F5" i="1"/>
  <c r="E5" i="1" s="1"/>
  <c r="L8" i="1" l="1"/>
  <c r="M8" i="1" s="1"/>
  <c r="K8" i="1"/>
  <c r="K7" i="1"/>
  <c r="L7" i="1"/>
  <c r="M7" i="1" s="1"/>
  <c r="L6" i="1"/>
  <c r="M6" i="1" s="1"/>
  <c r="K6" i="1"/>
  <c r="L2" i="1"/>
  <c r="M2" i="1" s="1"/>
  <c r="K2" i="1"/>
  <c r="L4" i="1"/>
  <c r="M4" i="1" s="1"/>
  <c r="L5" i="1"/>
  <c r="M5" i="1" s="1"/>
  <c r="K3" i="1" l="1"/>
  <c r="E3" i="1"/>
  <c r="L3" i="1" l="1"/>
  <c r="M3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<sst xmlns="http://schemas.openxmlformats.org/spreadsheetml/2006/main" count="27" uniqueCount="27">
  <si>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</si>
  <si>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</si>
  <si>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</si>
  <si>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</si>
  <si>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</si>
  <si>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</si>
  <si>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</si>
  <si>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</si>
  <si>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</si>
  <si>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</si>
  <si>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</si>
  <si>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</si>
  <si>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</si>
  <si>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</si>
  <si>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INDIAN OCEAN</t>
  </si>
  <si>
    <t>0GT7BW1MA</t>
  </si>
  <si>
    <t>EVER URSULA</t>
  </si>
  <si>
    <t>0FT8XW1MA</t>
  </si>
  <si>
    <t>0GT79W1MA</t>
  </si>
  <si>
    <t>COSCO ENGLAND</t>
  </si>
  <si>
    <t>0GT7DW1MA</t>
  </si>
  <si>
    <t>CMA CGM ZEPHYR</t>
  </si>
  <si>
    <t>0GM4ZW1MA</t>
  </si>
  <si>
    <t>COSCO SHIPPING CAPRICON</t>
  </si>
  <si>
    <t>0GT7JW1MA</t>
  </si>
  <si>
    <t>CSCL MERCURY</t>
  </si>
  <si>
    <t>0GT75W1MA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</si>
</sst>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/>
    </xf>
    <xf numFmtId="18" fontId="4" fillId="3" borderId="1" xfId="0" applyNumberFormat="1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3" customFormat="1">
      <c r="A2" s="2"/>
      <c r="B2" s="2"/>
      <c r="C2" s="4" t="s">
        <v>25</v>
      </c>
      <c r="D2" s="4" t="s">
        <v>26</v>
      </c>
      <c r="E2" s="5">
        <f t="shared" ref="E2" si="0">F2-2</f>
        <v>44451</v>
      </c>
      <c r="F2" s="5">
        <f>H2-5</f>
        <v>44453</v>
      </c>
      <c r="G2" s="6">
        <v>0.41666666666666669</v>
      </c>
      <c r="H2" s="7">
        <v>44458</v>
      </c>
      <c r="I2" s="7">
        <f>H2+19</f>
        <v>44477</v>
      </c>
      <c r="J2" s="7">
        <f>I2+5</f>
        <v>44482</v>
      </c>
      <c r="K2" s="8">
        <f t="shared" ref="K2" si="1">J2-H2</f>
        <v>24</v>
      </c>
      <c r="L2" s="5">
        <f t="shared" ref="L2" si="2">J2+2</f>
        <v>44484</v>
      </c>
      <c r="M2" s="8">
        <f t="shared" ref="M2" si="3">L2-H2</f>
        <v>26</v>
      </c>
    </row>
    <row r="3" spans="1:13">
      <c r="C3" s="4" t="s">
        <v>13</v>
      </c>
      <c r="D3" s="4" t="s">
        <v>18</v>
      </c>
      <c r="E3" s="5">
        <f t="shared" ref="E3" si="4">F3-2</f>
        <v>44463</v>
      </c>
      <c r="F3" s="5">
        <f>H3-2</f>
        <v>44465</v>
      </c>
      <c r="G3" s="6">
        <v>0.41666666666666669</v>
      </c>
      <c r="H3" s="7">
        <v>44467</v>
      </c>
      <c r="I3" s="7">
        <f t="shared" ref="I3:I4" si="5">H3+19</f>
        <v>44486</v>
      </c>
      <c r="J3" s="7">
        <f t="shared" ref="J3" si="6">I3+5</f>
        <v>44491</v>
      </c>
      <c r="K3" s="8">
        <f t="shared" ref="K3" si="7">J3-H3</f>
        <v>24</v>
      </c>
      <c r="L3" s="5">
        <f t="shared" ref="L3" si="8">J3+2</f>
        <v>44493</v>
      </c>
      <c r="M3" s="8">
        <f t="shared" ref="M3" si="9">L3-H3</f>
        <v>26</v>
      </c>
    </row>
    <row r="4" spans="1:13">
      <c r="C4" s="4" t="s">
        <v>16</v>
      </c>
      <c r="D4" s="4" t="s">
        <v>17</v>
      </c>
      <c r="E4" s="5">
        <f t="shared" ref="E4" si="10">F4-2</f>
        <v>44464</v>
      </c>
      <c r="F4" s="5">
        <f t="shared" ref="F4" si="11">H4-2</f>
        <v>44466</v>
      </c>
      <c r="G4" s="6">
        <v>0.41666666666666669</v>
      </c>
      <c r="H4" s="7">
        <v>44468</v>
      </c>
      <c r="I4" s="7">
        <f t="shared" si="5"/>
        <v>44487</v>
      </c>
      <c r="J4" s="7">
        <f>I4+4</f>
        <v>44491</v>
      </c>
      <c r="K4" s="8">
        <f t="shared" ref="K4" si="12">J4-H4</f>
        <v>23</v>
      </c>
      <c r="L4" s="5">
        <f t="shared" ref="L4" si="13">J4+2</f>
        <v>44493</v>
      </c>
      <c r="M4" s="8">
        <f t="shared" ref="M4" si="14">L4-H4</f>
        <v>25</v>
      </c>
    </row>
    <row r="5" spans="1:13">
      <c r="C5" s="4" t="s">
        <v>14</v>
      </c>
      <c r="D5" s="4" t="s">
        <v>15</v>
      </c>
      <c r="E5" s="5">
        <f t="shared" ref="E5" si="15">F5-2</f>
        <v>44466</v>
      </c>
      <c r="F5" s="5">
        <f t="shared" ref="F5" si="16">H5-3</f>
        <v>44468</v>
      </c>
      <c r="G5" s="6">
        <v>0.41666666666666669</v>
      </c>
      <c r="H5" s="7">
        <v>44471</v>
      </c>
      <c r="I5" s="7">
        <f>H5+19</f>
        <v>44490</v>
      </c>
      <c r="J5" s="7">
        <f>I5+4</f>
        <v>44494</v>
      </c>
      <c r="K5" s="8">
        <f t="shared" ref="K5" si="17">J5-H5</f>
        <v>23</v>
      </c>
      <c r="L5" s="5">
        <f t="shared" ref="L5" si="18">J5+2</f>
        <v>44496</v>
      </c>
      <c r="M5" s="8">
        <f t="shared" ref="M5" si="19">L5-H5</f>
        <v>25</v>
      </c>
    </row>
    <row r="6" spans="1:13">
      <c r="C6" s="4" t="s">
        <v>19</v>
      </c>
      <c r="D6" s="4" t="s">
        <v>20</v>
      </c>
      <c r="E6" s="5">
        <f t="shared" ref="E6" si="20">F6-2</f>
        <v>44481</v>
      </c>
      <c r="F6" s="5">
        <f t="shared" ref="F6" si="21">H6-3</f>
        <v>44483</v>
      </c>
      <c r="G6" s="6">
        <v>0.41666666666666669</v>
      </c>
      <c r="H6" s="7">
        <v>44486</v>
      </c>
      <c r="I6" s="7">
        <f>H6+20</f>
        <v>44506</v>
      </c>
      <c r="J6" s="7">
        <f t="shared" ref="J6:J8" si="22">I6+3</f>
        <v>44509</v>
      </c>
      <c r="K6" s="8">
        <f t="shared" ref="K6" si="23">J6-H6</f>
        <v>23</v>
      </c>
      <c r="L6" s="5">
        <f t="shared" ref="L6" si="24">J6+2</f>
        <v>44511</v>
      </c>
      <c r="M6" s="8">
        <f t="shared" ref="M6" si="25">L6-H6</f>
        <v>25</v>
      </c>
    </row>
    <row r="7" spans="1:13">
      <c r="C7" s="4" t="s">
        <v>21</v>
      </c>
      <c r="D7" s="4" t="s">
        <v>22</v>
      </c>
      <c r="E7" s="5">
        <f t="shared" ref="E7" si="26">F7-2</f>
        <v>44489</v>
      </c>
      <c r="F7" s="5">
        <f t="shared" ref="F7" si="27">H7-3</f>
        <v>44491</v>
      </c>
      <c r="G7" s="6">
        <v>0.41666666666666669</v>
      </c>
      <c r="H7" s="7">
        <v>44494</v>
      </c>
      <c r="I7" s="7">
        <f>H7+20</f>
        <v>44514</v>
      </c>
      <c r="J7" s="7">
        <f t="shared" si="22"/>
        <v>44517</v>
      </c>
      <c r="K7" s="8">
        <f t="shared" ref="K7" si="28">J7-H7</f>
        <v>23</v>
      </c>
      <c r="L7" s="5">
        <f t="shared" ref="L7" si="29">J7+2</f>
        <v>44519</v>
      </c>
      <c r="M7" s="8">
        <f t="shared" ref="M7" si="30">L7-H7</f>
        <v>25</v>
      </c>
    </row>
    <row r="8" spans="1:13">
      <c r="C8" s="4" t="s">
        <v>23</v>
      </c>
      <c r="D8" s="4" t="s">
        <v>24</v>
      </c>
      <c r="E8" s="5">
        <f t="shared" ref="E8" si="31">F8-2</f>
        <v>44494</v>
      </c>
      <c r="F8" s="5">
        <f t="shared" ref="F8" si="32">H8-3</f>
        <v>44496</v>
      </c>
      <c r="G8" s="6">
        <v>0.41666666666666669</v>
      </c>
      <c r="H8" s="7">
        <v>44499</v>
      </c>
      <c r="I8" s="7">
        <f>H8+18</f>
        <v>44517</v>
      </c>
      <c r="J8" s="7">
        <f t="shared" si="22"/>
        <v>44520</v>
      </c>
      <c r="K8" s="8">
        <f t="shared" ref="K8" si="33">J8-H8</f>
        <v>21</v>
      </c>
      <c r="L8" s="5">
        <f t="shared" ref="L8" si="34">J8+2</f>
        <v>44522</v>
      </c>
      <c r="M8" s="8">
        <f t="shared" ref="M8" si="35">L8-H8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2021-09-22T11:38:22Z</dcterms:modified>
</cp:coreProperties>
</file>