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54BA79C-63D8-4897-8B6B-DD7F6B48A3A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2" i="1"/>
  <c r="I3" i="1"/>
  <c r="I6" i="1"/>
  <c r="J6" i="1"/>
  <c r="F6" i="1"/>
  <c r="E6" i="1" s="1"/>
  <c r="L6" i="1" l="1"/>
  <c r="M6" i="1" s="1"/>
  <c r="K6" i="1"/>
  <c r="I5" i="1"/>
  <c r="J5" i="1" s="1"/>
  <c r="F5" i="1"/>
  <c r="E5" i="1" s="1"/>
  <c r="L5" i="1" l="1"/>
  <c r="M5" i="1" s="1"/>
  <c r="K5" i="1"/>
  <c r="J4" i="1" l="1"/>
  <c r="K4" i="1" s="1"/>
  <c r="J3" i="1"/>
  <c r="K3" i="1" s="1"/>
  <c r="J2" i="1"/>
  <c r="K2" i="1" s="1"/>
  <c r="F4" i="1"/>
  <c r="E4" i="1" s="1"/>
  <c r="F3" i="1"/>
  <c r="E3" i="1" s="1"/>
  <c r="F2" i="1"/>
  <c r="E2" i="1" s="1"/>
  <c r="L3" i="1" l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<sst xmlns="http://schemas.openxmlformats.org/spreadsheetml/2006/main" count="23" uniqueCount="23">
  <si>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</si>
  <si>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</si>
  <si>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</si>
  <si>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</si>
  <si>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</si>
  <si>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</si>
  <si>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</si>
  <si>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</si>
  <si>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</si>
  <si>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</si>
  <si>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</si>
  <si>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</si>
  <si>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</si>
  <si>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ITAL UNICA </t>
  </si>
  <si>
    <t>0FTA9W1MA</t>
  </si>
  <si>
    <t>0GT7ZW1MA</t>
  </si>
  <si>
    <t>CSCL MERCURY</t>
  </si>
  <si>
    <t>0GT81W1MA</t>
  </si>
  <si>
    <t>COSCO SHIPPING PLANET</t>
  </si>
  <si>
    <t>0GT83W1MA</t>
  </si>
  <si>
    <t>COSCO SHIPPING AQUARIUS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</si>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</sst>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4" sqref="J4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8" customFormat="1">
      <c r="C2" s="3" t="s">
        <v>13</v>
      </c>
      <c r="D2" s="4" t="s">
        <v>14</v>
      </c>
      <c r="E2" s="5">
        <f t="shared" ref="E2:E4" si="0">F2-2</f>
        <v>44547</v>
      </c>
      <c r="F2" s="2">
        <f t="shared" ref="F2:F4" si="1">H2-3</f>
        <v>44549</v>
      </c>
      <c r="G2" s="9">
        <v>0.41666666666666669</v>
      </c>
      <c r="H2" s="6">
        <v>44552</v>
      </c>
      <c r="I2" s="6">
        <f>H2+21</f>
        <v>44573</v>
      </c>
      <c r="J2" s="5">
        <f t="shared" ref="J2:J4" si="2">I2+3</f>
        <v>44576</v>
      </c>
      <c r="K2" s="7">
        <f t="shared" ref="K2:K4" si="3">J2-H2</f>
        <v>24</v>
      </c>
      <c r="L2" s="2">
        <f t="shared" ref="L2:L4" si="4">J2+2</f>
        <v>44578</v>
      </c>
      <c r="M2" s="10">
        <f t="shared" ref="M2:M4" si="5">L2-H2</f>
        <v>26</v>
      </c>
    </row>
    <row r="3" spans="1:13" s="8" customFormat="1">
      <c r="C3" s="3" t="s">
        <v>20</v>
      </c>
      <c r="D3" s="3" t="s">
        <v>15</v>
      </c>
      <c r="E3" s="5">
        <f t="shared" si="0"/>
        <v>44552</v>
      </c>
      <c r="F3" s="2">
        <f t="shared" si="1"/>
        <v>44554</v>
      </c>
      <c r="G3" s="9">
        <v>0.41666666666666669</v>
      </c>
      <c r="H3" s="6">
        <v>44557</v>
      </c>
      <c r="I3" s="6">
        <f>H3+21</f>
        <v>44578</v>
      </c>
      <c r="J3" s="5">
        <f t="shared" si="2"/>
        <v>44581</v>
      </c>
      <c r="K3" s="7">
        <f t="shared" si="3"/>
        <v>24</v>
      </c>
      <c r="L3" s="2">
        <f t="shared" si="4"/>
        <v>44583</v>
      </c>
      <c r="M3" s="10">
        <f t="shared" si="5"/>
        <v>26</v>
      </c>
    </row>
    <row r="4" spans="1:13" s="8" customFormat="1">
      <c r="C4" s="3" t="s">
        <v>16</v>
      </c>
      <c r="D4" s="3" t="s">
        <v>17</v>
      </c>
      <c r="E4" s="5">
        <f t="shared" si="0"/>
        <v>44557</v>
      </c>
      <c r="F4" s="2">
        <f t="shared" si="1"/>
        <v>44559</v>
      </c>
      <c r="G4" s="9">
        <v>0.41666666666666669</v>
      </c>
      <c r="H4" s="6">
        <v>44562</v>
      </c>
      <c r="I4" s="6">
        <f>H4+20</f>
        <v>44582</v>
      </c>
      <c r="J4" s="5">
        <f t="shared" si="2"/>
        <v>44585</v>
      </c>
      <c r="K4" s="7">
        <f t="shared" si="3"/>
        <v>23</v>
      </c>
      <c r="L4" s="2">
        <f t="shared" si="4"/>
        <v>44587</v>
      </c>
      <c r="M4" s="10">
        <f t="shared" si="5"/>
        <v>25</v>
      </c>
    </row>
    <row r="5" spans="1:13">
      <c r="C5" s="3" t="s">
        <v>18</v>
      </c>
      <c r="D5" s="3" t="s">
        <v>19</v>
      </c>
      <c r="E5" s="5">
        <f t="shared" ref="E5" si="6">F5-2</f>
        <v>44564</v>
      </c>
      <c r="F5" s="2">
        <f t="shared" ref="F5" si="7">H5-3</f>
        <v>44566</v>
      </c>
      <c r="G5" s="9">
        <v>0.41666666666666669</v>
      </c>
      <c r="H5" s="6">
        <v>44569</v>
      </c>
      <c r="I5" s="6">
        <f t="shared" ref="I5" si="8">H5+19</f>
        <v>44588</v>
      </c>
      <c r="J5" s="5">
        <f t="shared" ref="J5" si="9">I5+3</f>
        <v>44591</v>
      </c>
      <c r="K5" s="7">
        <f t="shared" ref="K5" si="10">J5-H5</f>
        <v>22</v>
      </c>
      <c r="L5" s="2">
        <f t="shared" ref="L5" si="11">J5+2</f>
        <v>44593</v>
      </c>
      <c r="M5" s="10">
        <f t="shared" ref="M5" si="12">L5-H5</f>
        <v>24</v>
      </c>
    </row>
    <row r="6" spans="1:13">
      <c r="C6" s="3" t="s">
        <v>21</v>
      </c>
      <c r="D6" s="3" t="s">
        <v>22</v>
      </c>
      <c r="E6" s="5">
        <f t="shared" ref="E6" si="13">F6-2</f>
        <v>44573</v>
      </c>
      <c r="F6" s="2">
        <f t="shared" ref="F6" si="14">H6-3</f>
        <v>44575</v>
      </c>
      <c r="G6" s="9">
        <v>0.41666666666666669</v>
      </c>
      <c r="H6" s="6">
        <v>44578</v>
      </c>
      <c r="I6" s="6">
        <f>H6+18</f>
        <v>44596</v>
      </c>
      <c r="J6" s="5">
        <f t="shared" ref="J6" si="15">I6+3</f>
        <v>44599</v>
      </c>
      <c r="K6" s="7">
        <f t="shared" ref="K6" si="16">J6-H6</f>
        <v>21</v>
      </c>
      <c r="L6" s="2">
        <f t="shared" ref="L6" si="17">J6+2</f>
        <v>44601</v>
      </c>
      <c r="M6" s="10">
        <f t="shared" ref="M6" si="18"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2021-12-21T09:03:06Z</dcterms:modified>
</cp:coreProperties>
</file>