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47F34CF-87C1-4543-8888-02051C95DA7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 l="1"/>
  <c r="J3" i="1"/>
  <c r="J2" i="1"/>
  <c r="J5" i="1"/>
  <c r="J4" i="1"/>
  <c r="F6" i="1"/>
  <c r="E6" i="1" s="1"/>
  <c r="F5" i="1"/>
  <c r="E5" i="1" s="1"/>
  <c r="F4" i="1"/>
  <c r="E4" i="1" s="1"/>
  <c r="F3" i="1"/>
  <c r="E3" i="1" s="1"/>
  <c r="F2" i="1"/>
  <c r="E2" i="1" s="1"/>
  <c r="L5" i="1" l="1"/>
  <c r="M5" i="1" s="1"/>
  <c r="K5" i="1"/>
  <c r="L6" i="1"/>
  <c r="M6" i="1" s="1"/>
  <c r="K6" i="1"/>
  <c r="L2" i="1"/>
  <c r="M2" i="1" s="1"/>
  <c r="K2" i="1"/>
  <c r="L3" i="1"/>
  <c r="M3" i="1" s="1"/>
  <c r="K3" i="1"/>
  <c r="L4" i="1"/>
  <c r="M4" i="1" s="1"/>
  <c r="K4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<sst xmlns="http://schemas.openxmlformats.org/spreadsheetml/2006/main" count="23" uniqueCount="23">
  <si>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</si>
  <si>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</si>
  <si>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</si>
  <si>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</si>
  <si>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</si>
  <si>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</si>
  <si>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</si>
  <si>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</si>
  <si>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</si>
  <si>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</si>
  <si>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</si>
  <si>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</si>
  <si>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</si>
  <si>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</si>
  <si>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0GT9DW1MA</t>
  </si>
  <si>
    <t>CSCL INDIAN OCEAN</t>
  </si>
  <si>
    <t>0GT9FW1MA</t>
  </si>
  <si>
    <t>CSCL NEPTUNE</t>
  </si>
  <si>
    <t>0GT9HW1MA</t>
  </si>
  <si>
    <t>COSCO SHIPPING CAPRICORN</t>
  </si>
  <si>
    <t>0GT9JW1MA</t>
  </si>
  <si>
    <t>COSCO SHIPPING AQUARIUS</t>
  </si>
  <si>
    <t>0GT9LW1MA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</si>
</sst>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8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9" sqref="I9"/>
    </sheetView>
  </sheetViews>
  <sheetFormatPr defaultRowHeight="15"/>
  <cols>
    <col min="1" max="1" width="17.7109375" bestFit="1" customWidth="1"/>
    <col min="2" max="2" width="20.85546875" customWidth="1"/>
    <col min="3" max="3" width="27.140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3" t="s">
        <v>13</v>
      </c>
      <c r="D2" s="3" t="s">
        <v>14</v>
      </c>
      <c r="E2" s="4">
        <f>F2-1</f>
        <v>44725</v>
      </c>
      <c r="F2" s="2">
        <f>H2-4</f>
        <v>44726</v>
      </c>
      <c r="G2" s="7">
        <v>0.41666666666666669</v>
      </c>
      <c r="H2" s="5">
        <v>44730</v>
      </c>
      <c r="I2" s="4">
        <f>H2+22</f>
        <v>44752</v>
      </c>
      <c r="J2" s="4">
        <f t="shared" ref="J2:J4" si="0">I2+3</f>
        <v>44755</v>
      </c>
      <c r="K2" s="6">
        <f t="shared" ref="K2:K4" si="1">J2-H2</f>
        <v>25</v>
      </c>
      <c r="L2" s="2">
        <f t="shared" ref="L2:L4" si="2">J2+2</f>
        <v>44757</v>
      </c>
      <c r="M2" s="8">
        <f t="shared" ref="M2:M4" si="3">L2-H2</f>
        <v>27</v>
      </c>
    </row>
    <row r="3" spans="1:13">
      <c r="C3" s="3" t="s">
        <v>15</v>
      </c>
      <c r="D3" s="9" t="s">
        <v>16</v>
      </c>
      <c r="E3" s="4">
        <f t="shared" ref="E3:E6" si="4">F3-1</f>
        <v>44733</v>
      </c>
      <c r="F3" s="2">
        <f t="shared" ref="F3:F6" si="5">H3-4</f>
        <v>44734</v>
      </c>
      <c r="G3" s="7">
        <v>0.41666666666666669</v>
      </c>
      <c r="H3" s="5">
        <v>44738</v>
      </c>
      <c r="I3" s="4">
        <f>H3+22</f>
        <v>44760</v>
      </c>
      <c r="J3" s="4">
        <f t="shared" si="0"/>
        <v>44763</v>
      </c>
      <c r="K3" s="6">
        <f t="shared" si="1"/>
        <v>25</v>
      </c>
      <c r="L3" s="2">
        <f t="shared" si="2"/>
        <v>44765</v>
      </c>
      <c r="M3" s="8">
        <f t="shared" si="3"/>
        <v>27</v>
      </c>
    </row>
    <row r="4" spans="1:13">
      <c r="C4" s="3" t="s">
        <v>17</v>
      </c>
      <c r="D4" s="3" t="s">
        <v>18</v>
      </c>
      <c r="E4" s="4">
        <f t="shared" si="4"/>
        <v>44739</v>
      </c>
      <c r="F4" s="2">
        <f t="shared" si="5"/>
        <v>44740</v>
      </c>
      <c r="G4" s="7">
        <v>0.41666666666666669</v>
      </c>
      <c r="H4" s="5">
        <v>44744</v>
      </c>
      <c r="I4" s="4">
        <f t="shared" ref="I4" si="6">H4+21</f>
        <v>44765</v>
      </c>
      <c r="J4" s="4">
        <f t="shared" si="0"/>
        <v>44768</v>
      </c>
      <c r="K4" s="6">
        <f t="shared" si="1"/>
        <v>24</v>
      </c>
      <c r="L4" s="2">
        <f t="shared" si="2"/>
        <v>44770</v>
      </c>
      <c r="M4" s="8">
        <f t="shared" si="3"/>
        <v>26</v>
      </c>
    </row>
    <row r="5" spans="1:13">
      <c r="C5" s="3" t="s">
        <v>19</v>
      </c>
      <c r="D5" s="3" t="s">
        <v>20</v>
      </c>
      <c r="E5" s="4">
        <f t="shared" si="4"/>
        <v>44746</v>
      </c>
      <c r="F5" s="2">
        <f t="shared" si="5"/>
        <v>44747</v>
      </c>
      <c r="G5" s="7">
        <v>0.41666666666666669</v>
      </c>
      <c r="H5" s="5">
        <v>44751</v>
      </c>
      <c r="I5" s="4">
        <f>H5+23</f>
        <v>44774</v>
      </c>
      <c r="J5" s="4">
        <f t="shared" ref="J5:J6" si="7">I5+3</f>
        <v>44777</v>
      </c>
      <c r="K5" s="6">
        <f t="shared" ref="K5:K6" si="8">J5-H5</f>
        <v>26</v>
      </c>
      <c r="L5" s="2">
        <f t="shared" ref="L5:L6" si="9">J5+2</f>
        <v>44779</v>
      </c>
      <c r="M5" s="8">
        <f t="shared" ref="M5:M6" si="10">L5-H5</f>
        <v>28</v>
      </c>
    </row>
    <row r="6" spans="1:13">
      <c r="C6" s="3" t="s">
        <v>21</v>
      </c>
      <c r="D6" s="3" t="s">
        <v>22</v>
      </c>
      <c r="E6" s="4">
        <f t="shared" si="4"/>
        <v>44754</v>
      </c>
      <c r="F6" s="2">
        <f t="shared" si="5"/>
        <v>44755</v>
      </c>
      <c r="G6" s="7">
        <v>0.41666666666666669</v>
      </c>
      <c r="H6" s="5">
        <v>44759</v>
      </c>
      <c r="I6" s="4">
        <f>H6+20</f>
        <v>44779</v>
      </c>
      <c r="J6" s="4">
        <f t="shared" si="7"/>
        <v>44782</v>
      </c>
      <c r="K6" s="6">
        <f t="shared" si="8"/>
        <v>23</v>
      </c>
      <c r="L6" s="2">
        <f t="shared" si="9"/>
        <v>44784</v>
      </c>
      <c r="M6" s="8">
        <f t="shared" si="1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2022-06-13T10:48:44Z</dcterms:modified>
</cp:coreProperties>
</file>