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C73A2789-975F-458E-AD5F-4C4DB50150A3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K7" i="1" s="1"/>
  <c r="I5" i="1"/>
  <c r="J5" i="1" s="1"/>
  <c r="K5" i="1" s="1"/>
  <c r="F5" i="1"/>
  <c r="E5" i="1" s="1"/>
  <c r="I4" i="1"/>
  <c r="F4" i="1"/>
  <c r="F3" i="1"/>
  <c r="I3" i="1"/>
  <c r="F2" i="1"/>
  <c r="I2" i="1"/>
  <c r="I8" i="1"/>
  <c r="J8" i="1" s="1"/>
  <c r="K8" i="1" s="1"/>
  <c r="F8" i="1"/>
  <c r="E8" i="1" s="1"/>
  <c r="F7" i="1"/>
  <c r="E7" i="1" s="1"/>
  <c r="L5" i="1" l="1"/>
  <c r="M5" i="1" s="1"/>
  <c r="L8" i="1"/>
  <c r="M8" i="1" s="1"/>
  <c r="L7" i="1"/>
  <c r="M7" i="1" s="1"/>
  <c r="I6" i="1" l="1"/>
  <c r="J6" i="1" s="1"/>
  <c r="K6" i="1" s="1"/>
  <c r="F6" i="1"/>
  <c r="E6" i="1" s="1"/>
  <c r="J4" i="1"/>
  <c r="K4" i="1" s="1"/>
  <c r="E4" i="1"/>
  <c r="J3" i="1"/>
  <c r="K3" i="1" s="1"/>
  <c r="E3" i="1"/>
  <c r="J2" i="1"/>
  <c r="E2" i="1"/>
  <c r="L6" i="1" l="1"/>
  <c r="M6" i="1" s="1"/>
  <c r="L4" i="1"/>
  <c r="M4" i="1" s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<sst xmlns="http://schemas.openxmlformats.org/spreadsheetml/2006/main" count="27" uniqueCount="27">
  <si>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</si>
  <si>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</si>
  <si>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</si>
  <si>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</si>
  <si>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</si>
  <si>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</si>
  <si>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</si>
  <si>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</si>
  <si>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</si>
  <si>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</si>
  <si>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</si>
  <si>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</si>
  <si>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</si>
  <si>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</si>
  <si>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0GT6RW1MA</t>
  </si>
  <si>
    <t>COSCO SHIPPING PLANET</t>
  </si>
  <si>
    <t>0GT6TW1MA</t>
  </si>
  <si>
    <t>0FT89W1MA</t>
  </si>
  <si>
    <t>CSCL NEPTUNE</t>
  </si>
  <si>
    <t>0GT6ZW1MA</t>
  </si>
  <si>
    <t>COS TBN 71</t>
  </si>
  <si>
    <t>0GT71W1MA</t>
  </si>
  <si>
    <t>CSCL INDIAN OCEAN</t>
  </si>
  <si>
    <t>0GT6VW1MA</t>
  </si>
  <si>
    <t>ITAL UNICA</t>
  </si>
  <si>
    <t>CMA CGM ZEPHYR</t>
  </si>
  <si>
    <t>0GM4FW1MA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</si>
</sst>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5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18" fontId="0" fillId="3" borderId="1" xfId="0" applyNumberFormat="1" applyFill="1" applyBorder="1"/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I7" sqref="I7"/>
    </sheetView>
  </sheetViews>
  <sheetFormatPr defaultRowHeight="14.25"/>
  <cols>
    <col min="1" max="1" width="17.73046875" bestFit="1" customWidth="1"/>
    <col min="2" max="2" width="20.86328125" customWidth="1"/>
    <col min="3" max="3" width="27.1328125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C2" s="2" t="s">
        <v>13</v>
      </c>
      <c r="D2" s="3" t="s">
        <v>14</v>
      </c>
      <c r="E2" s="4">
        <f t="shared" ref="E2" si="0">F2-2</f>
        <v>44407</v>
      </c>
      <c r="F2" s="4">
        <f>H2-1</f>
        <v>44409</v>
      </c>
      <c r="G2" s="6">
        <v>0.41666666666666669</v>
      </c>
      <c r="H2" s="4">
        <v>44410</v>
      </c>
      <c r="I2" s="4">
        <f>H2+15</f>
        <v>44425</v>
      </c>
      <c r="J2" s="4">
        <f t="shared" ref="J2" si="1">I2+3</f>
        <v>44428</v>
      </c>
      <c r="K2" s="5">
        <f t="shared" ref="K2" si="2">J2-H2</f>
        <v>18</v>
      </c>
      <c r="L2" s="4">
        <f t="shared" ref="L2" si="3">J2+2</f>
        <v>44430</v>
      </c>
      <c r="M2" s="5">
        <f t="shared" ref="M2" si="4">L2-H2</f>
        <v>20</v>
      </c>
    </row>
    <row r="3" spans="1:13">
      <c r="C3" s="2" t="s">
        <v>15</v>
      </c>
      <c r="D3" s="3" t="s">
        <v>16</v>
      </c>
      <c r="E3" s="4">
        <f t="shared" ref="E3" si="5">F3-2</f>
        <v>44413</v>
      </c>
      <c r="F3" s="4">
        <f>H3-1</f>
        <v>44415</v>
      </c>
      <c r="G3" s="6">
        <v>0.41666666666666669</v>
      </c>
      <c r="H3" s="4">
        <v>44416</v>
      </c>
      <c r="I3" s="4">
        <f>H3+17</f>
        <v>44433</v>
      </c>
      <c r="J3" s="4">
        <f t="shared" ref="J3" si="6">I3+3</f>
        <v>44436</v>
      </c>
      <c r="K3" s="5">
        <f t="shared" ref="K3" si="7">J3-H3</f>
        <v>20</v>
      </c>
      <c r="L3" s="4">
        <f t="shared" ref="L3" si="8">J3+2</f>
        <v>44438</v>
      </c>
      <c r="M3" s="5">
        <f t="shared" ref="M3" si="9">L3-H3</f>
        <v>22</v>
      </c>
    </row>
    <row r="4" spans="1:13">
      <c r="C4" s="2" t="s">
        <v>22</v>
      </c>
      <c r="D4" s="3" t="s">
        <v>23</v>
      </c>
      <c r="E4" s="4">
        <f t="shared" ref="E4:E6" si="10">F4-2</f>
        <v>44418</v>
      </c>
      <c r="F4" s="4">
        <f>H4-2</f>
        <v>44420</v>
      </c>
      <c r="G4" s="6">
        <v>0.41666666666666669</v>
      </c>
      <c r="H4" s="4">
        <v>44422</v>
      </c>
      <c r="I4" s="4">
        <f>H4+16</f>
        <v>44438</v>
      </c>
      <c r="J4" s="4">
        <f t="shared" ref="J4:J6" si="11">I4+3</f>
        <v>44441</v>
      </c>
      <c r="K4" s="5">
        <f t="shared" ref="K4:K6" si="12">J4-H4</f>
        <v>19</v>
      </c>
      <c r="L4" s="4">
        <f t="shared" ref="L4:L6" si="13">J4+2</f>
        <v>44443</v>
      </c>
      <c r="M4" s="5">
        <f t="shared" ref="M4:M6" si="14">L4-H4</f>
        <v>21</v>
      </c>
    </row>
    <row r="5" spans="1:13">
      <c r="C5" s="2" t="s">
        <v>24</v>
      </c>
      <c r="D5" s="3" t="s">
        <v>17</v>
      </c>
      <c r="E5" s="4">
        <f t="shared" ref="E5" si="15">F5-2</f>
        <v>44420</v>
      </c>
      <c r="F5" s="4">
        <f t="shared" ref="F5" si="16">H5-2</f>
        <v>44422</v>
      </c>
      <c r="G5" s="6">
        <v>0.41666666666666669</v>
      </c>
      <c r="H5" s="4">
        <v>44424</v>
      </c>
      <c r="I5" s="4">
        <f>H5+15</f>
        <v>44439</v>
      </c>
      <c r="J5" s="4">
        <f t="shared" ref="J5" si="17">I5+3</f>
        <v>44442</v>
      </c>
      <c r="K5" s="5">
        <f t="shared" ref="K5" si="18">J5-H5</f>
        <v>18</v>
      </c>
      <c r="L5" s="4">
        <f t="shared" ref="L5" si="19">J5+2</f>
        <v>44444</v>
      </c>
      <c r="M5" s="5">
        <f t="shared" ref="M5" si="20">L5-H5</f>
        <v>20</v>
      </c>
    </row>
    <row r="6" spans="1:13">
      <c r="C6" s="2" t="s">
        <v>25</v>
      </c>
      <c r="D6" s="3" t="s">
        <v>26</v>
      </c>
      <c r="E6" s="4">
        <f t="shared" si="10"/>
        <v>44423</v>
      </c>
      <c r="F6" s="4">
        <f t="shared" ref="F6" si="21">H6-3</f>
        <v>44425</v>
      </c>
      <c r="G6" s="6">
        <v>0.41666666666666669</v>
      </c>
      <c r="H6" s="4">
        <v>44428</v>
      </c>
      <c r="I6" s="4">
        <f t="shared" ref="I6" si="22">H6+18</f>
        <v>44446</v>
      </c>
      <c r="J6" s="4">
        <f t="shared" si="11"/>
        <v>44449</v>
      </c>
      <c r="K6" s="5">
        <f t="shared" si="12"/>
        <v>21</v>
      </c>
      <c r="L6" s="4">
        <f t="shared" si="13"/>
        <v>44451</v>
      </c>
      <c r="M6" s="5">
        <f t="shared" si="14"/>
        <v>23</v>
      </c>
    </row>
    <row r="7" spans="1:13">
      <c r="C7" s="2" t="s">
        <v>18</v>
      </c>
      <c r="D7" s="3" t="s">
        <v>19</v>
      </c>
      <c r="E7" s="4">
        <f t="shared" ref="E7" si="23">F7-2</f>
        <v>44427</v>
      </c>
      <c r="F7" s="4">
        <f t="shared" ref="F7" si="24">H7-3</f>
        <v>44429</v>
      </c>
      <c r="G7" s="6">
        <v>0.41666666666666669</v>
      </c>
      <c r="H7" s="4">
        <v>44432</v>
      </c>
      <c r="I7" s="4">
        <f>H7+16</f>
        <v>44448</v>
      </c>
      <c r="J7" s="4">
        <f t="shared" ref="J7" si="25">I7+3</f>
        <v>44451</v>
      </c>
      <c r="K7" s="5">
        <f t="shared" ref="K7" si="26">J7-H7</f>
        <v>19</v>
      </c>
      <c r="L7" s="4">
        <f t="shared" ref="L7" si="27">J7+2</f>
        <v>44453</v>
      </c>
      <c r="M7" s="5">
        <f t="shared" ref="M7" si="28">L7-H7</f>
        <v>21</v>
      </c>
    </row>
    <row r="8" spans="1:13">
      <c r="C8" s="2" t="s">
        <v>20</v>
      </c>
      <c r="D8" s="3" t="s">
        <v>21</v>
      </c>
      <c r="E8" s="4">
        <f t="shared" ref="E8" si="29">F8-2</f>
        <v>44431</v>
      </c>
      <c r="F8" s="4">
        <f t="shared" ref="F8" si="30">H8-3</f>
        <v>44433</v>
      </c>
      <c r="G8" s="6">
        <v>0.41666666666666669</v>
      </c>
      <c r="H8" s="4">
        <v>44436</v>
      </c>
      <c r="I8" s="4">
        <f>H8+18</f>
        <v>44454</v>
      </c>
      <c r="J8" s="4">
        <f t="shared" ref="J8" si="31">I8+3</f>
        <v>44457</v>
      </c>
      <c r="K8" s="5">
        <f t="shared" ref="K8" si="32">J8-H8</f>
        <v>21</v>
      </c>
      <c r="L8" s="4">
        <f t="shared" ref="L8" si="33">J8+2</f>
        <v>44459</v>
      </c>
      <c r="M8" s="5">
        <f t="shared" ref="M8" si="34">L8-H8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2021-08-02T06:14:13Z</dcterms:modified>
</cp:coreProperties>
</file>