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397A0F7-E161-4584-86C8-07F0AF5C920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K5" i="1" s="1"/>
  <c r="I4" i="1"/>
  <c r="J4" i="1" s="1"/>
  <c r="K4" i="1" s="1"/>
  <c r="I3" i="1"/>
  <c r="I2" i="1"/>
  <c r="J2" i="1" s="1"/>
  <c r="F6" i="1"/>
  <c r="E6" i="1" s="1"/>
  <c r="F2" i="1"/>
  <c r="E2" i="1"/>
  <c r="F4" i="1"/>
  <c r="E4" i="1" s="1"/>
  <c r="F3" i="1"/>
  <c r="F5" i="1"/>
  <c r="E5" i="1" s="1"/>
  <c r="L6" i="1" l="1"/>
  <c r="M6" i="1" s="1"/>
  <c r="K6" i="1"/>
  <c r="L2" i="1"/>
  <c r="M2" i="1" s="1"/>
  <c r="K2" i="1"/>
  <c r="L4" i="1"/>
  <c r="M4" i="1" s="1"/>
  <c r="L5" i="1"/>
  <c r="M5" i="1" s="1"/>
  <c r="J3" i="1" l="1"/>
  <c r="K3" i="1" s="1"/>
  <c r="E3" i="1"/>
  <c r="L3" i="1" l="1"/>
  <c r="M3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<sst xmlns="http://schemas.openxmlformats.org/spreadsheetml/2006/main" count="23" uniqueCount="23">
  <si>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</si>
  <si>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</si>
  <si>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</si>
  <si>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</si>
  <si>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</si>
  <si>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</si>
  <si>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</si>
  <si>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</si>
  <si>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</si>
  <si>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</si>
  <si>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</si>
  <si>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</si>
  <si>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</si>
  <si>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</si>
  <si>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INDIAN OCEAN</t>
  </si>
  <si>
    <t>0GT7BW1MA</t>
  </si>
  <si>
    <t>EVER URSULA</t>
  </si>
  <si>
    <t>0FT8XW1MA</t>
  </si>
  <si>
    <t>0GT79W1MA</t>
  </si>
  <si>
    <t>COSCO ENGLAND</t>
  </si>
  <si>
    <t>0GT7DW1MA</t>
  </si>
  <si>
    <t>CSCL NEPTUNE</t>
  </si>
  <si>
    <t>0GT7FW1MA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</si>
</sst>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4" sqref="I4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6" customFormat="1">
      <c r="A2" s="5"/>
      <c r="B2" s="5"/>
      <c r="C2" s="7" t="s">
        <v>16</v>
      </c>
      <c r="D2" s="7" t="s">
        <v>17</v>
      </c>
      <c r="E2" s="2">
        <f t="shared" ref="E2" si="0">F2-2</f>
        <v>44454</v>
      </c>
      <c r="F2" s="2">
        <f>H2-3</f>
        <v>44456</v>
      </c>
      <c r="G2" s="4">
        <v>0.41666666666666669</v>
      </c>
      <c r="H2" s="2">
        <v>44459</v>
      </c>
      <c r="I2" s="2">
        <f>H2+20</f>
        <v>44479</v>
      </c>
      <c r="J2" s="2">
        <f t="shared" ref="J2" si="1">I2+3</f>
        <v>44482</v>
      </c>
      <c r="K2" s="3">
        <f t="shared" ref="K2" si="2">J2-H2</f>
        <v>23</v>
      </c>
      <c r="L2" s="2">
        <f t="shared" ref="L2" si="3">J2+2</f>
        <v>44484</v>
      </c>
      <c r="M2" s="3">
        <f t="shared" ref="M2" si="4">L2-H2</f>
        <v>25</v>
      </c>
    </row>
    <row r="3" spans="1:13">
      <c r="C3" s="7" t="s">
        <v>13</v>
      </c>
      <c r="D3" s="7" t="s">
        <v>18</v>
      </c>
      <c r="E3" s="2">
        <f t="shared" ref="E3" si="5">F3-2</f>
        <v>44463</v>
      </c>
      <c r="F3" s="2">
        <f>H3-2</f>
        <v>44465</v>
      </c>
      <c r="G3" s="4">
        <v>0.41666666666666669</v>
      </c>
      <c r="H3" s="2">
        <v>44467</v>
      </c>
      <c r="I3" s="2">
        <f>H3+20</f>
        <v>44487</v>
      </c>
      <c r="J3" s="2">
        <f t="shared" ref="J3" si="6">I3+3</f>
        <v>44490</v>
      </c>
      <c r="K3" s="3">
        <f t="shared" ref="K3" si="7">J3-H3</f>
        <v>23</v>
      </c>
      <c r="L3" s="2">
        <f t="shared" ref="L3" si="8">J3+2</f>
        <v>44492</v>
      </c>
      <c r="M3" s="3">
        <f t="shared" ref="M3" si="9">L3-H3</f>
        <v>25</v>
      </c>
    </row>
    <row r="4" spans="1:13">
      <c r="C4" s="7" t="s">
        <v>14</v>
      </c>
      <c r="D4" s="7" t="s">
        <v>15</v>
      </c>
      <c r="E4" s="2">
        <f t="shared" ref="E4" si="10">F4-2</f>
        <v>44467</v>
      </c>
      <c r="F4" s="2">
        <f t="shared" ref="F4" si="11">H4-2</f>
        <v>44469</v>
      </c>
      <c r="G4" s="4">
        <v>0.41666666666666669</v>
      </c>
      <c r="H4" s="2">
        <v>44471</v>
      </c>
      <c r="I4" s="2">
        <f>H4+19</f>
        <v>44490</v>
      </c>
      <c r="J4" s="2">
        <f t="shared" ref="J4" si="12">I4+3</f>
        <v>44493</v>
      </c>
      <c r="K4" s="3">
        <f t="shared" ref="K4" si="13">J4-H4</f>
        <v>22</v>
      </c>
      <c r="L4" s="2">
        <f t="shared" ref="L4" si="14">J4+2</f>
        <v>44495</v>
      </c>
      <c r="M4" s="3">
        <f t="shared" ref="M4" si="15">L4-H4</f>
        <v>24</v>
      </c>
    </row>
    <row r="5" spans="1:13">
      <c r="C5" s="7" t="s">
        <v>19</v>
      </c>
      <c r="D5" s="7" t="s">
        <v>20</v>
      </c>
      <c r="E5" s="2">
        <f t="shared" ref="E5" si="16">F5-2</f>
        <v>44481</v>
      </c>
      <c r="F5" s="2">
        <f t="shared" ref="F5" si="17">H5-3</f>
        <v>44483</v>
      </c>
      <c r="G5" s="4">
        <v>0.41666666666666669</v>
      </c>
      <c r="H5" s="2">
        <v>44486</v>
      </c>
      <c r="I5" s="2">
        <f t="shared" ref="I5:I6" si="18">H5+19</f>
        <v>44505</v>
      </c>
      <c r="J5" s="2">
        <f t="shared" ref="J5" si="19">I5+3</f>
        <v>44508</v>
      </c>
      <c r="K5" s="3">
        <f t="shared" ref="K5" si="20">J5-H5</f>
        <v>22</v>
      </c>
      <c r="L5" s="2">
        <f t="shared" ref="L5" si="21">J5+2</f>
        <v>44510</v>
      </c>
      <c r="M5" s="3">
        <f t="shared" ref="M5" si="22">L5-H5</f>
        <v>24</v>
      </c>
    </row>
    <row r="6" spans="1:13">
      <c r="C6" s="7" t="s">
        <v>21</v>
      </c>
      <c r="D6" s="7" t="s">
        <v>22</v>
      </c>
      <c r="E6" s="2">
        <f t="shared" ref="E6" si="23">F6-2</f>
        <v>44483</v>
      </c>
      <c r="F6" s="2">
        <f t="shared" ref="F6" si="24">H6-3</f>
        <v>44485</v>
      </c>
      <c r="G6" s="4">
        <v>0.41666666666666669</v>
      </c>
      <c r="H6" s="2">
        <v>44488</v>
      </c>
      <c r="I6" s="2">
        <f t="shared" si="18"/>
        <v>44507</v>
      </c>
      <c r="J6" s="2">
        <f t="shared" ref="J6" si="25">I6+3</f>
        <v>44510</v>
      </c>
      <c r="K6" s="3">
        <f t="shared" ref="K6" si="26">J6-H6</f>
        <v>22</v>
      </c>
      <c r="L6" s="2">
        <f t="shared" ref="L6" si="27">J6+2</f>
        <v>44512</v>
      </c>
      <c r="M6" s="3">
        <f t="shared" ref="M6" si="28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2021-09-09T11:40:46Z</dcterms:modified>
</cp:coreProperties>
</file>