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3B7EB8E4-B59E-4BC8-A427-AC6B58236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E8" i="1" s="1"/>
  <c r="F6" i="1"/>
  <c r="E6" i="1" s="1"/>
  <c r="F9" i="1"/>
  <c r="E9" i="1" s="1"/>
  <c r="F7" i="1"/>
  <c r="E7" i="1" s="1"/>
  <c r="F5" i="1"/>
  <c r="F4" i="1"/>
  <c r="E4" i="1" s="1"/>
  <c r="E3" i="1"/>
  <c r="F3" i="1"/>
  <c r="E5" i="1"/>
  <c r="E2" i="1"/>
  <c r="F2" i="1"/>
  <c r="I9" i="1"/>
  <c r="I8" i="1"/>
  <c r="I7" i="1"/>
  <c r="I6" i="1"/>
  <c r="I5" i="1"/>
  <c r="I4" i="1"/>
  <c r="I3" i="1"/>
  <c r="J3" i="1" s="1"/>
  <c r="K3" i="1" s="1"/>
  <c r="I2" i="1"/>
  <c r="J2" i="1" s="1"/>
  <c r="K2" i="1" s="1"/>
  <c r="J9" i="1"/>
  <c r="J8" i="1"/>
  <c r="J7" i="1"/>
  <c r="J6" i="1"/>
  <c r="J5" i="1"/>
  <c r="J4" i="1"/>
  <c r="L8" i="1" l="1"/>
  <c r="M8" i="1" s="1"/>
  <c r="K8" i="1"/>
  <c r="L9" i="1"/>
  <c r="M9" i="1" s="1"/>
  <c r="K9" i="1"/>
  <c r="L7" i="1"/>
  <c r="M7" i="1" s="1"/>
  <c r="K7" i="1"/>
  <c r="L6" i="1"/>
  <c r="M6" i="1" s="1"/>
  <c r="K6" i="1"/>
  <c r="L5" i="1"/>
  <c r="M5" i="1" s="1"/>
  <c r="K5" i="1"/>
  <c r="K4" i="1"/>
  <c r="L4" i="1"/>
  <c r="M4" i="1" s="1"/>
  <c r="L3" i="1"/>
  <c r="M3" i="1" s="1"/>
  <c r="L2" i="1" l="1"/>
  <c r="M2" i="1" s="1"/>
</calcChain>
</file>

<file path=xl/sharedStrings.xml><?xml version="1.0" encoding="utf-8"?>
<sst xmlns="http://schemas.openxmlformats.org/spreadsheetml/2006/main" count="37" uniqueCount="29">
  <si>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</si>
  <si>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</si>
  <si>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</si>
  <si>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</si>
  <si>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</si>
  <si>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</si>
  <si>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</si>
  <si>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</si>
  <si>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</si>
  <si>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</si>
  <si>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</si>
  <si>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</si>
  <si>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</si>
  <si>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12:00</t>
  </si>
  <si>
    <t>EVER STRONG</t>
  </si>
  <si>
    <t>0FTC9W1MA</t>
  </si>
  <si>
    <t>0GM6HW1MA</t>
  </si>
  <si>
    <t>CMA CGM HAMILTON</t>
  </si>
  <si>
    <t>0GM6JW1MA</t>
  </si>
  <si>
    <t>EVER LUCENT</t>
  </si>
  <si>
    <t>0FTCHW1MA</t>
  </si>
  <si>
    <t>COS TBN 54</t>
  </si>
  <si>
    <t>EMC TBN 43</t>
  </si>
  <si>
    <t>0FTCPW1MA</t>
  </si>
  <si>
    <t>OOCL TBN 23</t>
  </si>
  <si>
    <t>0GM6LW1MA</t>
  </si>
  <si>
    <t>EMC TBN 50</t>
  </si>
  <si>
    <t>CMA CGM BRAMPTON</t>
  </si>
  <si>
    <t>0GM6NW1MA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</si>
</sst>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8" sqref="F8"/>
    </sheetView>
  </sheetViews>
  <sheetFormatPr defaultRowHeight="15"/>
  <cols>
    <col min="1" max="1" width="17.7109375" bestFit="1" customWidth="1"/>
    <col min="2" max="2" width="20.85546875" customWidth="1"/>
    <col min="3" max="3" width="29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9" t="s">
        <v>14</v>
      </c>
      <c r="D2" s="10" t="s">
        <v>15</v>
      </c>
      <c r="E2" s="2">
        <f>F2-1</f>
        <v>44673</v>
      </c>
      <c r="F2" s="6">
        <f>H2-5</f>
        <v>44674</v>
      </c>
      <c r="G2" s="3" t="s">
        <v>13</v>
      </c>
      <c r="H2" s="7">
        <v>44679</v>
      </c>
      <c r="I2" s="6">
        <f>H2+16</f>
        <v>44695</v>
      </c>
      <c r="J2" s="6">
        <f t="shared" ref="J2:J3" si="0">I2+3</f>
        <v>44698</v>
      </c>
      <c r="K2" s="8">
        <f t="shared" ref="K2:K3" si="1">J2-H2</f>
        <v>19</v>
      </c>
      <c r="L2" s="2">
        <f t="shared" ref="L2" si="2">J2+2</f>
        <v>44700</v>
      </c>
      <c r="M2" s="4">
        <f t="shared" ref="M2" si="3">L2-H2</f>
        <v>21</v>
      </c>
    </row>
    <row r="3" spans="1:13">
      <c r="C3" s="9" t="s">
        <v>19</v>
      </c>
      <c r="D3" s="10" t="s">
        <v>20</v>
      </c>
      <c r="E3" s="2">
        <f>F3-3</f>
        <v>44680</v>
      </c>
      <c r="F3" s="6">
        <f>H3-3</f>
        <v>44683</v>
      </c>
      <c r="G3" s="3" t="s">
        <v>13</v>
      </c>
      <c r="H3" s="7">
        <v>44686</v>
      </c>
      <c r="I3" s="6">
        <f t="shared" ref="I3:I9" si="4">H3+15</f>
        <v>44701</v>
      </c>
      <c r="J3" s="6">
        <f t="shared" si="0"/>
        <v>44704</v>
      </c>
      <c r="K3" s="8">
        <f t="shared" si="1"/>
        <v>18</v>
      </c>
      <c r="L3" s="2">
        <f t="shared" ref="L3" si="5">J3+2</f>
        <v>44706</v>
      </c>
      <c r="M3" s="4">
        <f t="shared" ref="M3" si="6">L3-H3</f>
        <v>20</v>
      </c>
    </row>
    <row r="4" spans="1:13">
      <c r="C4" s="9" t="s">
        <v>21</v>
      </c>
      <c r="D4" s="10" t="s">
        <v>16</v>
      </c>
      <c r="E4" s="2">
        <f t="shared" ref="E3:E9" si="7">F4-1</f>
        <v>44684</v>
      </c>
      <c r="F4" s="6">
        <f>H4-4</f>
        <v>44685</v>
      </c>
      <c r="G4" s="3" t="s">
        <v>13</v>
      </c>
      <c r="H4" s="7">
        <v>44689</v>
      </c>
      <c r="I4" s="6">
        <f t="shared" si="4"/>
        <v>44704</v>
      </c>
      <c r="J4" s="6">
        <f t="shared" ref="J4" si="8">I4+3</f>
        <v>44707</v>
      </c>
      <c r="K4" s="8">
        <f t="shared" ref="K4" si="9">J4-H4</f>
        <v>18</v>
      </c>
      <c r="L4" s="2">
        <f t="shared" ref="L4" si="10">J4+2</f>
        <v>44709</v>
      </c>
      <c r="M4" s="4">
        <f t="shared" ref="M4" si="11">L4-H4</f>
        <v>20</v>
      </c>
    </row>
    <row r="5" spans="1:13">
      <c r="C5" s="11" t="s">
        <v>17</v>
      </c>
      <c r="D5" s="10" t="s">
        <v>18</v>
      </c>
      <c r="E5" s="2">
        <f t="shared" si="7"/>
        <v>44691</v>
      </c>
      <c r="F5" s="6">
        <f t="shared" ref="F5:F9" si="12">H5-4</f>
        <v>44692</v>
      </c>
      <c r="G5" s="3" t="s">
        <v>13</v>
      </c>
      <c r="H5" s="7">
        <v>44696</v>
      </c>
      <c r="I5" s="6">
        <f t="shared" si="4"/>
        <v>44711</v>
      </c>
      <c r="J5" s="6">
        <f t="shared" ref="J5" si="13">I5+3</f>
        <v>44714</v>
      </c>
      <c r="K5" s="8">
        <f t="shared" ref="K5" si="14">J5-H5</f>
        <v>18</v>
      </c>
      <c r="L5" s="2">
        <f t="shared" ref="L5" si="15">J5+2</f>
        <v>44716</v>
      </c>
      <c r="M5" s="4">
        <f t="shared" ref="M5" si="16">L5-H5</f>
        <v>20</v>
      </c>
    </row>
    <row r="6" spans="1:13">
      <c r="C6" s="9" t="s">
        <v>22</v>
      </c>
      <c r="D6" s="10" t="s">
        <v>23</v>
      </c>
      <c r="E6" s="2">
        <f t="shared" si="7"/>
        <v>44694</v>
      </c>
      <c r="F6" s="6">
        <f>H6-5</f>
        <v>44695</v>
      </c>
      <c r="G6" s="3" t="s">
        <v>13</v>
      </c>
      <c r="H6" s="7">
        <v>44700</v>
      </c>
      <c r="I6" s="6">
        <f t="shared" si="4"/>
        <v>44715</v>
      </c>
      <c r="J6" s="6">
        <f t="shared" ref="J6" si="17">I6+3</f>
        <v>44718</v>
      </c>
      <c r="K6" s="8">
        <f t="shared" ref="K6" si="18">J6-H6</f>
        <v>18</v>
      </c>
      <c r="L6" s="2">
        <f t="shared" ref="L6" si="19">J6+2</f>
        <v>44720</v>
      </c>
      <c r="M6" s="4">
        <f t="shared" ref="M6" si="20">L6-H6</f>
        <v>20</v>
      </c>
    </row>
    <row r="7" spans="1:13">
      <c r="C7" s="5" t="s">
        <v>24</v>
      </c>
      <c r="D7" s="5" t="s">
        <v>25</v>
      </c>
      <c r="E7" s="2">
        <f t="shared" si="7"/>
        <v>44698</v>
      </c>
      <c r="F7" s="6">
        <f t="shared" si="12"/>
        <v>44699</v>
      </c>
      <c r="G7" s="3" t="s">
        <v>13</v>
      </c>
      <c r="H7" s="7">
        <v>44703</v>
      </c>
      <c r="I7" s="6">
        <f t="shared" si="4"/>
        <v>44718</v>
      </c>
      <c r="J7" s="6">
        <f t="shared" ref="J7" si="21">I7+3</f>
        <v>44721</v>
      </c>
      <c r="K7" s="8">
        <f t="shared" ref="K7" si="22">J7-H7</f>
        <v>18</v>
      </c>
      <c r="L7" s="2">
        <f t="shared" ref="L7" si="23">J7+2</f>
        <v>44723</v>
      </c>
      <c r="M7" s="4">
        <f t="shared" ref="M7" si="24">L7-H7</f>
        <v>20</v>
      </c>
    </row>
    <row r="8" spans="1:13">
      <c r="C8" s="9" t="s">
        <v>26</v>
      </c>
      <c r="D8" s="10" t="s">
        <v>23</v>
      </c>
      <c r="E8" s="2">
        <f t="shared" si="7"/>
        <v>44701</v>
      </c>
      <c r="F8" s="6">
        <f>H8-5</f>
        <v>44702</v>
      </c>
      <c r="G8" s="3" t="s">
        <v>13</v>
      </c>
      <c r="H8" s="7">
        <v>44707</v>
      </c>
      <c r="I8" s="6">
        <f t="shared" si="4"/>
        <v>44722</v>
      </c>
      <c r="J8" s="6">
        <f t="shared" ref="J8:J9" si="25">I8+3</f>
        <v>44725</v>
      </c>
      <c r="K8" s="8">
        <f t="shared" ref="K8:K9" si="26">J8-H8</f>
        <v>18</v>
      </c>
      <c r="L8" s="2">
        <f t="shared" ref="L8:L9" si="27">J8+2</f>
        <v>44727</v>
      </c>
      <c r="M8" s="4">
        <f t="shared" ref="M8:M9" si="28">L8-H8</f>
        <v>20</v>
      </c>
    </row>
    <row r="9" spans="1:13">
      <c r="C9" s="5" t="s">
        <v>27</v>
      </c>
      <c r="D9" s="5" t="s">
        <v>28</v>
      </c>
      <c r="E9" s="2">
        <f t="shared" si="7"/>
        <v>44705</v>
      </c>
      <c r="F9" s="6">
        <f t="shared" si="12"/>
        <v>44706</v>
      </c>
      <c r="G9" s="3" t="s">
        <v>13</v>
      </c>
      <c r="H9" s="7">
        <v>44710</v>
      </c>
      <c r="I9" s="6">
        <f t="shared" si="4"/>
        <v>44725</v>
      </c>
      <c r="J9" s="6">
        <f t="shared" si="25"/>
        <v>44728</v>
      </c>
      <c r="K9" s="8">
        <f t="shared" si="26"/>
        <v>18</v>
      </c>
      <c r="L9" s="2">
        <f t="shared" si="27"/>
        <v>44730</v>
      </c>
      <c r="M9" s="4">
        <f t="shared" si="28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2022-04-18T12:05:25Z</dcterms:modified>
</cp:coreProperties>
</file>