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ADFE809E-BE2C-43EA-9065-FCE7FC9C6AE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6" i="1" l="1"/>
  <c r="J5" i="1"/>
  <c r="J4" i="1"/>
  <c r="J3" i="1"/>
  <c r="J2" i="1"/>
  <c r="I6" i="1"/>
  <c r="I5" i="1"/>
  <c r="I4" i="1"/>
  <c r="I3" i="1"/>
  <c r="I2" i="1"/>
  <c r="L2" i="1" l="1"/>
  <c r="M2" i="1" s="1"/>
  <c r="F6" i="1"/>
  <c r="E6" i="1" s="1"/>
  <c r="F5" i="1"/>
  <c r="E5" i="1" s="1"/>
  <c r="F4" i="1"/>
  <c r="E4" i="1" s="1"/>
  <c r="F3" i="1"/>
  <c r="E3" i="1" s="1"/>
  <c r="F2" i="1"/>
  <c r="E2" i="1" s="1"/>
  <c r="L5" i="1" l="1"/>
  <c r="M5" i="1" s="1"/>
  <c r="K5" i="1"/>
  <c r="L3" i="1"/>
  <c r="M3" i="1" s="1"/>
  <c r="K3" i="1"/>
  <c r="L4" i="1"/>
  <c r="M4" i="1" s="1"/>
  <c r="K4" i="1"/>
  <c r="L6" i="1"/>
  <c r="M6" i="1" s="1"/>
  <c r="K6" i="1"/>
  <c r="K2" i="1"/>
</calcChain>
</file>

<file path=xl/sharedStrings.xml><?xml version="1.0" encoding="utf-8"?>
<sst xmlns="http://schemas.openxmlformats.org/spreadsheetml/2006/main" count="24" uniqueCount="24">
  <si>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</si>
  <si>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</si>
  <si>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</si>
  <si>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</si>
  <si>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</si>
  <si>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</si>
  <si>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</si>
  <si>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</si>
  <si>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</si>
  <si>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</si>
  <si>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</si>
  <si>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</si>
  <si>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</si>
  <si>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-</t>
  </si>
  <si>
    <t>YM MOBILITY</t>
  </si>
  <si>
    <t>059W</t>
  </si>
  <si>
    <t>YM MUTUALITY</t>
  </si>
  <si>
    <t>085W</t>
  </si>
  <si>
    <t>YM MANDATE</t>
  </si>
  <si>
    <t>073W</t>
  </si>
  <si>
    <t xml:space="preserve">YM MOVEMENT </t>
  </si>
  <si>
    <t>057W</t>
  </si>
  <si>
    <t>YM MATURITY</t>
  </si>
  <si>
    <t>077W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</si>
</sst>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C2" sqref="C2:M6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A2" s="2"/>
      <c r="B2" s="2"/>
      <c r="C2" s="3" t="s">
        <v>14</v>
      </c>
      <c r="D2" s="3" t="s">
        <v>15</v>
      </c>
      <c r="E2" s="4">
        <f>F2-1</f>
        <v>44462</v>
      </c>
      <c r="F2" s="4">
        <f>H2-4</f>
        <v>44463</v>
      </c>
      <c r="G2" s="5" t="s">
        <v>13</v>
      </c>
      <c r="H2" s="4">
        <v>44467</v>
      </c>
      <c r="I2" s="4">
        <f>H2+19</f>
        <v>44486</v>
      </c>
      <c r="J2" s="4">
        <f>I2+3</f>
        <v>44489</v>
      </c>
      <c r="K2" s="6">
        <f t="shared" ref="K2:K6" si="0">J2-H2</f>
        <v>22</v>
      </c>
      <c r="L2" s="7">
        <f t="shared" ref="L2:L6" si="1">J2+2</f>
        <v>44491</v>
      </c>
      <c r="M2" s="8">
        <f t="shared" ref="M2:M6" si="2">L2-H2</f>
        <v>24</v>
      </c>
    </row>
    <row r="3" spans="1:13">
      <c r="A3" s="2"/>
      <c r="B3" s="2"/>
      <c r="C3" s="3" t="s">
        <v>16</v>
      </c>
      <c r="D3" s="3" t="s">
        <v>17</v>
      </c>
      <c r="E3" s="4">
        <f t="shared" ref="E3:E6" si="3">F3-1</f>
        <v>44468</v>
      </c>
      <c r="F3" s="4">
        <f t="shared" ref="F3:F6" si="4">H3-4</f>
        <v>44469</v>
      </c>
      <c r="G3" s="9"/>
      <c r="H3" s="4">
        <v>44473</v>
      </c>
      <c r="I3" s="4">
        <f t="shared" ref="I3:I6" si="5">H3+20</f>
        <v>44493</v>
      </c>
      <c r="J3" s="4">
        <f t="shared" ref="J3" si="6">I3+5</f>
        <v>44498</v>
      </c>
      <c r="K3" s="6">
        <f t="shared" si="0"/>
        <v>25</v>
      </c>
      <c r="L3" s="7">
        <f t="shared" si="1"/>
        <v>44500</v>
      </c>
      <c r="M3" s="8">
        <f t="shared" si="2"/>
        <v>27</v>
      </c>
    </row>
    <row r="4" spans="1:13">
      <c r="A4" s="2"/>
      <c r="B4" s="2"/>
      <c r="C4" s="3" t="s">
        <v>18</v>
      </c>
      <c r="D4" s="3" t="s">
        <v>19</v>
      </c>
      <c r="E4" s="4">
        <f t="shared" si="3"/>
        <v>44469</v>
      </c>
      <c r="F4" s="4">
        <f t="shared" si="4"/>
        <v>44470</v>
      </c>
      <c r="G4" s="9"/>
      <c r="H4" s="4">
        <v>44474</v>
      </c>
      <c r="I4" s="4">
        <f t="shared" si="5"/>
        <v>44494</v>
      </c>
      <c r="J4" s="4">
        <f t="shared" ref="J4:J6" si="7">I4+3</f>
        <v>44497</v>
      </c>
      <c r="K4" s="6">
        <f t="shared" si="0"/>
        <v>23</v>
      </c>
      <c r="L4" s="7">
        <f t="shared" si="1"/>
        <v>44499</v>
      </c>
      <c r="M4" s="8">
        <f t="shared" si="2"/>
        <v>25</v>
      </c>
    </row>
    <row r="5" spans="1:13">
      <c r="A5" s="2"/>
      <c r="B5" s="2"/>
      <c r="C5" s="3" t="s">
        <v>20</v>
      </c>
      <c r="D5" s="3" t="s">
        <v>21</v>
      </c>
      <c r="E5" s="4">
        <f t="shared" si="3"/>
        <v>44482</v>
      </c>
      <c r="F5" s="4">
        <f t="shared" si="4"/>
        <v>44483</v>
      </c>
      <c r="G5" s="9"/>
      <c r="H5" s="4">
        <v>44487</v>
      </c>
      <c r="I5" s="4">
        <f t="shared" si="5"/>
        <v>44507</v>
      </c>
      <c r="J5" s="4">
        <f t="shared" si="7"/>
        <v>44510</v>
      </c>
      <c r="K5" s="6">
        <f t="shared" si="0"/>
        <v>23</v>
      </c>
      <c r="L5" s="7">
        <f t="shared" si="1"/>
        <v>44512</v>
      </c>
      <c r="M5" s="8">
        <f t="shared" si="2"/>
        <v>25</v>
      </c>
    </row>
    <row r="6" spans="1:13">
      <c r="C6" s="3" t="s">
        <v>22</v>
      </c>
      <c r="D6" s="3" t="s">
        <v>23</v>
      </c>
      <c r="E6" s="4">
        <f t="shared" si="3"/>
        <v>44489</v>
      </c>
      <c r="F6" s="4">
        <f t="shared" si="4"/>
        <v>44490</v>
      </c>
      <c r="G6" s="9"/>
      <c r="H6" s="4">
        <v>44494</v>
      </c>
      <c r="I6" s="4">
        <f t="shared" si="5"/>
        <v>44514</v>
      </c>
      <c r="J6" s="4">
        <f t="shared" si="7"/>
        <v>44517</v>
      </c>
      <c r="K6" s="6">
        <f t="shared" si="0"/>
        <v>23</v>
      </c>
      <c r="L6" s="7">
        <f t="shared" si="1"/>
        <v>44519</v>
      </c>
      <c r="M6" s="8">
        <f t="shared" si="2"/>
        <v>25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PAM</cp:lastModifiedBy>
  <dcterms:created xsi:type="dcterms:W3CDTF">2019-09-24T10:40:00Z</dcterms:created>
  <dcterms:modified xsi:type="dcterms:W3CDTF">2021-09-22T11:40:11Z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