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66CFB79F-8C00-4D44-A776-FD4BED8060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F6" i="1"/>
  <c r="E6" i="1" s="1"/>
  <c r="I5" i="1"/>
  <c r="J5" i="1" s="1"/>
  <c r="F5" i="1"/>
  <c r="E5" i="1" s="1"/>
  <c r="I4" i="1"/>
  <c r="I3" i="1"/>
  <c r="I2" i="1"/>
  <c r="L6" i="1" l="1"/>
  <c r="M6" i="1" s="1"/>
  <c r="K6" i="1"/>
  <c r="L7" i="1"/>
  <c r="M7" i="1" s="1"/>
  <c r="K7" i="1"/>
  <c r="L5" i="1"/>
  <c r="M5" i="1" s="1"/>
  <c r="K5" i="1"/>
  <c r="J4" i="1"/>
  <c r="J3" i="1"/>
  <c r="J2" i="1"/>
  <c r="F4" i="1" l="1"/>
  <c r="E4" i="1" s="1"/>
  <c r="F3" i="1"/>
  <c r="E3" i="1" s="1"/>
  <c r="F2" i="1"/>
  <c r="E2" i="1" s="1"/>
  <c r="L3" i="1" l="1"/>
  <c r="M3" i="1" s="1"/>
  <c r="K3" i="1"/>
  <c r="L2" i="1"/>
  <c r="M2" i="1" s="1"/>
  <c r="K2" i="1"/>
  <c r="L4" i="1"/>
  <c r="M4" i="1" s="1"/>
  <c r="K4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<sst xmlns="http://schemas.openxmlformats.org/spreadsheetml/2006/main" count="25" uniqueCount="25">
  <si>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</si>
  <si>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</si>
  <si>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</si>
  <si>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</si>
  <si>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</si>
  <si>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</si>
  <si>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</si>
  <si>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</si>
  <si>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</si>
  <si>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</si>
  <si>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</si>
  <si>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ETA Dubai</t>
  </si>
  <si>
    <t>ETA Europe</t>
  </si>
  <si>
    <t>YM MUTUALITY</t>
  </si>
  <si>
    <t>YM MANDATE</t>
  </si>
  <si>
    <t>073W</t>
  </si>
  <si>
    <t xml:space="preserve">YM MOVEMENT </t>
  </si>
  <si>
    <t>057W</t>
  </si>
  <si>
    <t>YM MATURITY</t>
  </si>
  <si>
    <t>077W</t>
  </si>
  <si>
    <t>YM MASCULINITY</t>
  </si>
  <si>
    <t>YM MOBILTY</t>
  </si>
  <si>
    <t>060W</t>
  </si>
  <si>
    <t>075W</t>
  </si>
  <si>
    <t>086W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</si>
</sst>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I7" sqref="I7"/>
    </sheetView>
  </sheetViews>
  <sheetFormatPr defaultColWidth="8.7109375" defaultRowHeight="15"/>
  <cols>
    <col min="1" max="1" width="19" customWidth="1"/>
    <col min="2" max="2" width="14.42578125" customWidth="1"/>
    <col min="3" max="3" width="22.85546875" customWidth="1"/>
    <col min="4" max="4" width="15.28515625" customWidth="1"/>
    <col min="5" max="5" width="20.28515625" customWidth="1"/>
    <col min="6" max="6" width="22.28515625" customWidth="1"/>
    <col min="7" max="7" width="5.85546875" customWidth="1"/>
    <col min="8" max="8" width="26" customWidth="1"/>
    <col min="9" max="9" width="22.28515625" customWidth="1"/>
    <col min="10" max="10" width="20.7109375" customWidth="1"/>
    <col min="11" max="11" width="16.7109375" customWidth="1"/>
    <col min="12" max="12" width="19.28515625" customWidth="1"/>
    <col min="13" max="13" width="19.7109375" customWidth="1"/>
  </cols>
  <sheetData>
    <row r="1" spans="1:13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8</v>
      </c>
      <c r="L1" s="1" t="s">
        <v>9</v>
      </c>
      <c r="M1" s="1" t="s">
        <v>10</v>
      </c>
    </row>
    <row r="2" spans="1:13">
      <c r="A2" s="2"/>
      <c r="B2" s="2"/>
      <c r="C2" s="3" t="s">
        <v>14</v>
      </c>
      <c r="D2" s="3" t="s">
        <v>15</v>
      </c>
      <c r="E2" s="4">
        <f t="shared" ref="E2:E4" si="0">F2-1</f>
        <v>44479</v>
      </c>
      <c r="F2" s="4">
        <f t="shared" ref="F2:F4" si="1">H2-4</f>
        <v>44480</v>
      </c>
      <c r="G2" s="8"/>
      <c r="H2" s="4">
        <v>44484</v>
      </c>
      <c r="I2" s="4">
        <f>H2+19</f>
        <v>44503</v>
      </c>
      <c r="J2" s="4">
        <f t="shared" ref="J2:J4" si="2">I2+3</f>
        <v>44506</v>
      </c>
      <c r="K2" s="5">
        <f t="shared" ref="K2:K4" si="3">J2-H2</f>
        <v>22</v>
      </c>
      <c r="L2" s="6">
        <f t="shared" ref="L2:L4" si="4">J2+2</f>
        <v>44508</v>
      </c>
      <c r="M2" s="7">
        <f t="shared" ref="M2:M4" si="5">L2-H2</f>
        <v>24</v>
      </c>
    </row>
    <row r="3" spans="1:13">
      <c r="A3" s="2"/>
      <c r="B3" s="2"/>
      <c r="C3" s="3" t="s">
        <v>16</v>
      </c>
      <c r="D3" s="3" t="s">
        <v>17</v>
      </c>
      <c r="E3" s="4">
        <f t="shared" si="0"/>
        <v>44483</v>
      </c>
      <c r="F3" s="4">
        <f t="shared" si="1"/>
        <v>44484</v>
      </c>
      <c r="G3" s="8"/>
      <c r="H3" s="4">
        <v>44488</v>
      </c>
      <c r="I3" s="4">
        <f t="shared" ref="I3:I7" si="6">H3+19</f>
        <v>44507</v>
      </c>
      <c r="J3" s="4">
        <f t="shared" si="2"/>
        <v>44510</v>
      </c>
      <c r="K3" s="5">
        <f t="shared" si="3"/>
        <v>22</v>
      </c>
      <c r="L3" s="6">
        <f t="shared" si="4"/>
        <v>44512</v>
      </c>
      <c r="M3" s="7">
        <f t="shared" si="5"/>
        <v>24</v>
      </c>
    </row>
    <row r="4" spans="1:13">
      <c r="C4" s="3" t="s">
        <v>18</v>
      </c>
      <c r="D4" s="3" t="s">
        <v>19</v>
      </c>
      <c r="E4" s="4">
        <f t="shared" si="0"/>
        <v>44490</v>
      </c>
      <c r="F4" s="4">
        <f t="shared" si="1"/>
        <v>44491</v>
      </c>
      <c r="G4" s="8"/>
      <c r="H4" s="4">
        <v>44495</v>
      </c>
      <c r="I4" s="4">
        <f t="shared" si="6"/>
        <v>44514</v>
      </c>
      <c r="J4" s="4">
        <f t="shared" si="2"/>
        <v>44517</v>
      </c>
      <c r="K4" s="5">
        <f t="shared" si="3"/>
        <v>22</v>
      </c>
      <c r="L4" s="6">
        <f t="shared" si="4"/>
        <v>44519</v>
      </c>
      <c r="M4" s="7">
        <f t="shared" si="5"/>
        <v>24</v>
      </c>
    </row>
    <row r="5" spans="1:13">
      <c r="C5" s="3" t="s">
        <v>20</v>
      </c>
      <c r="D5" s="3" t="s">
        <v>23</v>
      </c>
      <c r="E5" s="4">
        <f t="shared" ref="E5:E7" si="7">F5-1</f>
        <v>44496</v>
      </c>
      <c r="F5" s="4">
        <f t="shared" ref="F5:F7" si="8">H5-4</f>
        <v>44497</v>
      </c>
      <c r="G5" s="8"/>
      <c r="H5" s="4">
        <v>44501</v>
      </c>
      <c r="I5" s="4">
        <f t="shared" si="6"/>
        <v>44520</v>
      </c>
      <c r="J5" s="4">
        <f t="shared" ref="J5:J7" si="9">I5+3</f>
        <v>44523</v>
      </c>
      <c r="K5" s="5">
        <f t="shared" ref="K5:K7" si="10">J5-H5</f>
        <v>22</v>
      </c>
      <c r="L5" s="6">
        <f t="shared" ref="L5:L7" si="11">J5+2</f>
        <v>44525</v>
      </c>
      <c r="M5" s="7">
        <f t="shared" ref="M5:M7" si="12">L5-H5</f>
        <v>24</v>
      </c>
    </row>
    <row r="6" spans="1:13">
      <c r="C6" s="3" t="s">
        <v>21</v>
      </c>
      <c r="D6" s="3" t="s">
        <v>22</v>
      </c>
      <c r="E6" s="4">
        <f t="shared" si="7"/>
        <v>44510</v>
      </c>
      <c r="F6" s="4">
        <f t="shared" si="8"/>
        <v>44511</v>
      </c>
      <c r="G6" s="8"/>
      <c r="H6" s="4">
        <v>44515</v>
      </c>
      <c r="I6" s="4">
        <f t="shared" si="6"/>
        <v>44534</v>
      </c>
      <c r="J6" s="4">
        <f t="shared" si="9"/>
        <v>44537</v>
      </c>
      <c r="K6" s="5">
        <f t="shared" si="10"/>
        <v>22</v>
      </c>
      <c r="L6" s="6">
        <f t="shared" si="11"/>
        <v>44539</v>
      </c>
      <c r="M6" s="7">
        <f t="shared" si="12"/>
        <v>24</v>
      </c>
    </row>
    <row r="7" spans="1:13">
      <c r="C7" s="3" t="s">
        <v>13</v>
      </c>
      <c r="D7" s="3" t="s">
        <v>24</v>
      </c>
      <c r="E7" s="4">
        <f t="shared" si="7"/>
        <v>44517</v>
      </c>
      <c r="F7" s="4">
        <f t="shared" si="8"/>
        <v>44518</v>
      </c>
      <c r="G7" s="8"/>
      <c r="H7" s="4">
        <v>44522</v>
      </c>
      <c r="I7" s="4">
        <f t="shared" si="6"/>
        <v>44541</v>
      </c>
      <c r="J7" s="4">
        <f t="shared" si="9"/>
        <v>44544</v>
      </c>
      <c r="K7" s="5">
        <f t="shared" si="10"/>
        <v>22</v>
      </c>
      <c r="L7" s="6">
        <f t="shared" si="11"/>
        <v>44546</v>
      </c>
      <c r="M7" s="7">
        <f t="shared" si="12"/>
        <v>24</v>
      </c>
    </row>
  </sheetData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Deepak</cp:lastModifiedBy>
  <dcterms:created xsi:type="dcterms:W3CDTF">2019-09-24T10:40:00Z</dcterms:created>
  <dcterms:modified xsi:type="dcterms:W3CDTF">2021-10-14T12:58:20Z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