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6074260-C453-4066-8B91-995BFFE17D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 s="1"/>
  <c r="I5" i="1"/>
  <c r="J5" i="1" s="1"/>
  <c r="F5" i="1"/>
  <c r="E5" i="1"/>
  <c r="I4" i="1"/>
  <c r="J4" i="1" s="1"/>
  <c r="F4" i="1"/>
  <c r="E4" i="1" s="1"/>
  <c r="I3" i="1"/>
  <c r="I2" i="1"/>
  <c r="K5" i="1" l="1"/>
  <c r="L5" i="1"/>
  <c r="M5" i="1" s="1"/>
  <c r="L7" i="1"/>
  <c r="M7" i="1" s="1"/>
  <c r="K7" i="1"/>
  <c r="L6" i="1"/>
  <c r="M6" i="1" s="1"/>
  <c r="K6" i="1"/>
  <c r="L4" i="1"/>
  <c r="M4" i="1" s="1"/>
  <c r="K4" i="1"/>
  <c r="J3" i="1"/>
  <c r="F3" i="1"/>
  <c r="E3" i="1"/>
  <c r="J2" i="1"/>
  <c r="L2" i="1" s="1"/>
  <c r="M2" i="1" s="1"/>
  <c r="F2" i="1"/>
  <c r="E2" i="1" s="1"/>
  <c r="L3" i="1" l="1"/>
  <c r="M3" i="1" s="1"/>
  <c r="K3" i="1"/>
  <c r="K2" i="1"/>
</calcChain>
</file>

<file path=xl/sharedStrings.xml><?xml version="1.0" encoding="utf-8"?>
<sst xmlns="http://schemas.openxmlformats.org/spreadsheetml/2006/main" count="25" uniqueCount="24">
  <si>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</si>
  <si>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</si>
  <si>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</si>
  <si>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</si>
  <si>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</si>
  <si>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</si>
  <si>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</si>
  <si>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</si>
  <si>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</si>
  <si>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</si>
  <si>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</si>
  <si>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</si>
  <si>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</si>
  <si>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MOBILITY</t>
  </si>
  <si>
    <t>YM MUTUALITY</t>
  </si>
  <si>
    <t>087W</t>
  </si>
  <si>
    <t>YM MANDATE</t>
  </si>
  <si>
    <t>075W</t>
  </si>
  <si>
    <t>YM MOVEMENT</t>
  </si>
  <si>
    <t>059W</t>
  </si>
  <si>
    <t>YM MATURITY</t>
  </si>
  <si>
    <t>TBA</t>
  </si>
  <si>
    <t>079W</t>
  </si>
  <si>
    <t>062W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</si>
</sst>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E7" sqref="E7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14</v>
      </c>
      <c r="D2" s="2" t="s">
        <v>15</v>
      </c>
      <c r="E2" s="3">
        <f t="shared" ref="E2" si="0">F2-1</f>
        <v>44572</v>
      </c>
      <c r="F2" s="3">
        <f t="shared" ref="F2" si="1">H2-4</f>
        <v>44573</v>
      </c>
      <c r="G2" s="7"/>
      <c r="H2" s="3">
        <v>44577</v>
      </c>
      <c r="I2" s="3">
        <f t="shared" ref="I2:I4" si="2">H2+19</f>
        <v>44596</v>
      </c>
      <c r="J2" s="3">
        <f t="shared" ref="J2" si="3">I2+3</f>
        <v>44599</v>
      </c>
      <c r="K2" s="4">
        <f t="shared" ref="K2" si="4">J2-H2</f>
        <v>22</v>
      </c>
      <c r="L2" s="5">
        <f t="shared" ref="L2" si="5">J2+2</f>
        <v>44601</v>
      </c>
      <c r="M2" s="6">
        <f t="shared" ref="M2" si="6">L2-H2</f>
        <v>24</v>
      </c>
    </row>
    <row r="3" spans="1:13">
      <c r="C3" s="2" t="s">
        <v>16</v>
      </c>
      <c r="D3" s="2" t="s">
        <v>17</v>
      </c>
      <c r="E3" s="3">
        <f t="shared" ref="E3" si="7">F3-1</f>
        <v>44577</v>
      </c>
      <c r="F3" s="3">
        <f t="shared" ref="F3" si="8">H3-4</f>
        <v>44578</v>
      </c>
      <c r="G3" s="7"/>
      <c r="H3" s="3">
        <v>44582</v>
      </c>
      <c r="I3" s="3">
        <f t="shared" si="2"/>
        <v>44601</v>
      </c>
      <c r="J3" s="3">
        <f t="shared" ref="J3" si="9">I3+3</f>
        <v>44604</v>
      </c>
      <c r="K3" s="4">
        <f t="shared" ref="K3" si="10">J3-H3</f>
        <v>22</v>
      </c>
      <c r="L3" s="5">
        <f t="shared" ref="L3" si="11">J3+2</f>
        <v>44606</v>
      </c>
      <c r="M3" s="6">
        <f t="shared" ref="M3" si="12">L3-H3</f>
        <v>24</v>
      </c>
    </row>
    <row r="4" spans="1:13">
      <c r="C4" s="2" t="s">
        <v>18</v>
      </c>
      <c r="D4" s="2" t="s">
        <v>19</v>
      </c>
      <c r="E4" s="3">
        <f t="shared" ref="E4" si="13">F4-1</f>
        <v>44586</v>
      </c>
      <c r="F4" s="3">
        <f t="shared" ref="F4" si="14">H4-4</f>
        <v>44587</v>
      </c>
      <c r="G4" s="7"/>
      <c r="H4" s="3">
        <v>44591</v>
      </c>
      <c r="I4" s="3">
        <f t="shared" si="2"/>
        <v>44610</v>
      </c>
      <c r="J4" s="3">
        <f t="shared" ref="J4" si="15">I4+3</f>
        <v>44613</v>
      </c>
      <c r="K4" s="4">
        <f t="shared" ref="K4" si="16">J4-H4</f>
        <v>22</v>
      </c>
      <c r="L4" s="5">
        <f t="shared" ref="L4" si="17">J4+2</f>
        <v>44615</v>
      </c>
      <c r="M4" s="6">
        <f t="shared" ref="M4" si="18">L4-H4</f>
        <v>24</v>
      </c>
    </row>
    <row r="5" spans="1:13">
      <c r="C5" s="2" t="s">
        <v>20</v>
      </c>
      <c r="D5" s="2" t="s">
        <v>22</v>
      </c>
      <c r="E5" s="3">
        <f t="shared" ref="E5:E7" si="19">F5-1</f>
        <v>44601</v>
      </c>
      <c r="F5" s="3">
        <f t="shared" ref="F5:F7" si="20">H5-4</f>
        <v>44602</v>
      </c>
      <c r="G5" s="7"/>
      <c r="H5" s="3">
        <v>44606</v>
      </c>
      <c r="I5" s="3">
        <f t="shared" ref="I5:I7" si="21">H5+19</f>
        <v>44625</v>
      </c>
      <c r="J5" s="3">
        <f t="shared" ref="J5:J7" si="22">I5+3</f>
        <v>44628</v>
      </c>
      <c r="K5" s="4">
        <f t="shared" ref="K5:K7" si="23">J5-H5</f>
        <v>22</v>
      </c>
      <c r="L5" s="5">
        <f t="shared" ref="L5:L7" si="24">J5+2</f>
        <v>44630</v>
      </c>
      <c r="M5" s="6">
        <f t="shared" ref="M5:M7" si="25">L5-H5</f>
        <v>24</v>
      </c>
    </row>
    <row r="6" spans="1:13">
      <c r="C6" s="2" t="s">
        <v>21</v>
      </c>
      <c r="D6" s="2" t="s">
        <v>21</v>
      </c>
      <c r="E6" s="3">
        <f t="shared" si="19"/>
        <v>44608</v>
      </c>
      <c r="F6" s="3">
        <f t="shared" si="20"/>
        <v>44609</v>
      </c>
      <c r="G6" s="7"/>
      <c r="H6" s="3">
        <v>44613</v>
      </c>
      <c r="I6" s="3">
        <f t="shared" si="21"/>
        <v>44632</v>
      </c>
      <c r="J6" s="3">
        <f t="shared" si="22"/>
        <v>44635</v>
      </c>
      <c r="K6" s="4">
        <f t="shared" si="23"/>
        <v>22</v>
      </c>
      <c r="L6" s="5">
        <f t="shared" si="24"/>
        <v>44637</v>
      </c>
      <c r="M6" s="6">
        <f t="shared" si="25"/>
        <v>24</v>
      </c>
    </row>
    <row r="7" spans="1:13">
      <c r="C7" s="2" t="s">
        <v>13</v>
      </c>
      <c r="D7" s="2" t="s">
        <v>23</v>
      </c>
      <c r="E7" s="3">
        <f t="shared" si="19"/>
        <v>44615</v>
      </c>
      <c r="F7" s="3">
        <f t="shared" si="20"/>
        <v>44616</v>
      </c>
      <c r="G7" s="7"/>
      <c r="H7" s="3">
        <v>44620</v>
      </c>
      <c r="I7" s="3">
        <f t="shared" si="21"/>
        <v>44639</v>
      </c>
      <c r="J7" s="3">
        <f t="shared" si="22"/>
        <v>44642</v>
      </c>
      <c r="K7" s="4">
        <f t="shared" si="23"/>
        <v>22</v>
      </c>
      <c r="L7" s="5">
        <f t="shared" si="24"/>
        <v>44644</v>
      </c>
      <c r="M7" s="6">
        <f t="shared" si="25"/>
        <v>24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PAM</cp:lastModifiedBy>
  <dcterms:created xsi:type="dcterms:W3CDTF">2019-09-24T10:40:00Z</dcterms:created>
  <dcterms:modified xsi:type="dcterms:W3CDTF">2022-01-14T11:05:31Z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