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4A1EC7A-B86B-4042-96BA-3F31438D88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9" i="1" l="1"/>
  <c r="M9" i="1" s="1"/>
  <c r="K9" i="1"/>
  <c r="L8" i="1"/>
  <c r="M8" i="1" s="1"/>
  <c r="K8" i="1"/>
  <c r="K6" i="1"/>
  <c r="L6" i="1"/>
  <c r="M6" i="1" s="1"/>
  <c r="L7" i="1"/>
  <c r="M7" i="1" s="1"/>
  <c r="K7" i="1"/>
  <c r="L4" i="1"/>
  <c r="M4" i="1" s="1"/>
  <c r="K4" i="1"/>
  <c r="K3" i="1"/>
  <c r="L3" i="1"/>
  <c r="M3" i="1" s="1"/>
  <c r="L5" i="1"/>
  <c r="M5" i="1" s="1"/>
  <c r="K5" i="1"/>
  <c r="K2" i="1"/>
  <c r="L2" i="1"/>
  <c r="M2" i="1" s="1"/>
</calcChain>
</file>

<file path=xl/sharedStrings.xml><?xml version="1.0" encoding="utf-8"?>
<sst xmlns="http://schemas.openxmlformats.org/spreadsheetml/2006/main" count="29" uniqueCount="27">
  <si>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</si>
  <si>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</si>
  <si>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</si>
  <si>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</si>
  <si>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</si>
  <si>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</si>
  <si>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</si>
  <si>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</si>
  <si>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</si>
  <si>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</si>
  <si>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</si>
  <si>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</si>
  <si>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</si>
  <si>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</si>
  <si>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</si>
  <si>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</si>
  <si>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088W</t>
  </si>
  <si>
    <t>YM MANDATE</t>
  </si>
  <si>
    <t>YM MASCULINITY</t>
  </si>
  <si>
    <t>077W</t>
  </si>
  <si>
    <t>060W</t>
  </si>
  <si>
    <t>076W</t>
  </si>
  <si>
    <t>YM MATURITY</t>
  </si>
  <si>
    <t>TBA</t>
  </si>
  <si>
    <t>080W</t>
  </si>
  <si>
    <t>063W</t>
  </si>
  <si>
    <t>089W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</si>
</sst>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H2" sqref="H2:H9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15</v>
      </c>
      <c r="D2" s="2" t="s">
        <v>16</v>
      </c>
      <c r="E2" s="3">
        <f t="shared" ref="E2" si="0">F2-1</f>
        <v>44622</v>
      </c>
      <c r="F2" s="3">
        <f t="shared" ref="F2" si="1">H2-4</f>
        <v>44623</v>
      </c>
      <c r="G2" s="7"/>
      <c r="H2" s="3">
        <v>44627</v>
      </c>
      <c r="I2" s="3">
        <f>H2+16</f>
        <v>44643</v>
      </c>
      <c r="J2" s="3">
        <f t="shared" ref="J2" si="2">I2+3</f>
        <v>44646</v>
      </c>
      <c r="K2" s="4">
        <f t="shared" ref="K2" si="3">J2-H2</f>
        <v>19</v>
      </c>
      <c r="L2" s="5">
        <f t="shared" ref="L2" si="4">J2+2</f>
        <v>44648</v>
      </c>
      <c r="M2" s="6">
        <f t="shared" ref="M2" si="5">L2-H2</f>
        <v>21</v>
      </c>
    </row>
    <row r="3" spans="1:13">
      <c r="C3" s="2" t="s">
        <v>17</v>
      </c>
      <c r="D3" s="2" t="s">
        <v>21</v>
      </c>
      <c r="E3" s="3">
        <f t="shared" ref="E3:E5" si="6">F3-1</f>
        <v>44629</v>
      </c>
      <c r="F3" s="3">
        <f t="shared" ref="F3:F5" si="7">H3-4</f>
        <v>44630</v>
      </c>
      <c r="G3" s="7"/>
      <c r="H3" s="3">
        <v>44634</v>
      </c>
      <c r="I3" s="3">
        <f t="shared" ref="I3:I5" si="8">H3+16</f>
        <v>44650</v>
      </c>
      <c r="J3" s="3">
        <f t="shared" ref="J3:J5" si="9">I3+3</f>
        <v>44653</v>
      </c>
      <c r="K3" s="4">
        <f t="shared" ref="K3:K5" si="10">J3-H3</f>
        <v>19</v>
      </c>
      <c r="L3" s="5">
        <f t="shared" ref="L3:L5" si="11">J3+2</f>
        <v>44655</v>
      </c>
      <c r="M3" s="6">
        <f t="shared" ref="M3:M5" si="12">L3-H3</f>
        <v>21</v>
      </c>
    </row>
    <row r="4" spans="1:13">
      <c r="C4" s="2" t="s">
        <v>14</v>
      </c>
      <c r="D4" s="2" t="s">
        <v>20</v>
      </c>
      <c r="E4" s="3">
        <f t="shared" si="6"/>
        <v>44636</v>
      </c>
      <c r="F4" s="3">
        <f t="shared" si="7"/>
        <v>44637</v>
      </c>
      <c r="G4" s="7"/>
      <c r="H4" s="3">
        <v>44641</v>
      </c>
      <c r="I4" s="3">
        <f t="shared" si="8"/>
        <v>44657</v>
      </c>
      <c r="J4" s="3">
        <f t="shared" si="9"/>
        <v>44660</v>
      </c>
      <c r="K4" s="4">
        <f t="shared" si="10"/>
        <v>19</v>
      </c>
      <c r="L4" s="5">
        <f t="shared" si="11"/>
        <v>44662</v>
      </c>
      <c r="M4" s="6">
        <f t="shared" si="12"/>
        <v>21</v>
      </c>
    </row>
    <row r="5" spans="1:13">
      <c r="C5" s="2" t="s">
        <v>18</v>
      </c>
      <c r="D5" s="2" t="s">
        <v>19</v>
      </c>
      <c r="E5" s="3">
        <f t="shared" si="6"/>
        <v>44643</v>
      </c>
      <c r="F5" s="3">
        <f t="shared" si="7"/>
        <v>44644</v>
      </c>
      <c r="G5" s="7"/>
      <c r="H5" s="3">
        <v>44648</v>
      </c>
      <c r="I5" s="3">
        <f t="shared" si="8"/>
        <v>44664</v>
      </c>
      <c r="J5" s="3">
        <f t="shared" si="9"/>
        <v>44667</v>
      </c>
      <c r="K5" s="4">
        <f t="shared" si="10"/>
        <v>19</v>
      </c>
      <c r="L5" s="5">
        <f t="shared" si="11"/>
        <v>44669</v>
      </c>
      <c r="M5" s="6">
        <f t="shared" si="12"/>
        <v>21</v>
      </c>
    </row>
    <row r="6" spans="1:13">
      <c r="C6" s="2" t="s">
        <v>22</v>
      </c>
      <c r="D6" s="2" t="s">
        <v>24</v>
      </c>
      <c r="E6" s="3">
        <f t="shared" ref="E6:E8" si="13">F6-1</f>
        <v>44650</v>
      </c>
      <c r="F6" s="3">
        <f t="shared" ref="F6:F8" si="14">H6-4</f>
        <v>44651</v>
      </c>
      <c r="G6" s="7"/>
      <c r="H6" s="3">
        <v>44655</v>
      </c>
      <c r="I6" s="3">
        <f t="shared" ref="I6:I8" si="15">H6+16</f>
        <v>44671</v>
      </c>
      <c r="J6" s="3">
        <f t="shared" ref="J6:J8" si="16">I6+3</f>
        <v>44674</v>
      </c>
      <c r="K6" s="4">
        <f t="shared" ref="K6:K8" si="17">J6-H6</f>
        <v>19</v>
      </c>
      <c r="L6" s="5">
        <f t="shared" ref="L6:L8" si="18">J6+2</f>
        <v>44676</v>
      </c>
      <c r="M6" s="6">
        <f t="shared" ref="M6:M8" si="19">L6-H6</f>
        <v>21</v>
      </c>
    </row>
    <row r="7" spans="1:13">
      <c r="C7" s="2" t="s">
        <v>23</v>
      </c>
      <c r="D7" s="2" t="s">
        <v>23</v>
      </c>
      <c r="E7" s="3">
        <f t="shared" si="13"/>
        <v>44657</v>
      </c>
      <c r="F7" s="3">
        <f t="shared" si="14"/>
        <v>44658</v>
      </c>
      <c r="G7" s="7"/>
      <c r="H7" s="3">
        <v>44662</v>
      </c>
      <c r="I7" s="3">
        <f t="shared" si="15"/>
        <v>44678</v>
      </c>
      <c r="J7" s="3">
        <f t="shared" si="16"/>
        <v>44681</v>
      </c>
      <c r="K7" s="4">
        <f t="shared" si="17"/>
        <v>19</v>
      </c>
      <c r="L7" s="5">
        <f t="shared" si="18"/>
        <v>44683</v>
      </c>
      <c r="M7" s="6">
        <f t="shared" si="19"/>
        <v>21</v>
      </c>
    </row>
    <row r="8" spans="1:13">
      <c r="C8" s="2" t="s">
        <v>13</v>
      </c>
      <c r="D8" s="2" t="s">
        <v>25</v>
      </c>
      <c r="E8" s="3">
        <f t="shared" si="13"/>
        <v>44664</v>
      </c>
      <c r="F8" s="3">
        <f t="shared" si="14"/>
        <v>44665</v>
      </c>
      <c r="G8" s="7"/>
      <c r="H8" s="3">
        <v>44669</v>
      </c>
      <c r="I8" s="3">
        <f t="shared" si="15"/>
        <v>44685</v>
      </c>
      <c r="J8" s="3">
        <f t="shared" si="16"/>
        <v>44688</v>
      </c>
      <c r="K8" s="4">
        <f t="shared" si="17"/>
        <v>19</v>
      </c>
      <c r="L8" s="5">
        <f t="shared" si="18"/>
        <v>44690</v>
      </c>
      <c r="M8" s="6">
        <f t="shared" si="19"/>
        <v>21</v>
      </c>
    </row>
    <row r="9" spans="1:13">
      <c r="C9" s="2" t="s">
        <v>15</v>
      </c>
      <c r="D9" s="2" t="s">
        <v>26</v>
      </c>
      <c r="E9" s="3">
        <f t="shared" ref="E9" si="20">F9-1</f>
        <v>44671</v>
      </c>
      <c r="F9" s="3">
        <f t="shared" ref="F9" si="21">H9-4</f>
        <v>44672</v>
      </c>
      <c r="G9" s="7"/>
      <c r="H9" s="3">
        <v>44676</v>
      </c>
      <c r="I9" s="3">
        <f t="shared" ref="I9" si="22">H9+16</f>
        <v>44692</v>
      </c>
      <c r="J9" s="3">
        <f t="shared" ref="J9" si="23">I9+3</f>
        <v>44695</v>
      </c>
      <c r="K9" s="4">
        <f t="shared" ref="K9" si="24">J9-H9</f>
        <v>19</v>
      </c>
      <c r="L9" s="5">
        <f t="shared" ref="L9" si="25">J9+2</f>
        <v>44697</v>
      </c>
      <c r="M9" s="6">
        <f t="shared" ref="M9" si="26">L9-H9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2022-03-04T07:20:19Z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