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DBB9A08-98C1-4C70-A071-F176D39FB97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I4" i="1"/>
  <c r="I3" i="1"/>
  <c r="I2" i="1"/>
  <c r="J4" i="1"/>
  <c r="J3" i="1"/>
  <c r="J2" i="1"/>
  <c r="F5" i="1"/>
  <c r="E5" i="1" s="1"/>
  <c r="F4" i="1"/>
  <c r="E4" i="1" s="1"/>
  <c r="F3" i="1"/>
  <c r="E3" i="1" s="1"/>
  <c r="F2" i="1"/>
  <c r="E2" i="1" s="1"/>
  <c r="K5" i="1" l="1"/>
  <c r="L5" i="1"/>
  <c r="M5" i="1" s="1"/>
  <c r="L4" i="1"/>
  <c r="M4" i="1" s="1"/>
  <c r="K4" i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<sst xmlns="http://schemas.openxmlformats.org/spreadsheetml/2006/main" count="21" uniqueCount="21">
  <si>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</si>
  <si>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</si>
  <si>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</si>
  <si>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</si>
  <si>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</si>
  <si>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</si>
  <si>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</si>
  <si>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</si>
  <si>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</si>
  <si>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</si>
  <si>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</si>
  <si>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ETA Dubai</t>
  </si>
  <si>
    <t>ETA Europe</t>
  </si>
  <si>
    <t>YM MOBILITY</t>
  </si>
  <si>
    <t>YM MOVEMENT</t>
  </si>
  <si>
    <t>YM MUTUALITY</t>
  </si>
  <si>
    <t>077W</t>
  </si>
  <si>
    <t>063W</t>
  </si>
  <si>
    <t>089W</t>
  </si>
  <si>
    <t>YM MANDATE</t>
  </si>
  <si>
    <t>061W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</si>
</sst>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/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A2" sqref="A2:XFD2"/>
    </sheetView>
  </sheetViews>
  <sheetFormatPr defaultColWidth="8.7109375" defaultRowHeight="15"/>
  <cols>
    <col min="1" max="1" width="19" customWidth="1"/>
    <col min="2" max="2" width="14.42578125" customWidth="1"/>
    <col min="3" max="3" width="22.85546875" customWidth="1"/>
    <col min="4" max="4" width="15.28515625" customWidth="1"/>
    <col min="5" max="5" width="20.28515625" customWidth="1"/>
    <col min="6" max="6" width="22.28515625" customWidth="1"/>
    <col min="7" max="7" width="5.85546875" customWidth="1"/>
    <col min="8" max="8" width="26" customWidth="1"/>
    <col min="9" max="9" width="22.28515625" customWidth="1"/>
    <col min="10" max="10" width="20.7109375" customWidth="1"/>
    <col min="11" max="11" width="16.7109375" customWidth="1"/>
    <col min="12" max="12" width="19.28515625" customWidth="1"/>
    <col min="13" max="13" width="19.7109375" customWidth="1"/>
  </cols>
  <sheetData>
    <row r="1" spans="1:13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8</v>
      </c>
      <c r="L1" s="1" t="s">
        <v>9</v>
      </c>
      <c r="M1" s="1" t="s">
        <v>10</v>
      </c>
    </row>
    <row r="2" spans="1:13">
      <c r="C2" s="2" t="s">
        <v>13</v>
      </c>
      <c r="D2" s="2" t="s">
        <v>17</v>
      </c>
      <c r="E2" s="3">
        <f t="shared" ref="E2:E3" si="0">F2-1</f>
        <v>44664</v>
      </c>
      <c r="F2" s="3">
        <f t="shared" ref="F2:F3" si="1">H2-4</f>
        <v>44665</v>
      </c>
      <c r="G2" s="7"/>
      <c r="H2" s="3">
        <v>44669</v>
      </c>
      <c r="I2" s="8">
        <f t="shared" ref="I2:I3" si="2">H2+16</f>
        <v>44685</v>
      </c>
      <c r="J2" s="3">
        <f t="shared" ref="J2:J3" si="3">I2+3</f>
        <v>44688</v>
      </c>
      <c r="K2" s="4">
        <f t="shared" ref="K2:K3" si="4">J2-H2</f>
        <v>19</v>
      </c>
      <c r="L2" s="5">
        <f t="shared" ref="L2:L3" si="5">J2+2</f>
        <v>44690</v>
      </c>
      <c r="M2" s="6">
        <f t="shared" ref="M2:M3" si="6">L2-H2</f>
        <v>21</v>
      </c>
    </row>
    <row r="3" spans="1:13">
      <c r="C3" s="2" t="s">
        <v>15</v>
      </c>
      <c r="D3" s="2" t="s">
        <v>18</v>
      </c>
      <c r="E3" s="3">
        <f t="shared" si="0"/>
        <v>44671</v>
      </c>
      <c r="F3" s="3">
        <f t="shared" si="1"/>
        <v>44672</v>
      </c>
      <c r="G3" s="7"/>
      <c r="H3" s="3">
        <v>44676</v>
      </c>
      <c r="I3" s="8">
        <f t="shared" si="2"/>
        <v>44692</v>
      </c>
      <c r="J3" s="3">
        <f t="shared" si="3"/>
        <v>44695</v>
      </c>
      <c r="K3" s="4">
        <f t="shared" si="4"/>
        <v>19</v>
      </c>
      <c r="L3" s="5">
        <f t="shared" si="5"/>
        <v>44697</v>
      </c>
      <c r="M3" s="6">
        <f t="shared" si="6"/>
        <v>21</v>
      </c>
    </row>
    <row r="4" spans="1:13">
      <c r="C4" s="2" t="s">
        <v>19</v>
      </c>
      <c r="D4" s="2" t="s">
        <v>16</v>
      </c>
      <c r="E4" s="3">
        <f t="shared" ref="E4" si="7">F4-1</f>
        <v>44680</v>
      </c>
      <c r="F4" s="3">
        <f t="shared" ref="F4" si="8">H4-4</f>
        <v>44681</v>
      </c>
      <c r="G4" s="7"/>
      <c r="H4" s="3">
        <v>44685</v>
      </c>
      <c r="I4" s="8">
        <f>H4+14</f>
        <v>44699</v>
      </c>
      <c r="J4" s="3">
        <f t="shared" ref="J4" si="9">I4+3</f>
        <v>44702</v>
      </c>
      <c r="K4" s="4">
        <f t="shared" ref="K4" si="10">J4-H4</f>
        <v>17</v>
      </c>
      <c r="L4" s="5">
        <f t="shared" ref="L4" si="11">J4+2</f>
        <v>44704</v>
      </c>
      <c r="M4" s="6">
        <f t="shared" ref="M4" si="12">L4-H4</f>
        <v>19</v>
      </c>
    </row>
    <row r="5" spans="1:13">
      <c r="C5" s="2" t="s">
        <v>14</v>
      </c>
      <c r="D5" s="2" t="s">
        <v>20</v>
      </c>
      <c r="E5" s="3">
        <f t="shared" ref="E5" si="13">F5-1</f>
        <v>44685</v>
      </c>
      <c r="F5" s="3">
        <f t="shared" ref="F5" si="14">H5-4</f>
        <v>44686</v>
      </c>
      <c r="G5" s="7"/>
      <c r="H5" s="3">
        <v>44690</v>
      </c>
      <c r="I5" s="8">
        <f>H5+16</f>
        <v>44706</v>
      </c>
      <c r="J5" s="3">
        <f t="shared" ref="J5" si="15">I5+3</f>
        <v>44709</v>
      </c>
      <c r="K5" s="4">
        <f t="shared" ref="K5" si="16">J5-H5</f>
        <v>19</v>
      </c>
      <c r="L5" s="5">
        <f t="shared" ref="L5" si="17">J5+2</f>
        <v>44711</v>
      </c>
      <c r="M5" s="6">
        <f t="shared" ref="M5" si="18">L5-H5</f>
        <v>21</v>
      </c>
    </row>
  </sheetData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PAM</cp:lastModifiedBy>
  <dcterms:created xsi:type="dcterms:W3CDTF">2019-09-24T10:40:00Z</dcterms:created>
  <dcterms:modified xsi:type="dcterms:W3CDTF">2022-04-11T08:01:17Z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