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1B16C92-67AA-4DFD-A8F1-9D8C01AF28D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I3" i="1"/>
  <c r="I2" i="1"/>
  <c r="J3" i="1"/>
  <c r="J2" i="1"/>
  <c r="J4" i="1"/>
  <c r="L4" i="1" s="1"/>
  <c r="M4" i="1" s="1"/>
  <c r="F6" i="1"/>
  <c r="E6" i="1" s="1"/>
  <c r="F5" i="1"/>
  <c r="E5" i="1" s="1"/>
  <c r="F4" i="1"/>
  <c r="E4" i="1" s="1"/>
  <c r="F3" i="1"/>
  <c r="E3" i="1" s="1"/>
  <c r="F2" i="1"/>
  <c r="E2" i="1" s="1"/>
  <c r="K6" i="1" l="1"/>
  <c r="L6" i="1"/>
  <c r="M6" i="1" s="1"/>
  <c r="L5" i="1"/>
  <c r="M5" i="1" s="1"/>
  <c r="K5" i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<sst xmlns="http://schemas.openxmlformats.org/spreadsheetml/2006/main" count="23" uniqueCount="23">
  <si>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</si>
  <si>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</si>
  <si>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</si>
  <si>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</si>
  <si>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</si>
  <si>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</si>
  <si>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</si>
  <si>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</si>
  <si>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</si>
  <si>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</si>
  <si>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</si>
  <si>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</si>
  <si>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</si>
  <si>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MANDATE</t>
  </si>
  <si>
    <t>078W</t>
  </si>
  <si>
    <t>YM MATURITY</t>
  </si>
  <si>
    <t>YM MUTALITY</t>
  </si>
  <si>
    <t>090W</t>
  </si>
  <si>
    <t>YM MOVEMENT</t>
  </si>
  <si>
    <t>062W</t>
  </si>
  <si>
    <t>YM MASCULINITY</t>
  </si>
  <si>
    <t>079W</t>
  </si>
  <si>
    <t>082W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</si>
</sst>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9" sqref="I9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16</v>
      </c>
      <c r="D2" s="2" t="s">
        <v>17</v>
      </c>
      <c r="E2" s="3">
        <f t="shared" ref="E2" si="0">F2-1</f>
        <v>44723</v>
      </c>
      <c r="F2" s="3">
        <f t="shared" ref="F2" si="1">H2-4</f>
        <v>44724</v>
      </c>
      <c r="G2" s="7"/>
      <c r="H2" s="3">
        <v>44728</v>
      </c>
      <c r="I2" s="8">
        <f t="shared" ref="I2:I6" si="2">H2+16</f>
        <v>44744</v>
      </c>
      <c r="J2" s="3">
        <f t="shared" ref="J2" si="3">I2+3</f>
        <v>44747</v>
      </c>
      <c r="K2" s="4">
        <f t="shared" ref="K2" si="4">J2-H2</f>
        <v>19</v>
      </c>
      <c r="L2" s="5">
        <f t="shared" ref="L2" si="5">J2+2</f>
        <v>44749</v>
      </c>
      <c r="M2" s="6">
        <f t="shared" ref="M2" si="6">L2-H2</f>
        <v>21</v>
      </c>
    </row>
    <row r="3" spans="1:13">
      <c r="C3" s="2" t="s">
        <v>18</v>
      </c>
      <c r="D3" s="2" t="s">
        <v>19</v>
      </c>
      <c r="E3" s="3">
        <f t="shared" ref="E3" si="7">F3-1</f>
        <v>44736</v>
      </c>
      <c r="F3" s="3">
        <f t="shared" ref="F3" si="8">H3-4</f>
        <v>44737</v>
      </c>
      <c r="G3" s="7"/>
      <c r="H3" s="3">
        <v>44741</v>
      </c>
      <c r="I3" s="8">
        <f t="shared" si="2"/>
        <v>44757</v>
      </c>
      <c r="J3" s="3">
        <f t="shared" ref="J3" si="9">I3+3</f>
        <v>44760</v>
      </c>
      <c r="K3" s="4">
        <f t="shared" ref="K3" si="10">J3-H3</f>
        <v>19</v>
      </c>
      <c r="L3" s="5">
        <f t="shared" ref="L3" si="11">J3+2</f>
        <v>44762</v>
      </c>
      <c r="M3" s="6">
        <f t="shared" ref="M3" si="12">L3-H3</f>
        <v>21</v>
      </c>
    </row>
    <row r="4" spans="1:13">
      <c r="C4" s="2" t="s">
        <v>13</v>
      </c>
      <c r="D4" s="2" t="s">
        <v>14</v>
      </c>
      <c r="E4" s="3">
        <f t="shared" ref="E4:E6" si="13">F4-1</f>
        <v>44741</v>
      </c>
      <c r="F4" s="3">
        <f t="shared" ref="F4:F6" si="14">H4-4</f>
        <v>44742</v>
      </c>
      <c r="G4" s="7"/>
      <c r="H4" s="3">
        <v>44746</v>
      </c>
      <c r="I4" s="8">
        <f t="shared" si="2"/>
        <v>44762</v>
      </c>
      <c r="J4" s="3">
        <f t="shared" ref="J4:J6" si="15">I4+3</f>
        <v>44765</v>
      </c>
      <c r="K4" s="4">
        <f t="shared" ref="K4:K6" si="16">J4-H4</f>
        <v>19</v>
      </c>
      <c r="L4" s="5">
        <f t="shared" ref="L4:L6" si="17">J4+2</f>
        <v>44767</v>
      </c>
      <c r="M4" s="6">
        <f t="shared" ref="M4:M6" si="18">L4-H4</f>
        <v>21</v>
      </c>
    </row>
    <row r="5" spans="1:13">
      <c r="C5" s="2" t="s">
        <v>20</v>
      </c>
      <c r="D5" s="2" t="s">
        <v>21</v>
      </c>
      <c r="E5" s="3">
        <f t="shared" si="13"/>
        <v>44748</v>
      </c>
      <c r="F5" s="3">
        <f t="shared" si="14"/>
        <v>44749</v>
      </c>
      <c r="G5" s="7"/>
      <c r="H5" s="3">
        <v>44753</v>
      </c>
      <c r="I5" s="8">
        <f t="shared" si="2"/>
        <v>44769</v>
      </c>
      <c r="J5" s="3">
        <f t="shared" si="15"/>
        <v>44772</v>
      </c>
      <c r="K5" s="4">
        <f t="shared" si="16"/>
        <v>19</v>
      </c>
      <c r="L5" s="5">
        <f t="shared" si="17"/>
        <v>44774</v>
      </c>
      <c r="M5" s="6">
        <f t="shared" si="18"/>
        <v>21</v>
      </c>
    </row>
    <row r="6" spans="1:13">
      <c r="C6" s="2" t="s">
        <v>15</v>
      </c>
      <c r="D6" s="2" t="s">
        <v>22</v>
      </c>
      <c r="E6" s="3">
        <f t="shared" si="13"/>
        <v>44758</v>
      </c>
      <c r="F6" s="3">
        <f t="shared" si="14"/>
        <v>44759</v>
      </c>
      <c r="G6" s="7"/>
      <c r="H6" s="3">
        <v>44763</v>
      </c>
      <c r="I6" s="8">
        <f t="shared" si="2"/>
        <v>44779</v>
      </c>
      <c r="J6" s="3">
        <f t="shared" si="15"/>
        <v>44782</v>
      </c>
      <c r="K6" s="4">
        <f t="shared" si="16"/>
        <v>19</v>
      </c>
      <c r="L6" s="5">
        <f t="shared" si="17"/>
        <v>44784</v>
      </c>
      <c r="M6" s="6">
        <f t="shared" si="18"/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2022-06-13T10:50:08Z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