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EAB757D-CBF4-4EFF-B8FF-23711625B9F3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J6" i="1" s="1"/>
  <c r="F6" i="1"/>
  <c r="E6" i="1" s="1"/>
  <c r="I3" i="1"/>
  <c r="J3" i="1" s="1"/>
  <c r="K3" i="1" s="1"/>
  <c r="F3" i="1"/>
  <c r="E3" i="1" s="1"/>
  <c r="I5" i="1"/>
  <c r="J5" i="1" s="1"/>
  <c r="K5" i="1" s="1"/>
  <c r="F5" i="1"/>
  <c r="E5" i="1" s="1"/>
  <c r="I4" i="1"/>
  <c r="J4" i="1" s="1"/>
  <c r="F4" i="1"/>
  <c r="E4" i="1" s="1"/>
  <c r="I2" i="1"/>
  <c r="J2" i="1" s="1"/>
  <c r="K2" i="1" s="1"/>
  <c r="F2" i="1"/>
  <c r="E2" i="1" s="1"/>
  <c r="L6" i="1" l="1"/>
  <c r="M6" i="1" s="1"/>
  <c r="K6" i="1"/>
  <c r="L7" i="1"/>
  <c r="M7" i="1" s="1"/>
  <c r="L3" i="1"/>
  <c r="M3" i="1" s="1"/>
  <c r="L4" i="1"/>
  <c r="M4" i="1" s="1"/>
  <c r="K4" i="1"/>
  <c r="L2" i="1"/>
  <c r="M2" i="1" s="1"/>
  <c r="L5" i="1"/>
  <c r="M5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<sst xmlns="http://schemas.openxmlformats.org/spreadsheetml/2006/main" count="25" uniqueCount="25">
  <si>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</si>
  <si>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</si>
  <si>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</si>
  <si>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</si>
  <si>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</si>
  <si>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</si>
  <si>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</si>
  <si>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</si>
  <si>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</si>
  <si>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</si>
  <si>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</si>
  <si>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</si>
  <si>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</si>
  <si>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</si>
  <si>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</si>
  <si>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</si>
  <si>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</si>
  <si>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</si>
  <si>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</si>
  <si>
    <t>YM MANDATE</t>
  </si>
  <si>
    <t>0071W</t>
  </si>
  <si>
    <t>YM MOBILITY</t>
  </si>
  <si>
    <t>YM MUTALITY</t>
  </si>
  <si>
    <t>0048W</t>
  </si>
  <si>
    <t>0058W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</si>
</sst>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H6" sqref="H6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20.265625" customWidth="1"/>
    <col min="6" max="6" width="22.33203125" customWidth="1"/>
    <col min="7" max="7" width="5.796875" customWidth="1"/>
    <col min="8" max="8" width="26" customWidth="1"/>
    <col min="9" max="9" width="22.33203125" customWidth="1"/>
    <col min="10" max="10" width="20.73046875" customWidth="1"/>
    <col min="11" max="11" width="16.6640625" customWidth="1"/>
    <col min="12" max="12" width="19.265625" customWidth="1"/>
    <col min="13" max="13" width="19.7304687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19</v>
      </c>
      <c r="D2" s="2" t="s">
        <v>20</v>
      </c>
      <c r="E2" s="3">
        <f>F2-3</f>
        <v>44358</v>
      </c>
      <c r="F2" s="3">
        <f>H2-2</f>
        <v>44361</v>
      </c>
      <c r="G2" s="4"/>
      <c r="H2" s="3">
        <v>44363</v>
      </c>
      <c r="I2" s="3">
        <f>H2+16</f>
        <v>44379</v>
      </c>
      <c r="J2" s="3">
        <f>I2+3</f>
        <v>44382</v>
      </c>
      <c r="K2" s="5">
        <f>J2-H2</f>
        <v>19</v>
      </c>
      <c r="L2" s="3">
        <f>J2+2</f>
        <v>44384</v>
      </c>
      <c r="M2" s="5">
        <f>L2-H2</f>
        <v>21</v>
      </c>
    </row>
    <row r="3" spans="1:13">
      <c r="A3" s="6"/>
      <c r="B3" s="6"/>
      <c r="C3" s="2" t="s">
        <v>11</v>
      </c>
      <c r="D3" s="2" t="s">
        <v>12</v>
      </c>
      <c r="E3" s="3">
        <f t="shared" ref="E3" si="0">F3-3</f>
        <v>44374</v>
      </c>
      <c r="F3" s="3">
        <f t="shared" ref="F3" si="1">H3-2</f>
        <v>44377</v>
      </c>
      <c r="G3" s="4"/>
      <c r="H3" s="3">
        <v>44379</v>
      </c>
      <c r="I3" s="3">
        <f t="shared" ref="I3" si="2">H3+16</f>
        <v>44395</v>
      </c>
      <c r="J3" s="3">
        <f t="shared" ref="J3" si="3">I3+3</f>
        <v>44398</v>
      </c>
      <c r="K3" s="5">
        <f t="shared" ref="K3" si="4">J3-H3</f>
        <v>19</v>
      </c>
      <c r="L3" s="3">
        <f t="shared" ref="L3" si="5">J3+2</f>
        <v>44400</v>
      </c>
      <c r="M3" s="5">
        <f t="shared" ref="M3" si="6">L3-H3</f>
        <v>21</v>
      </c>
    </row>
    <row r="4" spans="1:13">
      <c r="A4" s="6"/>
      <c r="B4" s="6"/>
      <c r="C4" s="2" t="s">
        <v>13</v>
      </c>
      <c r="D4" s="2" t="s">
        <v>14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15</v>
      </c>
      <c r="D5" s="2" t="s">
        <v>16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  <row r="6" spans="1:13">
      <c r="C6" s="2" t="s">
        <v>21</v>
      </c>
      <c r="D6" s="2" t="s">
        <v>24</v>
      </c>
      <c r="E6" s="3">
        <f t="shared" ref="E6:E7" si="7">F6-3</f>
        <v>44392</v>
      </c>
      <c r="F6" s="3">
        <f t="shared" ref="F6:F7" si="8">H6-2</f>
        <v>44395</v>
      </c>
      <c r="G6" s="4"/>
      <c r="H6" s="3">
        <v>44397</v>
      </c>
      <c r="I6" s="3">
        <f t="shared" ref="I6:I7" si="9">H6+16</f>
        <v>44413</v>
      </c>
      <c r="J6" s="3">
        <f t="shared" ref="J6:J7" si="10">I6+3</f>
        <v>44416</v>
      </c>
      <c r="K6" s="5">
        <f t="shared" ref="K6:K7" si="11">J6-H6</f>
        <v>19</v>
      </c>
      <c r="L6" s="3">
        <f t="shared" ref="L6:L7" si="12">J6+2</f>
        <v>44418</v>
      </c>
      <c r="M6" s="5">
        <f t="shared" ref="M6:M7" si="13">L6-H6</f>
        <v>21</v>
      </c>
    </row>
    <row r="7" spans="1:13">
      <c r="C7" s="2" t="s">
        <v>22</v>
      </c>
      <c r="D7" s="2" t="s">
        <v>23</v>
      </c>
      <c r="E7" s="3">
        <f t="shared" si="7"/>
        <v>44398</v>
      </c>
      <c r="F7" s="3">
        <f t="shared" si="8"/>
        <v>44401</v>
      </c>
      <c r="G7" s="4"/>
      <c r="H7" s="3">
        <v>44403</v>
      </c>
      <c r="I7" s="3">
        <f t="shared" si="9"/>
        <v>44419</v>
      </c>
      <c r="J7" s="3">
        <f t="shared" si="10"/>
        <v>44422</v>
      </c>
      <c r="K7" s="5">
        <f t="shared" si="11"/>
        <v>19</v>
      </c>
      <c r="L7" s="3">
        <f t="shared" si="12"/>
        <v>44424</v>
      </c>
      <c r="M7" s="5">
        <f t="shared" si="13"/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2021-06-13T22:06:58Z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