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EE2B807-54A9-4D7D-8947-C4FA97D04B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M2" i="1"/>
  <c r="L7" i="1"/>
  <c r="L6" i="1"/>
  <c r="L5" i="1"/>
  <c r="L4" i="1"/>
  <c r="L3" i="1"/>
  <c r="L2" i="1"/>
  <c r="J2" i="1" l="1"/>
  <c r="K7" i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  <c r="I2" i="1"/>
  <c r="E7" i="1"/>
  <c r="E6" i="1"/>
  <c r="E5" i="1"/>
  <c r="E4" i="1"/>
  <c r="E3" i="1"/>
  <c r="E2" i="1"/>
  <c r="F7" i="1"/>
  <c r="F6" i="1"/>
  <c r="F5" i="1"/>
  <c r="F4" i="1"/>
  <c r="F3" i="1"/>
  <c r="F2" i="1"/>
  <c r="K2" i="1" l="1"/>
</calcChain>
</file>

<file path=xl/sharedStrings.xml><?xml version="1.0" encoding="utf-8"?>
<sst xmlns="http://schemas.openxmlformats.org/spreadsheetml/2006/main" count="26" uniqueCount="26">
  <si>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</si>
  <si>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</si>
  <si>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</si>
  <si>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</si>
  <si>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</si>
  <si>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</si>
  <si>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</si>
  <si>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</si>
  <si>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</si>
  <si>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</si>
  <si>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</si>
  <si>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</si>
  <si>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</si>
  <si>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-</t>
  </si>
  <si>
    <t>YM MOBILITY</t>
  </si>
  <si>
    <t>059W</t>
  </si>
  <si>
    <t>YM MUTUALITY</t>
  </si>
  <si>
    <t>085W</t>
  </si>
  <si>
    <t>CSCL ARTIC OCEAN</t>
  </si>
  <si>
    <t>040W</t>
  </si>
  <si>
    <t>YM MANDATE</t>
  </si>
  <si>
    <t>073W</t>
  </si>
  <si>
    <t xml:space="preserve">YM MOVEMENT </t>
  </si>
  <si>
    <t>057W</t>
  </si>
  <si>
    <t>YM MATURITY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</si>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</sst>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L10" sqref="L10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A2" s="3"/>
      <c r="B2" s="3"/>
      <c r="C2" s="5" t="s">
        <v>14</v>
      </c>
      <c r="D2" s="5" t="s">
        <v>15</v>
      </c>
      <c r="E2" s="7">
        <f>F2-1</f>
        <v>44454</v>
      </c>
      <c r="F2" s="7">
        <f>H2-4</f>
        <v>44455</v>
      </c>
      <c r="G2" s="4" t="s">
        <v>13</v>
      </c>
      <c r="H2" s="7">
        <v>44459</v>
      </c>
      <c r="I2" s="7">
        <f>H2+20</f>
        <v>44479</v>
      </c>
      <c r="J2" s="7">
        <f>I2+3</f>
        <v>44482</v>
      </c>
      <c r="K2" s="9">
        <f t="shared" ref="K2:K7" si="0">J2-H2</f>
        <v>23</v>
      </c>
      <c r="L2" s="11">
        <f t="shared" ref="L2:L7" si="1">J2+2</f>
        <v>44484</v>
      </c>
      <c r="M2" s="12">
        <f t="shared" ref="M2:M7" si="2">L2-H2</f>
        <v>25</v>
      </c>
    </row>
    <row r="3" spans="1:13">
      <c r="A3" s="3"/>
      <c r="B3" s="3"/>
      <c r="C3" s="6" t="s">
        <v>16</v>
      </c>
      <c r="D3" s="6" t="s">
        <v>17</v>
      </c>
      <c r="E3" s="7">
        <f t="shared" ref="E3:E7" si="3">F3-1</f>
        <v>44461</v>
      </c>
      <c r="F3" s="7">
        <f t="shared" ref="F3:F7" si="4">H3-4</f>
        <v>44462</v>
      </c>
      <c r="G3" s="2"/>
      <c r="H3" s="8">
        <v>44466</v>
      </c>
      <c r="I3" s="7">
        <f t="shared" ref="I3:I7" si="5">H3+20</f>
        <v>44486</v>
      </c>
      <c r="J3" s="8">
        <f>I3+5</f>
        <v>44491</v>
      </c>
      <c r="K3" s="10">
        <f t="shared" si="0"/>
        <v>25</v>
      </c>
      <c r="L3" s="11">
        <f t="shared" si="1"/>
        <v>44493</v>
      </c>
      <c r="M3" s="12">
        <f t="shared" si="2"/>
        <v>27</v>
      </c>
    </row>
    <row r="4" spans="1:13">
      <c r="A4" s="3"/>
      <c r="B4" s="3"/>
      <c r="C4" s="5" t="s">
        <v>18</v>
      </c>
      <c r="D4" s="5" t="s">
        <v>19</v>
      </c>
      <c r="E4" s="7">
        <f t="shared" si="3"/>
        <v>44465</v>
      </c>
      <c r="F4" s="7">
        <f t="shared" si="4"/>
        <v>44466</v>
      </c>
      <c r="G4" s="2"/>
      <c r="H4" s="7">
        <v>44470</v>
      </c>
      <c r="I4" s="7">
        <f t="shared" si="5"/>
        <v>44490</v>
      </c>
      <c r="J4" s="7">
        <f t="shared" ref="J4:J7" si="6">I4+3</f>
        <v>44493</v>
      </c>
      <c r="K4" s="9">
        <f t="shared" si="0"/>
        <v>23</v>
      </c>
      <c r="L4" s="11">
        <f t="shared" si="1"/>
        <v>44495</v>
      </c>
      <c r="M4" s="12">
        <f t="shared" si="2"/>
        <v>25</v>
      </c>
    </row>
    <row r="5" spans="1:13">
      <c r="A5" s="3"/>
      <c r="B5" s="3"/>
      <c r="C5" s="5" t="s">
        <v>20</v>
      </c>
      <c r="D5" s="5" t="s">
        <v>21</v>
      </c>
      <c r="E5" s="7">
        <f t="shared" si="3"/>
        <v>44468</v>
      </c>
      <c r="F5" s="7">
        <f t="shared" si="4"/>
        <v>44469</v>
      </c>
      <c r="G5" s="2"/>
      <c r="H5" s="7">
        <v>44473</v>
      </c>
      <c r="I5" s="7">
        <f t="shared" si="5"/>
        <v>44493</v>
      </c>
      <c r="J5" s="7">
        <f t="shared" si="6"/>
        <v>44496</v>
      </c>
      <c r="K5" s="9">
        <f t="shared" si="0"/>
        <v>23</v>
      </c>
      <c r="L5" s="11">
        <f t="shared" si="1"/>
        <v>44498</v>
      </c>
      <c r="M5" s="12">
        <f t="shared" si="2"/>
        <v>25</v>
      </c>
    </row>
    <row r="6" spans="1:13">
      <c r="C6" s="5" t="s">
        <v>22</v>
      </c>
      <c r="D6" s="5" t="s">
        <v>23</v>
      </c>
      <c r="E6" s="7">
        <f t="shared" si="3"/>
        <v>44482</v>
      </c>
      <c r="F6" s="7">
        <f t="shared" si="4"/>
        <v>44483</v>
      </c>
      <c r="G6" s="2"/>
      <c r="H6" s="7">
        <v>44487</v>
      </c>
      <c r="I6" s="7">
        <f t="shared" si="5"/>
        <v>44507</v>
      </c>
      <c r="J6" s="7">
        <f t="shared" si="6"/>
        <v>44510</v>
      </c>
      <c r="K6" s="9">
        <f t="shared" si="0"/>
        <v>23</v>
      </c>
      <c r="L6" s="11">
        <f t="shared" si="1"/>
        <v>44512</v>
      </c>
      <c r="M6" s="12">
        <f t="shared" si="2"/>
        <v>25</v>
      </c>
    </row>
    <row r="7" spans="1:13">
      <c r="C7" s="5" t="s">
        <v>24</v>
      </c>
      <c r="D7" s="5" t="s">
        <v>25</v>
      </c>
      <c r="E7" s="7">
        <f t="shared" si="3"/>
        <v>44489</v>
      </c>
      <c r="F7" s="7">
        <f t="shared" si="4"/>
        <v>44490</v>
      </c>
      <c r="G7" s="2"/>
      <c r="H7" s="7">
        <v>44494</v>
      </c>
      <c r="I7" s="7">
        <f t="shared" si="5"/>
        <v>44514</v>
      </c>
      <c r="J7" s="7">
        <f t="shared" si="6"/>
        <v>44517</v>
      </c>
      <c r="K7" s="9">
        <f t="shared" si="0"/>
        <v>23</v>
      </c>
      <c r="L7" s="11">
        <f t="shared" si="1"/>
        <v>44519</v>
      </c>
      <c r="M7" s="12">
        <f t="shared" si="2"/>
        <v>25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2021-09-13T06:55:25Z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