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97E34F51-66AA-460E-BE9C-E74215D211DF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  <c r="I5" i="1"/>
  <c r="I4" i="1"/>
  <c r="I3" i="1"/>
  <c r="I2" i="1"/>
  <c r="I6" i="1" l="1"/>
  <c r="J6" i="1" s="1"/>
  <c r="J5" i="1"/>
  <c r="J4" i="1"/>
  <c r="J3" i="1"/>
  <c r="J2" i="1"/>
  <c r="E6" i="1"/>
  <c r="E5" i="1"/>
  <c r="E4" i="1"/>
  <c r="E3" i="1"/>
  <c r="E2" i="1"/>
  <c r="L6" i="1" l="1"/>
  <c r="M6" i="1" s="1"/>
  <c r="K6" i="1"/>
  <c r="L4" i="1"/>
  <c r="M4" i="1" s="1"/>
  <c r="K4" i="1"/>
  <c r="K5" i="1"/>
  <c r="L5" i="1"/>
  <c r="M5" i="1" s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<sst xmlns="http://schemas.openxmlformats.org/spreadsheetml/2006/main" count="23" uniqueCount="23">
  <si>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</si>
  <si>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</si>
  <si>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</si>
  <si>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</si>
  <si>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</si>
  <si>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</si>
  <si>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</si>
  <si>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</si>
  <si>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</si>
  <si>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</si>
  <si>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</si>
  <si>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</si>
  <si>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</si>
  <si>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NEPTUNE</t>
  </si>
  <si>
    <t>0MD3HW1MA</t>
  </si>
  <si>
    <t>0GM4ZW1MA</t>
  </si>
  <si>
    <t>0GT7JW1MA</t>
  </si>
  <si>
    <t>CSCL INDIAN OCEAN</t>
  </si>
  <si>
    <t>0GT7PW1MA</t>
  </si>
  <si>
    <t>TBN 30</t>
  </si>
  <si>
    <t>0MD3XW1MA</t>
  </si>
  <si>
    <t>COSCO SHIPPING CAPRICORN</t>
  </si>
  <si>
    <t>TBN 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</si>
</sst>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F2" sqref="F2"/>
    </sheetView>
  </sheetViews>
  <sheetFormatPr defaultRowHeight="15"/>
  <cols>
    <col min="1" max="1" width="17.7109375" bestFit="1" customWidth="1"/>
    <col min="2" max="2" width="20.85546875" customWidth="1"/>
    <col min="3" max="3" width="26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17</v>
      </c>
      <c r="D2" s="4" t="s">
        <v>18</v>
      </c>
      <c r="E2" s="2">
        <f t="shared" ref="E2" si="0">F2-1</f>
        <v>44525</v>
      </c>
      <c r="F2" s="2">
        <f>H2-5</f>
        <v>44526</v>
      </c>
      <c r="G2" s="4"/>
      <c r="H2" s="2">
        <v>44531</v>
      </c>
      <c r="I2" s="2">
        <f>H2+18</f>
        <v>44549</v>
      </c>
      <c r="J2" s="2">
        <f t="shared" ref="J2" si="1">I2+3</f>
        <v>44552</v>
      </c>
      <c r="K2" s="3">
        <f t="shared" ref="K2" si="2">J2-H2</f>
        <v>21</v>
      </c>
      <c r="L2" s="2">
        <f t="shared" ref="L2" si="3">J2+2</f>
        <v>44554</v>
      </c>
      <c r="M2" s="3">
        <f t="shared" ref="M2" si="4">L2-H2</f>
        <v>23</v>
      </c>
    </row>
    <row r="3" spans="1:13">
      <c r="C3" s="4" t="s">
        <v>13</v>
      </c>
      <c r="D3" s="4" t="s">
        <v>14</v>
      </c>
      <c r="E3" s="2">
        <f t="shared" ref="E3" si="5">F3-1</f>
        <v>44533</v>
      </c>
      <c r="F3" s="2">
        <f t="shared" ref="F3:F6" si="6">H3-5</f>
        <v>44534</v>
      </c>
      <c r="G3" s="4"/>
      <c r="H3" s="2">
        <v>44539</v>
      </c>
      <c r="I3" s="2">
        <f>H3+17</f>
        <v>44556</v>
      </c>
      <c r="J3" s="2">
        <f t="shared" ref="J3" si="7">I3+3</f>
        <v>44559</v>
      </c>
      <c r="K3" s="3">
        <f t="shared" ref="K3" si="8">J3-H3</f>
        <v>20</v>
      </c>
      <c r="L3" s="2">
        <f t="shared" ref="L3" si="9">J3+2</f>
        <v>44561</v>
      </c>
      <c r="M3" s="3">
        <f t="shared" ref="M3" si="10">L3-H3</f>
        <v>22</v>
      </c>
    </row>
    <row r="4" spans="1:13">
      <c r="C4" s="4" t="s">
        <v>19</v>
      </c>
      <c r="D4" s="4" t="s">
        <v>20</v>
      </c>
      <c r="E4" s="2">
        <f t="shared" ref="E4:E5" si="11">F4-1</f>
        <v>44538</v>
      </c>
      <c r="F4" s="2">
        <f t="shared" si="6"/>
        <v>44539</v>
      </c>
      <c r="G4" s="4"/>
      <c r="H4" s="2">
        <v>44544</v>
      </c>
      <c r="I4" s="2">
        <f>H4+17</f>
        <v>44561</v>
      </c>
      <c r="J4" s="2">
        <f t="shared" ref="J4:J5" si="12">I4+3</f>
        <v>44564</v>
      </c>
      <c r="K4" s="3">
        <f t="shared" ref="K4:K5" si="13">J4-H4</f>
        <v>20</v>
      </c>
      <c r="L4" s="2">
        <f t="shared" ref="L4:L5" si="14">J4+2</f>
        <v>44566</v>
      </c>
      <c r="M4" s="3">
        <f t="shared" ref="M4:M5" si="15">L4-H4</f>
        <v>22</v>
      </c>
    </row>
    <row r="5" spans="1:13">
      <c r="C5" s="4" t="s">
        <v>21</v>
      </c>
      <c r="D5" s="4" t="s">
        <v>15</v>
      </c>
      <c r="E5" s="2">
        <f t="shared" si="11"/>
        <v>44543</v>
      </c>
      <c r="F5" s="2">
        <f t="shared" si="6"/>
        <v>44544</v>
      </c>
      <c r="G5" s="4"/>
      <c r="H5" s="2">
        <v>44549</v>
      </c>
      <c r="I5" s="2">
        <f>H5+17</f>
        <v>44566</v>
      </c>
      <c r="J5" s="2">
        <f t="shared" si="12"/>
        <v>44569</v>
      </c>
      <c r="K5" s="3">
        <f t="shared" si="13"/>
        <v>20</v>
      </c>
      <c r="L5" s="2">
        <f t="shared" si="14"/>
        <v>44571</v>
      </c>
      <c r="M5" s="3">
        <f t="shared" si="15"/>
        <v>22</v>
      </c>
    </row>
    <row r="6" spans="1:13">
      <c r="C6" s="4" t="s">
        <v>22</v>
      </c>
      <c r="D6" s="4" t="s">
        <v>16</v>
      </c>
      <c r="E6" s="2">
        <f t="shared" ref="E6" si="16">F6-1</f>
        <v>44551</v>
      </c>
      <c r="F6" s="2">
        <f t="shared" si="6"/>
        <v>44552</v>
      </c>
      <c r="G6" s="4"/>
      <c r="H6" s="2">
        <v>44557</v>
      </c>
      <c r="I6" s="2">
        <f>H6+17</f>
        <v>44574</v>
      </c>
      <c r="J6" s="2">
        <f t="shared" ref="J6" si="17">I6+3</f>
        <v>44577</v>
      </c>
      <c r="K6" s="3">
        <f t="shared" ref="K6" si="18">J6-H6</f>
        <v>20</v>
      </c>
      <c r="L6" s="2">
        <f t="shared" ref="L6" si="19">J6+2</f>
        <v>44579</v>
      </c>
      <c r="M6" s="3">
        <f t="shared" ref="M6" si="20">L6-H6</f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2021-11-22T20:34:26Z</dcterms:modified>
</cp:coreProperties>
</file>