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ropbox\SCHEDULE\"/>
    </mc:Choice>
  </mc:AlternateContent>
  <xr:revisionPtr revIDLastSave="0" documentId="13_ncr:1_{DB81B0CA-53F0-43B7-A626-F185108886E9}" xr6:coauthVersionLast="47" xr6:coauthVersionMax="47" xr10:uidLastSave="{00000000-0000-0000-0000-000000000000}"/>
  <bookViews>
    <workbookView xWindow="-120" yWindow="-120" windowWidth="29040" windowHeight="15840" xr2:uid="{CCFF2EA8-168A-4CEC-AC9E-5C9727F787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1" l="1"/>
  <c r="I3" i="1"/>
  <c r="I2" i="1"/>
  <c r="J4" i="1" l="1"/>
  <c r="F4" i="1"/>
  <c r="E4" i="1"/>
  <c r="L4" i="1" l="1"/>
  <c r="M4" i="1" s="1"/>
  <c r="K4" i="1"/>
  <c r="J3" i="1"/>
  <c r="F3" i="1"/>
  <c r="E3" i="1" s="1"/>
  <c r="L3" i="1" l="1"/>
  <c r="M3" i="1" s="1"/>
  <c r="K3" i="1"/>
  <c r="J2" i="1" l="1"/>
  <c r="F2" i="1"/>
  <c r="E2" i="1" s="1"/>
  <c r="K2" i="1" l="1"/>
  <c r="L2" i="1"/>
  <c r="M2" i="1" s="1"/>
</calcChain>
</file>

<file path=xl/sharedStrings.xml><?xml version="1.0" encoding="utf-8"?>
<sst xmlns="http://schemas.openxmlformats.org/spreadsheetml/2006/main" count="19" uniqueCount="19">
  <si>
    <t>feeder_vessel_name</t>
  </si>
  <si>
    <t>voyage_feeder</t>
  </si>
  <si>
    <t>mother_vessel_name</t>
  </si>
  <si>
    <t>voyage_mother</t>
  </si>
  <si>
    <t>cfs_closing</t>
  </si>
  <si>
    <t>closing_time_for_delivery</t>
  </si>
  <si>
    <t>time</t>
  </si>
  <si>
    <t>etd_departure</t>
  </si>
  <si>
    <t>ETA Dubai</t>
  </si>
  <si>
    <t>ETA Europe</t>
  </si>
  <si>
    <t>transit_time</t>
  </si>
  <si>
    <t>eta_us</t>
  </si>
  <si>
    <t>transit_time_us</t>
  </si>
  <si>
    <t>0GT83W1MA</t>
  </si>
  <si>
    <t>CSCL INDIAN OCEAN</t>
  </si>
  <si>
    <t>CSCL NEPTUNE</t>
  </si>
  <si>
    <t>0GT87W1MA</t>
  </si>
  <si>
    <t>COSCO SHIPPING CAPRICORN</t>
  </si>
  <si>
    <t>0GT8BW1MA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</si>
</sst>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5" formatCode="0\ &quot;DAYS&quot;"/>
  </numFmts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name val="宋体"/>
      <charset val="13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3" fillId="0" borderId="0"/>
    <xf numFmtId="0" fontId="4" fillId="0" borderId="0"/>
  </cellStyleXfs>
  <cellXfs count="5">
    <xf numFmtId="0" fontId="0" fillId="0" borderId="0" xfId="0"/>
    <xf numFmtId="0" fontId="1" fillId="2" borderId="0" xfId="0" applyFont="1" applyFill="1" applyAlignment="1">
      <alignment vertical="center"/>
    </xf>
    <xf numFmtId="164" fontId="0" fillId="3" borderId="1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4">
    <cellStyle name="Normal" xfId="0" builtinId="0"/>
    <cellStyle name="Normal 2" xfId="3" xr:uid="{CD71374D-8663-401F-A14C-A5A8105452F1}"/>
    <cellStyle name="一般 2" xfId="2" xr:uid="{BBF26F76-CBE7-4CC5-9EA9-A3762187B8A4}"/>
    <cellStyle name="常规_MIDDLE EAST GULF &amp;INPA July-2009" xfId="1" xr:uid="{21FFCE1A-36CA-470F-B6C3-01B4A763269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C50B-2804-4D72-A8B5-FE7910F9EF4A}">
  <dimension ref="A1:M4"/>
  <sheetViews>
    <sheetView tabSelected="1" workbookViewId="0">
      <selection activeCell="I4" sqref="I4"/>
    </sheetView>
  </sheetViews>
  <sheetFormatPr defaultRowHeight="15"/>
  <cols>
    <col min="1" max="1" width="17.7109375" bestFit="1" customWidth="1"/>
    <col min="2" max="2" width="20.85546875" customWidth="1"/>
    <col min="3" max="3" width="27.42578125" bestFit="1" customWidth="1"/>
    <col min="4" max="4" width="13.5703125" bestFit="1" customWidth="1"/>
    <col min="5" max="5" width="18" customWidth="1"/>
    <col min="6" max="6" width="22" bestFit="1" customWidth="1"/>
    <col min="8" max="9" width="14.85546875" customWidth="1"/>
    <col min="10" max="10" width="13.140625" customWidth="1"/>
    <col min="11" max="11" width="12.140625" customWidth="1"/>
    <col min="12" max="12" width="13.85546875" customWidth="1"/>
    <col min="13" max="13" width="16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C2" s="4" t="s">
        <v>14</v>
      </c>
      <c r="D2" s="4" t="s">
        <v>13</v>
      </c>
      <c r="E2" s="2">
        <f t="shared" ref="E2" si="0">F2-1</f>
        <v>44575</v>
      </c>
      <c r="F2" s="2">
        <f t="shared" ref="F2" si="1">H2-5</f>
        <v>44576</v>
      </c>
      <c r="G2" s="4"/>
      <c r="H2" s="2">
        <v>44581</v>
      </c>
      <c r="I2" s="2">
        <f>H2+19</f>
        <v>44600</v>
      </c>
      <c r="J2" s="2">
        <f t="shared" ref="J2" si="2">I2+3</f>
        <v>44603</v>
      </c>
      <c r="K2" s="3">
        <f t="shared" ref="K2" si="3">J2-H2</f>
        <v>22</v>
      </c>
      <c r="L2" s="2">
        <f t="shared" ref="L2" si="4">J2+2</f>
        <v>44605</v>
      </c>
      <c r="M2" s="3">
        <f t="shared" ref="M2" si="5">L2-H2</f>
        <v>24</v>
      </c>
    </row>
    <row r="3" spans="1:13">
      <c r="C3" s="4" t="s">
        <v>15</v>
      </c>
      <c r="D3" s="4" t="s">
        <v>16</v>
      </c>
      <c r="E3" s="2">
        <f t="shared" ref="E3" si="6">F3-1</f>
        <v>44585</v>
      </c>
      <c r="F3" s="2">
        <f t="shared" ref="F3" si="7">H3-5</f>
        <v>44586</v>
      </c>
      <c r="G3" s="4"/>
      <c r="H3" s="2">
        <v>44591</v>
      </c>
      <c r="I3" s="2">
        <f>H3+18</f>
        <v>44609</v>
      </c>
      <c r="J3" s="2">
        <f t="shared" ref="J3" si="8">I3+3</f>
        <v>44612</v>
      </c>
      <c r="K3" s="3">
        <f t="shared" ref="K3" si="9">J3-H3</f>
        <v>21</v>
      </c>
      <c r="L3" s="2">
        <f t="shared" ref="L3" si="10">J3+2</f>
        <v>44614</v>
      </c>
      <c r="M3" s="3">
        <f t="shared" ref="M3" si="11">L3-H3</f>
        <v>23</v>
      </c>
    </row>
    <row r="4" spans="1:13">
      <c r="C4" s="4" t="s">
        <v>17</v>
      </c>
      <c r="D4" s="4" t="s">
        <v>18</v>
      </c>
      <c r="E4" s="2">
        <f t="shared" ref="E4" si="12">F4-1</f>
        <v>44596</v>
      </c>
      <c r="F4" s="2">
        <f t="shared" ref="F4" si="13">H4-5</f>
        <v>44597</v>
      </c>
      <c r="G4" s="4"/>
      <c r="H4" s="2">
        <v>44602</v>
      </c>
      <c r="I4" s="2">
        <f>H4+16</f>
        <v>44618</v>
      </c>
      <c r="J4" s="2">
        <f t="shared" ref="J4" si="14">I4+3</f>
        <v>44621</v>
      </c>
      <c r="K4" s="3">
        <f t="shared" ref="K4" si="15">J4-H4</f>
        <v>19</v>
      </c>
      <c r="L4" s="2">
        <f t="shared" ref="L4" si="16">J4+2</f>
        <v>44623</v>
      </c>
      <c r="M4" s="3">
        <f t="shared" ref="M4" si="17">L4-H4</f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</dc:creator>
  <cp:lastModifiedBy>Deepak</cp:lastModifiedBy>
  <dcterms:created xsi:type="dcterms:W3CDTF">2021-06-10T15:06:25Z</dcterms:created>
  <dcterms:modified xsi:type="dcterms:W3CDTF">2022-01-18T12:57:29Z</dcterms:modified>
</cp:coreProperties>
</file>