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9BAA4337-650B-44FF-8918-ABE66CC0EADF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J6" i="1"/>
  <c r="F6" i="1"/>
  <c r="E6" i="1" s="1"/>
  <c r="I5" i="1"/>
  <c r="K6" i="1" l="1"/>
  <c r="L6" i="1"/>
  <c r="M6" i="1" s="1"/>
  <c r="J5" i="1" l="1"/>
  <c r="F5" i="1"/>
  <c r="E5" i="1" s="1"/>
  <c r="I4" i="1"/>
  <c r="J4" i="1" s="1"/>
  <c r="I3" i="1"/>
  <c r="J3" i="1" s="1"/>
  <c r="F4" i="1"/>
  <c r="E4" i="1" s="1"/>
  <c r="F3" i="1"/>
  <c r="E3" i="1" s="1"/>
  <c r="I2" i="1"/>
  <c r="J2" i="1" s="1"/>
  <c r="F2" i="1"/>
  <c r="E2" i="1" s="1"/>
  <c r="K5" i="1" l="1"/>
  <c r="L5" i="1"/>
  <c r="M5" i="1" s="1"/>
  <c r="L4" i="1"/>
  <c r="M4" i="1" s="1"/>
  <c r="K4" i="1"/>
  <c r="L3" i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<sst xmlns="http://schemas.openxmlformats.org/spreadsheetml/2006/main" count="23" uniqueCount="23">
  <si>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</si>
  <si>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</si>
  <si>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</si>
  <si>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</si>
  <si>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</si>
  <si>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</si>
  <si>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</si>
  <si>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</si>
  <si>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</si>
  <si>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</si>
  <si>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</si>
  <si>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</si>
  <si>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</si>
  <si>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APL ANTWERP</t>
  </si>
  <si>
    <t>0MD4LW1MA</t>
  </si>
  <si>
    <t>CSCL INDIAN  OCEAN</t>
  </si>
  <si>
    <t>0GT8LW1MA</t>
  </si>
  <si>
    <t>CMA CGM THALASSA</t>
  </si>
  <si>
    <t>0MD4PW1MA</t>
  </si>
  <si>
    <t>COSCO SHIPPING CAPRICORN</t>
  </si>
  <si>
    <t>0GT8PW1MA</t>
  </si>
  <si>
    <t>COSCO SHIPPING AQUARIUS</t>
  </si>
  <si>
    <t>0GT8RW1MA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</si>
</sst>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5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I2" sqref="I2"/>
    </sheetView>
  </sheetViews>
  <sheetFormatPr defaultRowHeight="15"/>
  <cols>
    <col min="1" max="1" width="17.7109375" bestFit="1" customWidth="1"/>
    <col min="2" max="2" width="20.85546875" customWidth="1"/>
    <col min="3" max="3" width="27.425781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13</v>
      </c>
      <c r="D2" s="4" t="s">
        <v>14</v>
      </c>
      <c r="E2" s="2">
        <f t="shared" ref="E2" si="0">F2-1</f>
        <v>44626</v>
      </c>
      <c r="F2" s="2">
        <f t="shared" ref="F2" si="1">H2-5</f>
        <v>44627</v>
      </c>
      <c r="G2" s="4"/>
      <c r="H2" s="2">
        <v>44632</v>
      </c>
      <c r="I2" s="2">
        <f t="shared" ref="I2:I3" si="2">H2+14</f>
        <v>44646</v>
      </c>
      <c r="J2" s="2">
        <f t="shared" ref="J2" si="3">I2+3</f>
        <v>44649</v>
      </c>
      <c r="K2" s="3">
        <f t="shared" ref="K2" si="4">J2-H2</f>
        <v>17</v>
      </c>
      <c r="L2" s="2">
        <f t="shared" ref="L2" si="5">J2+2</f>
        <v>44651</v>
      </c>
      <c r="M2" s="3">
        <f t="shared" ref="M2" si="6">L2-H2</f>
        <v>19</v>
      </c>
    </row>
    <row r="3" spans="1:13">
      <c r="C3" s="4" t="s">
        <v>15</v>
      </c>
      <c r="D3" s="4" t="s">
        <v>16</v>
      </c>
      <c r="E3" s="2">
        <f t="shared" ref="E3" si="7">F3-1</f>
        <v>44632</v>
      </c>
      <c r="F3" s="2">
        <f t="shared" ref="F3" si="8">H3-5</f>
        <v>44633</v>
      </c>
      <c r="G3" s="4"/>
      <c r="H3" s="2">
        <v>44638</v>
      </c>
      <c r="I3" s="2">
        <f>H3+16</f>
        <v>44654</v>
      </c>
      <c r="J3" s="2">
        <f t="shared" ref="J3" si="9">I3+3</f>
        <v>44657</v>
      </c>
      <c r="K3" s="3">
        <f t="shared" ref="K3" si="10">J3-H3</f>
        <v>19</v>
      </c>
      <c r="L3" s="2">
        <f t="shared" ref="L3" si="11">J3+2</f>
        <v>44659</v>
      </c>
      <c r="M3" s="3">
        <f t="shared" ref="M3" si="12">L3-H3</f>
        <v>21</v>
      </c>
    </row>
    <row r="4" spans="1:13">
      <c r="C4" s="4" t="s">
        <v>17</v>
      </c>
      <c r="D4" s="4" t="s">
        <v>18</v>
      </c>
      <c r="E4" s="2">
        <f t="shared" ref="E4" si="13">F4-1</f>
        <v>44637</v>
      </c>
      <c r="F4" s="2">
        <f t="shared" ref="F4" si="14">H4-5</f>
        <v>44638</v>
      </c>
      <c r="G4" s="4"/>
      <c r="H4" s="2">
        <v>44643</v>
      </c>
      <c r="I4" s="2">
        <f>H4+14</f>
        <v>44657</v>
      </c>
      <c r="J4" s="2">
        <f t="shared" ref="J4" si="15">I4+3</f>
        <v>44660</v>
      </c>
      <c r="K4" s="3">
        <f t="shared" ref="K4" si="16">J4-H4</f>
        <v>17</v>
      </c>
      <c r="L4" s="2">
        <f t="shared" ref="L4" si="17">J4+2</f>
        <v>44662</v>
      </c>
      <c r="M4" s="3">
        <f t="shared" ref="M4" si="18">L4-H4</f>
        <v>19</v>
      </c>
    </row>
    <row r="5" spans="1:13">
      <c r="C5" s="4" t="s">
        <v>19</v>
      </c>
      <c r="D5" s="4" t="s">
        <v>20</v>
      </c>
      <c r="E5" s="2">
        <f t="shared" ref="E5" si="19">F5-1</f>
        <v>44646</v>
      </c>
      <c r="F5" s="2">
        <f t="shared" ref="F5" si="20">H5-5</f>
        <v>44647</v>
      </c>
      <c r="G5" s="4"/>
      <c r="H5" s="2">
        <v>44652</v>
      </c>
      <c r="I5" s="2">
        <f>H5+15</f>
        <v>44667</v>
      </c>
      <c r="J5" s="2">
        <f t="shared" ref="J5" si="21">I5+3</f>
        <v>44670</v>
      </c>
      <c r="K5" s="3">
        <f t="shared" ref="K5" si="22">J5-H5</f>
        <v>18</v>
      </c>
      <c r="L5" s="2">
        <f t="shared" ref="L5" si="23">J5+2</f>
        <v>44672</v>
      </c>
      <c r="M5" s="3">
        <f t="shared" ref="M5" si="24">L5-H5</f>
        <v>20</v>
      </c>
    </row>
    <row r="6" spans="1:13">
      <c r="C6" s="4" t="s">
        <v>21</v>
      </c>
      <c r="D6" s="4" t="s">
        <v>22</v>
      </c>
      <c r="E6" s="2">
        <f t="shared" ref="E6" si="25">F6-1</f>
        <v>44653</v>
      </c>
      <c r="F6" s="2">
        <f t="shared" ref="F6" si="26">H6-5</f>
        <v>44654</v>
      </c>
      <c r="G6" s="4"/>
      <c r="H6" s="2">
        <v>44659</v>
      </c>
      <c r="I6" s="2">
        <f>H6+16</f>
        <v>44675</v>
      </c>
      <c r="J6" s="2">
        <f t="shared" ref="J6" si="27">I6+3</f>
        <v>44678</v>
      </c>
      <c r="K6" s="3">
        <f t="shared" ref="K6" si="28">J6-H6</f>
        <v>19</v>
      </c>
      <c r="L6" s="2">
        <f t="shared" ref="L6" si="29">J6+2</f>
        <v>44680</v>
      </c>
      <c r="M6" s="3">
        <f t="shared" ref="M6" si="30">L6-H6</f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2022-03-07T14:58:17Z</dcterms:modified>
</cp:coreProperties>
</file>