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F09CFE37-A5D0-4CDC-91B0-36226D0851F3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" i="1" l="1"/>
  <c r="J7" i="1" s="1"/>
  <c r="I6" i="1"/>
  <c r="I5" i="1"/>
  <c r="I4" i="1"/>
  <c r="I3" i="1"/>
  <c r="I2" i="1"/>
  <c r="F7" i="1"/>
  <c r="E7" i="1" s="1"/>
  <c r="L7" i="1" l="1"/>
  <c r="M7" i="1" s="1"/>
  <c r="K7" i="1"/>
  <c r="F6" i="1"/>
  <c r="E6" i="1" s="1"/>
  <c r="F5" i="1"/>
  <c r="F4" i="1"/>
  <c r="F3" i="1"/>
  <c r="F2" i="1"/>
  <c r="J6" i="1"/>
  <c r="K6" i="1" l="1"/>
  <c r="L6" i="1"/>
  <c r="M6" i="1" s="1"/>
  <c r="J5" i="1" l="1"/>
  <c r="E5" i="1"/>
  <c r="J4" i="1"/>
  <c r="J3" i="1"/>
  <c r="E4" i="1"/>
  <c r="E3" i="1"/>
  <c r="J2" i="1"/>
  <c r="E2" i="1"/>
  <c r="K5" i="1" l="1"/>
  <c r="L5" i="1"/>
  <c r="M5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<sst xmlns="http://schemas.openxmlformats.org/spreadsheetml/2006/main" count="25" uniqueCount="25">
  <si>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</si>
  <si>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</si>
  <si>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</si>
  <si>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</si>
  <si>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</si>
  <si>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</si>
  <si>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</si>
  <si>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</si>
  <si>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</si>
  <si>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</si>
  <si>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</si>
  <si>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</si>
  <si>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</si>
  <si>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AQUARIUS</t>
  </si>
  <si>
    <t>CSCL MERCURY</t>
  </si>
  <si>
    <t>0GT8VW1MA</t>
  </si>
  <si>
    <t>CMA CGM THALASSA</t>
  </si>
  <si>
    <t>0MD4PW1MA</t>
  </si>
  <si>
    <t>0GT8TW1MA</t>
  </si>
  <si>
    <t>CMA CGM MOBILE</t>
  </si>
  <si>
    <t>0MD4XW1MA</t>
  </si>
  <si>
    <t>COSCO SHIPPING PLANET</t>
  </si>
  <si>
    <t>0GT8XW1MA</t>
  </si>
  <si>
    <t>CSCL INDIAN OCEAN</t>
  </si>
  <si>
    <t>0GT8ZW1MA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</si>
</sst>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5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2"/>
      <name val="宋体"/>
      <charset val="134"/>
    </font>
    <font>
      <sz val="10"/>
      <name val="Arial"/>
      <family val="2"/>
    </font>
    <font>
      <sz val="11"/>
      <color theme="1"/>
      <name val="Calibri"/>
      <family val="2"/>
      <charset val="1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" fillId="0" borderId="0">
      <alignment vertical="center"/>
    </xf>
    <xf numFmtId="0" fontId="3" fillId="0" borderId="0"/>
    <xf numFmtId="0" fontId="4" fillId="0" borderId="0"/>
  </cellStyleXfs>
  <cellXfs count="7">
    <xf numFmtId="0" fontId="0" fillId="0" borderId="0" xfId="0"/>
    <xf numFmtId="0" fontId="1" fillId="2" borderId="0" xfId="0" applyFont="1" applyFill="1" applyAlignment="1">
      <alignment vertical="center"/>
    </xf>
    <xf numFmtId="164" fontId="0" fillId="3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</cellXfs>
  <cellStyles count="4">
    <cellStyle name="Normal" xfId="0" builtinId="0"/>
    <cellStyle name="Normal 2" xfId="3" xr:uid="{CD71374D-8663-401F-A14C-A5A8105452F1}"/>
    <cellStyle name="一般 2" xfId="2" xr:uid="{BBF26F76-CBE7-4CC5-9EA9-A3762187B8A4}"/>
    <cellStyle name="常规_MIDDLE EAST GULF &amp;INPA July-2009" xfId="1" xr:uid="{21FFCE1A-36CA-470F-B6C3-01B4A763269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7"/>
  <sheetViews>
    <sheetView tabSelected="1" workbookViewId="0">
      <selection activeCell="G14" sqref="G14"/>
    </sheetView>
  </sheetViews>
  <sheetFormatPr defaultRowHeight="15"/>
  <cols>
    <col min="1" max="1" width="17.7109375" bestFit="1" customWidth="1"/>
    <col min="2" max="2" width="20.85546875" customWidth="1"/>
    <col min="3" max="3" width="27.425781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C2" s="4" t="s">
        <v>16</v>
      </c>
      <c r="D2" s="4" t="s">
        <v>17</v>
      </c>
      <c r="E2" s="2">
        <f t="shared" ref="E2" si="0">F2-1</f>
        <v>44649</v>
      </c>
      <c r="F2" s="2">
        <f>H2-2</f>
        <v>44650</v>
      </c>
      <c r="G2" s="4"/>
      <c r="H2" s="2">
        <v>44652</v>
      </c>
      <c r="I2" s="5">
        <f>H2+15</f>
        <v>44667</v>
      </c>
      <c r="J2" s="2">
        <f t="shared" ref="J2" si="1">I2+3</f>
        <v>44670</v>
      </c>
      <c r="K2" s="3">
        <f t="shared" ref="K2" si="2">J2-H2</f>
        <v>18</v>
      </c>
      <c r="L2" s="2">
        <f t="shared" ref="L2" si="3">J2+2</f>
        <v>44672</v>
      </c>
      <c r="M2" s="3">
        <f t="shared" ref="M2" si="4">L2-H2</f>
        <v>20</v>
      </c>
    </row>
    <row r="3" spans="1:13">
      <c r="C3" s="4" t="s">
        <v>13</v>
      </c>
      <c r="D3" s="4" t="s">
        <v>18</v>
      </c>
      <c r="E3" s="2">
        <f t="shared" ref="E3" si="5">F3-1</f>
        <v>44656</v>
      </c>
      <c r="F3" s="2">
        <f t="shared" ref="F3:F6" si="6">H3-2</f>
        <v>44657</v>
      </c>
      <c r="G3" s="4"/>
      <c r="H3" s="2">
        <v>44659</v>
      </c>
      <c r="I3" s="5">
        <f>H3+19</f>
        <v>44678</v>
      </c>
      <c r="J3" s="2">
        <f t="shared" ref="J3" si="7">I3+3</f>
        <v>44681</v>
      </c>
      <c r="K3" s="3">
        <f t="shared" ref="K3" si="8">J3-H3</f>
        <v>22</v>
      </c>
      <c r="L3" s="2">
        <f t="shared" ref="L3" si="9">J3+2</f>
        <v>44683</v>
      </c>
      <c r="M3" s="3">
        <f t="shared" ref="M3" si="10">L3-H3</f>
        <v>24</v>
      </c>
    </row>
    <row r="4" spans="1:13">
      <c r="C4" s="4" t="s">
        <v>19</v>
      </c>
      <c r="D4" s="4" t="s">
        <v>20</v>
      </c>
      <c r="E4" s="2">
        <f t="shared" ref="E4" si="11">F4-1</f>
        <v>44663</v>
      </c>
      <c r="F4" s="2">
        <f t="shared" si="6"/>
        <v>44664</v>
      </c>
      <c r="G4" s="4"/>
      <c r="H4" s="2">
        <v>44666</v>
      </c>
      <c r="I4" s="5">
        <f t="shared" ref="I4" si="12">H4+19</f>
        <v>44685</v>
      </c>
      <c r="J4" s="2">
        <f t="shared" ref="J4" si="13">I4+3</f>
        <v>44688</v>
      </c>
      <c r="K4" s="3">
        <f t="shared" ref="K4" si="14">J4-H4</f>
        <v>22</v>
      </c>
      <c r="L4" s="2">
        <f t="shared" ref="L4" si="15">J4+2</f>
        <v>44690</v>
      </c>
      <c r="M4" s="3">
        <f t="shared" ref="M4" si="16">L4-H4</f>
        <v>24</v>
      </c>
    </row>
    <row r="5" spans="1:13">
      <c r="C5" s="4" t="s">
        <v>14</v>
      </c>
      <c r="D5" s="4" t="s">
        <v>15</v>
      </c>
      <c r="E5" s="2">
        <f t="shared" ref="E5" si="17">F5-1</f>
        <v>44670</v>
      </c>
      <c r="F5" s="2">
        <f t="shared" si="6"/>
        <v>44671</v>
      </c>
      <c r="G5" s="4"/>
      <c r="H5" s="2">
        <v>44673</v>
      </c>
      <c r="I5" s="5">
        <f>H5+14</f>
        <v>44687</v>
      </c>
      <c r="J5" s="2">
        <f t="shared" ref="J5" si="18">I5+3</f>
        <v>44690</v>
      </c>
      <c r="K5" s="3">
        <f t="shared" ref="K5" si="19">J5-H5</f>
        <v>17</v>
      </c>
      <c r="L5" s="2">
        <f t="shared" ref="L5" si="20">J5+2</f>
        <v>44692</v>
      </c>
      <c r="M5" s="3">
        <f t="shared" ref="M5" si="21">L5-H5</f>
        <v>19</v>
      </c>
    </row>
    <row r="6" spans="1:13">
      <c r="C6" s="4" t="s">
        <v>21</v>
      </c>
      <c r="D6" s="4" t="s">
        <v>22</v>
      </c>
      <c r="E6" s="2">
        <f t="shared" ref="E6" si="22">F6-1</f>
        <v>44677</v>
      </c>
      <c r="F6" s="2">
        <f t="shared" si="6"/>
        <v>44678</v>
      </c>
      <c r="G6" s="4"/>
      <c r="H6" s="2">
        <v>44680</v>
      </c>
      <c r="I6" s="5">
        <f t="shared" ref="I6" si="23">H6+14</f>
        <v>44694</v>
      </c>
      <c r="J6" s="2">
        <f t="shared" ref="J6" si="24">I6+3</f>
        <v>44697</v>
      </c>
      <c r="K6" s="3">
        <f t="shared" ref="K6" si="25">J6-H6</f>
        <v>17</v>
      </c>
      <c r="L6" s="2">
        <f t="shared" ref="L6" si="26">J6+2</f>
        <v>44699</v>
      </c>
      <c r="M6" s="3">
        <f t="shared" ref="M6" si="27">L6-H6</f>
        <v>19</v>
      </c>
    </row>
    <row r="7" spans="1:13">
      <c r="C7" s="6" t="s">
        <v>23</v>
      </c>
      <c r="D7" s="6" t="s">
        <v>24</v>
      </c>
      <c r="E7" s="2">
        <f t="shared" ref="E7" si="28">F7-1</f>
        <v>44684</v>
      </c>
      <c r="F7" s="2">
        <f t="shared" ref="F7" si="29">H7-2</f>
        <v>44685</v>
      </c>
      <c r="G7" s="4"/>
      <c r="H7" s="2">
        <v>44687</v>
      </c>
      <c r="I7" s="5">
        <f>H7+16</f>
        <v>44703</v>
      </c>
      <c r="J7" s="2">
        <f t="shared" ref="J7" si="30">I7+3</f>
        <v>44706</v>
      </c>
      <c r="K7" s="3">
        <f t="shared" ref="K7" si="31">J7-H7</f>
        <v>19</v>
      </c>
      <c r="L7" s="2">
        <f t="shared" ref="L7" si="32">J7+2</f>
        <v>44708</v>
      </c>
      <c r="M7" s="3">
        <f t="shared" ref="M7" si="33">L7-H7</f>
        <v>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2022-03-31T06:41:52Z</dcterms:modified>
</cp:coreProperties>
</file>