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B69DA74-6960-4DAB-8736-BE6D8AEE0232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J5" i="1" s="1"/>
  <c r="I4" i="1"/>
  <c r="J4" i="1" s="1"/>
  <c r="L4" i="1" s="1"/>
  <c r="M4" i="1" s="1"/>
  <c r="I3" i="1"/>
  <c r="J3" i="1" s="1"/>
  <c r="F7" i="1"/>
  <c r="E7" i="1" s="1"/>
  <c r="F6" i="1"/>
  <c r="E6" i="1" s="1"/>
  <c r="F5" i="1"/>
  <c r="E5" i="1" s="1"/>
  <c r="F4" i="1"/>
  <c r="E4" i="1" s="1"/>
  <c r="F3" i="1"/>
  <c r="E3" i="1" s="1"/>
  <c r="I2" i="1"/>
  <c r="J2" i="1" s="1"/>
  <c r="F2" i="1"/>
  <c r="E2" i="1" s="1"/>
  <c r="L3" i="1" l="1"/>
  <c r="M3" i="1" s="1"/>
  <c r="K3" i="1"/>
  <c r="K6" i="1"/>
  <c r="L6" i="1"/>
  <c r="M6" i="1" s="1"/>
  <c r="L5" i="1"/>
  <c r="M5" i="1" s="1"/>
  <c r="K5" i="1"/>
  <c r="L7" i="1"/>
  <c r="M7" i="1" s="1"/>
  <c r="K7" i="1"/>
  <c r="K4" i="1"/>
  <c r="L2" i="1"/>
  <c r="M2" i="1" s="1"/>
  <c r="K2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<sst xmlns="http://schemas.openxmlformats.org/spreadsheetml/2006/main" count="25" uniqueCount="24">
  <si>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</si>
  <si>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</si>
  <si>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</si>
  <si>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</si>
  <si>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</si>
  <si>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</si>
  <si>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</si>
  <si>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</si>
  <si>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</si>
  <si>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</si>
  <si>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</si>
  <si>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</si>
  <si>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</si>
  <si>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</si>
  <si>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OOCL EGYPT</t>
  </si>
  <si>
    <t>COSCO SHIPPING HIMALAYAS</t>
  </si>
  <si>
    <t>027W</t>
  </si>
  <si>
    <t>APL YANGSHAN</t>
  </si>
  <si>
    <t>0MD2VW1M</t>
  </si>
  <si>
    <t>COSCO SHIPPING PLANET</t>
  </si>
  <si>
    <t>015W</t>
  </si>
  <si>
    <t>045W</t>
  </si>
  <si>
    <t>TBA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</si>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</sst>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3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44396</v>
      </c>
      <c r="F2" s="2">
        <f>H2-6</f>
        <v>44397</v>
      </c>
      <c r="G2" s="4"/>
      <c r="H2" s="2">
        <v>44403</v>
      </c>
      <c r="I2" s="2">
        <f>H2+16</f>
        <v>44419</v>
      </c>
      <c r="J2" s="2">
        <f t="shared" ref="J2" si="1">I2+3</f>
        <v>44422</v>
      </c>
      <c r="K2" s="3">
        <f t="shared" ref="K2" si="2">J2-H2</f>
        <v>19</v>
      </c>
      <c r="L2" s="2">
        <f t="shared" ref="L2" si="3">J2+2</f>
        <v>44424</v>
      </c>
      <c r="M2" s="3">
        <f t="shared" ref="M2" si="4">L2-H2</f>
        <v>21</v>
      </c>
    </row>
    <row r="3" spans="1:13">
      <c r="C3" s="4" t="s">
        <v>17</v>
      </c>
      <c r="D3" s="4" t="s">
        <v>18</v>
      </c>
      <c r="E3" s="2">
        <f t="shared" ref="E3:E7" si="5">F3-1</f>
        <v>44401</v>
      </c>
      <c r="F3" s="2">
        <f t="shared" ref="F3:F7" si="6">H3-6</f>
        <v>44402</v>
      </c>
      <c r="G3" s="4"/>
      <c r="H3" s="2">
        <v>44408</v>
      </c>
      <c r="I3" s="2">
        <f>H3+18</f>
        <v>44426</v>
      </c>
      <c r="J3" s="2">
        <f t="shared" ref="J3:J7" si="7">I3+3</f>
        <v>44429</v>
      </c>
      <c r="K3" s="3">
        <f t="shared" ref="K3:K7" si="8">J3-H3</f>
        <v>21</v>
      </c>
      <c r="L3" s="2">
        <f t="shared" ref="L3:L7" si="9">J3+2</f>
        <v>44431</v>
      </c>
      <c r="M3" s="3">
        <f t="shared" ref="M3:M7" si="10">L3-H3</f>
        <v>23</v>
      </c>
    </row>
    <row r="4" spans="1:13">
      <c r="C4" s="4" t="s">
        <v>19</v>
      </c>
      <c r="D4" s="4" t="s">
        <v>20</v>
      </c>
      <c r="E4" s="2">
        <f t="shared" si="5"/>
        <v>44408</v>
      </c>
      <c r="F4" s="2">
        <f t="shared" si="6"/>
        <v>44409</v>
      </c>
      <c r="G4" s="4"/>
      <c r="H4" s="2">
        <v>44415</v>
      </c>
      <c r="I4" s="2">
        <f>H4+13</f>
        <v>44428</v>
      </c>
      <c r="J4" s="2">
        <f t="shared" si="7"/>
        <v>44431</v>
      </c>
      <c r="K4" s="3">
        <f t="shared" si="8"/>
        <v>16</v>
      </c>
      <c r="L4" s="2">
        <f t="shared" si="9"/>
        <v>44433</v>
      </c>
      <c r="M4" s="3">
        <f t="shared" si="10"/>
        <v>18</v>
      </c>
    </row>
    <row r="5" spans="1:13">
      <c r="C5" s="4" t="s">
        <v>13</v>
      </c>
      <c r="D5" s="4" t="s">
        <v>21</v>
      </c>
      <c r="E5" s="2">
        <f t="shared" si="5"/>
        <v>44415</v>
      </c>
      <c r="F5" s="2">
        <f t="shared" si="6"/>
        <v>44416</v>
      </c>
      <c r="G5" s="4"/>
      <c r="H5" s="2">
        <v>44422</v>
      </c>
      <c r="I5" s="2">
        <f>H5+12</f>
        <v>44434</v>
      </c>
      <c r="J5" s="2">
        <f t="shared" si="7"/>
        <v>44437</v>
      </c>
      <c r="K5" s="3">
        <f t="shared" si="8"/>
        <v>15</v>
      </c>
      <c r="L5" s="2">
        <f t="shared" si="9"/>
        <v>44439</v>
      </c>
      <c r="M5" s="3">
        <f t="shared" si="10"/>
        <v>17</v>
      </c>
    </row>
    <row r="6" spans="1:13">
      <c r="C6" s="4" t="s">
        <v>22</v>
      </c>
      <c r="D6" s="4" t="s">
        <v>22</v>
      </c>
      <c r="E6" s="2">
        <f t="shared" si="5"/>
        <v>44422</v>
      </c>
      <c r="F6" s="2">
        <f t="shared" si="6"/>
        <v>44423</v>
      </c>
      <c r="G6" s="4"/>
      <c r="H6" s="2">
        <v>44429</v>
      </c>
      <c r="I6" s="2">
        <f>H6+13</f>
        <v>44442</v>
      </c>
      <c r="J6" s="2">
        <f t="shared" si="7"/>
        <v>44445</v>
      </c>
      <c r="K6" s="3">
        <f t="shared" si="8"/>
        <v>16</v>
      </c>
      <c r="L6" s="2">
        <f t="shared" si="9"/>
        <v>44447</v>
      </c>
      <c r="M6" s="3">
        <f t="shared" si="10"/>
        <v>18</v>
      </c>
    </row>
    <row r="7" spans="1:13">
      <c r="C7" s="4" t="s">
        <v>14</v>
      </c>
      <c r="D7" s="4" t="s">
        <v>23</v>
      </c>
      <c r="E7" s="2">
        <f t="shared" si="5"/>
        <v>44431</v>
      </c>
      <c r="F7" s="2">
        <f t="shared" si="6"/>
        <v>44432</v>
      </c>
      <c r="G7" s="4"/>
      <c r="H7" s="2">
        <v>44438</v>
      </c>
      <c r="I7" s="2">
        <f>H7+14</f>
        <v>44452</v>
      </c>
      <c r="J7" s="2">
        <f t="shared" si="7"/>
        <v>44455</v>
      </c>
      <c r="K7" s="3">
        <f t="shared" si="8"/>
        <v>17</v>
      </c>
      <c r="L7" s="2">
        <f t="shared" si="9"/>
        <v>44457</v>
      </c>
      <c r="M7" s="3">
        <f t="shared" si="1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2021-07-21T08:29:58Z</dcterms:modified>
</cp:coreProperties>
</file>