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AAC59B67-569C-4B01-A90B-ED435012BCC7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 s="1"/>
  <c r="I4" i="1"/>
  <c r="I2" i="1"/>
  <c r="J2" i="1" s="1"/>
  <c r="I3" i="1"/>
  <c r="J3" i="1" s="1"/>
  <c r="F7" i="1"/>
  <c r="E7" i="1" s="1"/>
  <c r="F6" i="1"/>
  <c r="I5" i="1"/>
  <c r="I6" i="1"/>
  <c r="J6" i="1"/>
  <c r="E6" i="1"/>
  <c r="J5" i="1"/>
  <c r="F5" i="1"/>
  <c r="E5" i="1" s="1"/>
  <c r="J4" i="1"/>
  <c r="F4" i="1"/>
  <c r="E4" i="1" s="1"/>
  <c r="F3" i="1"/>
  <c r="E3" i="1" s="1"/>
  <c r="F2" i="1"/>
  <c r="E2" i="1" s="1"/>
  <c r="L4" i="1" l="1"/>
  <c r="M4" i="1" s="1"/>
  <c r="K4" i="1"/>
  <c r="L5" i="1"/>
  <c r="M5" i="1" s="1"/>
  <c r="K5" i="1"/>
  <c r="L6" i="1"/>
  <c r="M6" i="1" s="1"/>
  <c r="K6" i="1"/>
  <c r="L7" i="1"/>
  <c r="M7" i="1" s="1"/>
  <c r="K7" i="1"/>
  <c r="K2" i="1"/>
  <c r="L2" i="1"/>
  <c r="M2" i="1" s="1"/>
  <c r="L3" i="1"/>
  <c r="M3" i="1" s="1"/>
  <c r="K3" i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<sst xmlns="http://schemas.openxmlformats.org/spreadsheetml/2006/main" count="25" uniqueCount="25">
  <si>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</si>
  <si>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</si>
  <si>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</si>
  <si>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</si>
  <si>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</si>
  <si>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</si>
  <si>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</si>
  <si>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</si>
  <si>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</si>
  <si>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</si>
  <si>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</si>
  <si>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</si>
  <si>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</si>
  <si>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APL YANGSHAN</t>
  </si>
  <si>
    <t>COSCO SHIPPING PLANET</t>
  </si>
  <si>
    <t>COSCO ENGLAND</t>
  </si>
  <si>
    <t>047W</t>
  </si>
  <si>
    <t>TBN 29</t>
  </si>
  <si>
    <t>0GM4LW1MA</t>
  </si>
  <si>
    <t>0MD39W1MA</t>
  </si>
  <si>
    <t>0GT77W1MA</t>
  </si>
  <si>
    <t>CMA CGM ZEPHYR</t>
  </si>
  <si>
    <t>0GM4FW1MA</t>
  </si>
  <si>
    <t>COSCO SHIPPING CAPRICON</t>
  </si>
  <si>
    <t>017W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</si>
</sst>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A2" sqref="A2:XFD2"/>
    </sheetView>
  </sheetViews>
  <sheetFormatPr defaultRowHeight="15"/>
  <cols>
    <col min="1" max="1" width="17.7109375" bestFit="1" customWidth="1"/>
    <col min="2" max="2" width="20.85546875" customWidth="1"/>
    <col min="3" max="3" width="26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15</v>
      </c>
      <c r="D2" s="4" t="s">
        <v>16</v>
      </c>
      <c r="E2" s="2">
        <f t="shared" ref="E2:E3" si="0">F2-1</f>
        <v>44425</v>
      </c>
      <c r="F2" s="2">
        <f t="shared" ref="F2:F3" si="1">H2-6</f>
        <v>44426</v>
      </c>
      <c r="G2" s="4"/>
      <c r="H2" s="2">
        <v>44432</v>
      </c>
      <c r="I2" s="2">
        <f>H2+16</f>
        <v>44448</v>
      </c>
      <c r="J2" s="2">
        <f t="shared" ref="J2:J3" si="2">I2+3</f>
        <v>44451</v>
      </c>
      <c r="K2" s="3">
        <f t="shared" ref="K2:K3" si="3">J2-H2</f>
        <v>19</v>
      </c>
      <c r="L2" s="2">
        <f t="shared" ref="L2:L3" si="4">J2+2</f>
        <v>44453</v>
      </c>
      <c r="M2" s="3">
        <f t="shared" ref="M2:M3" si="5">L2-H2</f>
        <v>21</v>
      </c>
    </row>
    <row r="3" spans="1:13">
      <c r="C3" s="4" t="s">
        <v>21</v>
      </c>
      <c r="D3" s="4" t="s">
        <v>22</v>
      </c>
      <c r="E3" s="2">
        <f t="shared" si="0"/>
        <v>44430</v>
      </c>
      <c r="F3" s="2">
        <f t="shared" si="1"/>
        <v>44431</v>
      </c>
      <c r="G3" s="4"/>
      <c r="H3" s="2">
        <v>44437</v>
      </c>
      <c r="I3" s="2">
        <f>H3+13</f>
        <v>44450</v>
      </c>
      <c r="J3" s="2">
        <f t="shared" si="2"/>
        <v>44453</v>
      </c>
      <c r="K3" s="3">
        <f t="shared" si="3"/>
        <v>16</v>
      </c>
      <c r="L3" s="2">
        <f t="shared" si="4"/>
        <v>44455</v>
      </c>
      <c r="M3" s="3">
        <f t="shared" si="5"/>
        <v>18</v>
      </c>
    </row>
    <row r="4" spans="1:13">
      <c r="C4" s="4" t="s">
        <v>23</v>
      </c>
      <c r="D4" s="4" t="s">
        <v>24</v>
      </c>
      <c r="E4" s="2">
        <f t="shared" ref="E4:E7" si="6">F4-1</f>
        <v>44439</v>
      </c>
      <c r="F4" s="2">
        <f t="shared" ref="F4:F5" si="7">H4-6</f>
        <v>44440</v>
      </c>
      <c r="G4" s="4"/>
      <c r="H4" s="2">
        <v>44446</v>
      </c>
      <c r="I4" s="2">
        <f>H4+15</f>
        <v>44461</v>
      </c>
      <c r="J4" s="2">
        <f t="shared" ref="J4:J7" si="8">I4+3</f>
        <v>44464</v>
      </c>
      <c r="K4" s="3">
        <f t="shared" ref="K4:K7" si="9">J4-H4</f>
        <v>18</v>
      </c>
      <c r="L4" s="2">
        <f t="shared" ref="L4:L7" si="10">J4+2</f>
        <v>44466</v>
      </c>
      <c r="M4" s="3">
        <f t="shared" ref="M4:M7" si="11">L4-H4</f>
        <v>20</v>
      </c>
    </row>
    <row r="5" spans="1:13">
      <c r="C5" s="4" t="s">
        <v>17</v>
      </c>
      <c r="D5" s="4" t="s">
        <v>18</v>
      </c>
      <c r="E5" s="2">
        <f t="shared" si="6"/>
        <v>44444</v>
      </c>
      <c r="F5" s="2">
        <f t="shared" si="7"/>
        <v>44445</v>
      </c>
      <c r="G5" s="4"/>
      <c r="H5" s="2">
        <v>44451</v>
      </c>
      <c r="I5" s="2">
        <f>H5+13</f>
        <v>44464</v>
      </c>
      <c r="J5" s="2">
        <f t="shared" si="8"/>
        <v>44467</v>
      </c>
      <c r="K5" s="3">
        <f t="shared" si="9"/>
        <v>16</v>
      </c>
      <c r="L5" s="2">
        <f t="shared" si="10"/>
        <v>44469</v>
      </c>
      <c r="M5" s="3">
        <f t="shared" si="11"/>
        <v>18</v>
      </c>
    </row>
    <row r="6" spans="1:13">
      <c r="C6" s="4" t="s">
        <v>13</v>
      </c>
      <c r="D6" s="4" t="s">
        <v>19</v>
      </c>
      <c r="E6" s="2">
        <f t="shared" si="6"/>
        <v>44450</v>
      </c>
      <c r="F6" s="2">
        <f>H6-7</f>
        <v>44451</v>
      </c>
      <c r="G6" s="4"/>
      <c r="H6" s="2">
        <v>44458</v>
      </c>
      <c r="I6" s="2">
        <f>H6+17</f>
        <v>44475</v>
      </c>
      <c r="J6" s="2">
        <f t="shared" si="8"/>
        <v>44478</v>
      </c>
      <c r="K6" s="3">
        <f t="shared" si="9"/>
        <v>20</v>
      </c>
      <c r="L6" s="2">
        <f t="shared" si="10"/>
        <v>44480</v>
      </c>
      <c r="M6" s="3">
        <f t="shared" si="11"/>
        <v>22</v>
      </c>
    </row>
    <row r="7" spans="1:13">
      <c r="C7" s="4" t="s">
        <v>14</v>
      </c>
      <c r="D7" s="4" t="s">
        <v>20</v>
      </c>
      <c r="E7" s="2">
        <f t="shared" si="6"/>
        <v>44456</v>
      </c>
      <c r="F7" s="2">
        <f t="shared" ref="F7" si="12">H7-7</f>
        <v>44457</v>
      </c>
      <c r="G7" s="4"/>
      <c r="H7" s="2">
        <v>44464</v>
      </c>
      <c r="I7" s="2">
        <f>H7+15</f>
        <v>44479</v>
      </c>
      <c r="J7" s="2">
        <f t="shared" si="8"/>
        <v>44482</v>
      </c>
      <c r="K7" s="3">
        <f t="shared" si="9"/>
        <v>18</v>
      </c>
      <c r="L7" s="2">
        <f t="shared" si="10"/>
        <v>44484</v>
      </c>
      <c r="M7" s="3">
        <f t="shared" si="11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2021-08-23T07:10:28Z</dcterms:modified>
</cp:coreProperties>
</file>